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42C290FF-5EE5-4357-A344-E6444B388EB4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BASE" sheetId="1" r:id="rId1"/>
    <sheet name="Dicc" sheetId="2" r:id="rId2"/>
  </sheets>
  <definedNames>
    <definedName name="_xlnm._FilterDatabase" localSheetId="0">BASE!$A$2:$AA$2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64" i="1" l="1"/>
  <c r="AH464" i="1"/>
  <c r="AF464" i="1"/>
  <c r="AD464" i="1"/>
  <c r="AJ463" i="1"/>
  <c r="AH463" i="1"/>
  <c r="AG463" i="1"/>
  <c r="AF463" i="1"/>
  <c r="AD463" i="1"/>
  <c r="AB463" i="1"/>
  <c r="AJ461" i="1"/>
  <c r="AI461" i="1"/>
  <c r="AH461" i="1"/>
  <c r="AG461" i="1"/>
  <c r="AF461" i="1"/>
  <c r="AE461" i="1"/>
  <c r="AD461" i="1"/>
  <c r="AC461" i="1"/>
  <c r="AJ460" i="1"/>
  <c r="AI460" i="1"/>
  <c r="AH460" i="1"/>
  <c r="AG460" i="1"/>
  <c r="AF460" i="1"/>
  <c r="AE460" i="1"/>
  <c r="AD460" i="1"/>
  <c r="AC460" i="1"/>
  <c r="AJ459" i="1"/>
  <c r="AI459" i="1"/>
  <c r="AH459" i="1"/>
  <c r="AG459" i="1"/>
  <c r="AF459" i="1"/>
  <c r="AE459" i="1"/>
  <c r="AD459" i="1"/>
  <c r="AC459" i="1"/>
  <c r="AJ458" i="1"/>
  <c r="AI458" i="1"/>
  <c r="AH458" i="1"/>
  <c r="AG458" i="1"/>
  <c r="AF458" i="1"/>
  <c r="AE458" i="1"/>
  <c r="AD458" i="1"/>
  <c r="AC458" i="1"/>
  <c r="AJ457" i="1"/>
  <c r="AI457" i="1"/>
  <c r="AH457" i="1"/>
  <c r="AG457" i="1"/>
  <c r="AF457" i="1"/>
  <c r="AE457" i="1"/>
  <c r="AD457" i="1"/>
  <c r="AC457" i="1"/>
  <c r="AJ456" i="1"/>
  <c r="AI456" i="1"/>
  <c r="AH456" i="1"/>
  <c r="AG456" i="1"/>
  <c r="AF456" i="1"/>
  <c r="AE456" i="1"/>
  <c r="AD456" i="1"/>
  <c r="AC456" i="1"/>
  <c r="AJ455" i="1"/>
  <c r="AI455" i="1"/>
  <c r="AH455" i="1"/>
  <c r="AG455" i="1"/>
  <c r="AF455" i="1"/>
  <c r="AE455" i="1"/>
  <c r="AD455" i="1"/>
  <c r="AC455" i="1"/>
  <c r="AJ454" i="1"/>
  <c r="AI454" i="1"/>
  <c r="AH454" i="1"/>
  <c r="AG454" i="1"/>
  <c r="AF454" i="1"/>
  <c r="AE454" i="1"/>
  <c r="AD454" i="1"/>
  <c r="AC454" i="1"/>
  <c r="AJ453" i="1"/>
  <c r="AI453" i="1"/>
  <c r="AH453" i="1"/>
  <c r="AG453" i="1"/>
  <c r="AF453" i="1"/>
  <c r="AE453" i="1"/>
  <c r="AD453" i="1"/>
  <c r="AC453" i="1"/>
  <c r="AJ452" i="1"/>
  <c r="AI452" i="1"/>
  <c r="AH452" i="1"/>
  <c r="AG452" i="1"/>
  <c r="AF452" i="1"/>
  <c r="AE452" i="1"/>
  <c r="AD452" i="1"/>
  <c r="AC452" i="1"/>
  <c r="AJ451" i="1"/>
  <c r="AI451" i="1"/>
  <c r="AH451" i="1"/>
  <c r="AG451" i="1"/>
  <c r="AF451" i="1"/>
  <c r="AE451" i="1"/>
  <c r="AD451" i="1"/>
  <c r="AC451" i="1"/>
  <c r="AJ450" i="1"/>
  <c r="AI450" i="1"/>
  <c r="AH450" i="1"/>
  <c r="AG450" i="1"/>
  <c r="AF450" i="1"/>
  <c r="AE450" i="1"/>
  <c r="AD450" i="1"/>
  <c r="AC450" i="1"/>
  <c r="AJ449" i="1"/>
  <c r="AI449" i="1"/>
  <c r="AH449" i="1"/>
  <c r="AG449" i="1"/>
  <c r="AF449" i="1"/>
  <c r="AE449" i="1"/>
  <c r="AD449" i="1"/>
  <c r="AC449" i="1"/>
  <c r="AJ448" i="1"/>
  <c r="AI448" i="1"/>
  <c r="AH448" i="1"/>
  <c r="AG448" i="1"/>
  <c r="AF448" i="1"/>
  <c r="AE448" i="1"/>
  <c r="AD448" i="1"/>
  <c r="AC448" i="1"/>
  <c r="AJ447" i="1"/>
  <c r="AI447" i="1"/>
  <c r="AH447" i="1"/>
  <c r="AG447" i="1"/>
  <c r="AF447" i="1"/>
  <c r="AE447" i="1"/>
  <c r="AD447" i="1"/>
  <c r="AC447" i="1"/>
  <c r="AJ446" i="1"/>
  <c r="AI446" i="1"/>
  <c r="AH446" i="1"/>
  <c r="AG446" i="1"/>
  <c r="AF446" i="1"/>
  <c r="AE446" i="1"/>
  <c r="AD446" i="1"/>
  <c r="AC446" i="1"/>
  <c r="AJ445" i="1"/>
  <c r="AI445" i="1"/>
  <c r="AH445" i="1"/>
  <c r="AG445" i="1"/>
  <c r="AF445" i="1"/>
  <c r="AE445" i="1"/>
  <c r="AD445" i="1"/>
  <c r="AC445" i="1"/>
  <c r="AJ444" i="1"/>
  <c r="AI444" i="1"/>
  <c r="AH444" i="1"/>
  <c r="AG444" i="1"/>
  <c r="AF444" i="1"/>
  <c r="AE444" i="1"/>
  <c r="AD444" i="1"/>
  <c r="AC444" i="1"/>
  <c r="AJ443" i="1"/>
  <c r="AI443" i="1"/>
  <c r="AH443" i="1"/>
  <c r="AG443" i="1"/>
  <c r="AF443" i="1"/>
  <c r="AE443" i="1"/>
  <c r="AD443" i="1"/>
  <c r="AC443" i="1"/>
  <c r="AJ442" i="1"/>
  <c r="AI442" i="1"/>
  <c r="AH442" i="1"/>
  <c r="AG442" i="1"/>
  <c r="AF442" i="1"/>
  <c r="AE442" i="1"/>
  <c r="AD442" i="1"/>
  <c r="AC442" i="1"/>
  <c r="AJ441" i="1"/>
  <c r="AI441" i="1"/>
  <c r="AH441" i="1"/>
  <c r="AG441" i="1"/>
  <c r="AF441" i="1"/>
  <c r="AE441" i="1"/>
  <c r="AD441" i="1"/>
  <c r="AC441" i="1"/>
  <c r="AJ440" i="1"/>
  <c r="AI440" i="1"/>
  <c r="AH440" i="1"/>
  <c r="AG440" i="1"/>
  <c r="AF440" i="1"/>
  <c r="AE440" i="1"/>
  <c r="AD440" i="1"/>
  <c r="AC440" i="1"/>
  <c r="AJ439" i="1"/>
  <c r="AI439" i="1"/>
  <c r="AH439" i="1"/>
  <c r="AG439" i="1"/>
  <c r="AF439" i="1"/>
  <c r="AE439" i="1"/>
  <c r="AD439" i="1"/>
  <c r="AC439" i="1"/>
  <c r="AJ438" i="1"/>
  <c r="AI438" i="1"/>
  <c r="AH438" i="1"/>
  <c r="AG438" i="1"/>
  <c r="AF438" i="1"/>
  <c r="AE438" i="1"/>
  <c r="AD438" i="1"/>
  <c r="AC438" i="1"/>
  <c r="AJ437" i="1"/>
  <c r="AI437" i="1"/>
  <c r="AH437" i="1"/>
  <c r="AG437" i="1"/>
  <c r="AF437" i="1"/>
  <c r="AE437" i="1"/>
  <c r="AD437" i="1"/>
  <c r="AC437" i="1"/>
  <c r="AJ436" i="1"/>
  <c r="AI436" i="1"/>
  <c r="AH436" i="1"/>
  <c r="AG436" i="1"/>
  <c r="AF436" i="1"/>
  <c r="AE436" i="1"/>
  <c r="AD436" i="1"/>
  <c r="AC436" i="1"/>
  <c r="AJ435" i="1"/>
  <c r="AI435" i="1"/>
  <c r="AH435" i="1"/>
  <c r="AG435" i="1"/>
  <c r="AF435" i="1"/>
  <c r="AE435" i="1"/>
  <c r="AD435" i="1"/>
  <c r="AC435" i="1"/>
  <c r="AJ434" i="1"/>
  <c r="AI434" i="1"/>
  <c r="AH434" i="1"/>
  <c r="AG434" i="1"/>
  <c r="AF434" i="1"/>
  <c r="AE434" i="1"/>
  <c r="AD434" i="1"/>
  <c r="AC434" i="1"/>
  <c r="AJ433" i="1"/>
  <c r="AI433" i="1"/>
  <c r="AH433" i="1"/>
  <c r="AG433" i="1"/>
  <c r="AF433" i="1"/>
  <c r="AE433" i="1"/>
  <c r="AD433" i="1"/>
  <c r="AC433" i="1"/>
  <c r="AJ432" i="1"/>
  <c r="AI432" i="1"/>
  <c r="AH432" i="1"/>
  <c r="AG432" i="1"/>
  <c r="AF432" i="1"/>
  <c r="AE432" i="1"/>
  <c r="AD432" i="1"/>
  <c r="AC432" i="1"/>
  <c r="AJ431" i="1"/>
  <c r="AI431" i="1"/>
  <c r="AH431" i="1"/>
  <c r="AG431" i="1"/>
  <c r="AF431" i="1"/>
  <c r="AE431" i="1"/>
  <c r="AD431" i="1"/>
  <c r="AC431" i="1"/>
  <c r="AJ430" i="1"/>
  <c r="AI430" i="1"/>
  <c r="AH430" i="1"/>
  <c r="AG430" i="1"/>
  <c r="AF430" i="1"/>
  <c r="AE430" i="1"/>
  <c r="AD430" i="1"/>
  <c r="AC430" i="1"/>
  <c r="AJ429" i="1"/>
  <c r="AI429" i="1"/>
  <c r="AH429" i="1"/>
  <c r="AG429" i="1"/>
  <c r="AF429" i="1"/>
  <c r="AE429" i="1"/>
  <c r="AD429" i="1"/>
  <c r="AC429" i="1"/>
  <c r="AJ428" i="1"/>
  <c r="AI428" i="1"/>
  <c r="AH428" i="1"/>
  <c r="AG428" i="1"/>
  <c r="AF428" i="1"/>
  <c r="AE428" i="1"/>
  <c r="AD428" i="1"/>
  <c r="AC428" i="1"/>
  <c r="AJ427" i="1"/>
  <c r="AI427" i="1"/>
  <c r="AH427" i="1"/>
  <c r="AG427" i="1"/>
  <c r="AF427" i="1"/>
  <c r="AE427" i="1"/>
  <c r="AD427" i="1"/>
  <c r="AC427" i="1"/>
  <c r="AJ426" i="1"/>
  <c r="AI426" i="1"/>
  <c r="AH426" i="1"/>
  <c r="AG426" i="1"/>
  <c r="AF426" i="1"/>
  <c r="AE426" i="1"/>
  <c r="AD426" i="1"/>
  <c r="AC426" i="1"/>
  <c r="AJ425" i="1"/>
  <c r="AI425" i="1"/>
  <c r="AH425" i="1"/>
  <c r="AG425" i="1"/>
  <c r="AF425" i="1"/>
  <c r="AE425" i="1"/>
  <c r="AD425" i="1"/>
  <c r="AC425" i="1"/>
  <c r="AJ424" i="1"/>
  <c r="AI424" i="1"/>
  <c r="AH424" i="1"/>
  <c r="AG424" i="1"/>
  <c r="AF424" i="1"/>
  <c r="AE424" i="1"/>
  <c r="AD424" i="1"/>
  <c r="AC424" i="1"/>
  <c r="AJ423" i="1"/>
  <c r="AI423" i="1"/>
  <c r="AH423" i="1"/>
  <c r="AG423" i="1"/>
  <c r="AF423" i="1"/>
  <c r="AE423" i="1"/>
  <c r="AD423" i="1"/>
  <c r="AC423" i="1"/>
  <c r="AJ422" i="1"/>
  <c r="AI422" i="1"/>
  <c r="AH422" i="1"/>
  <c r="AG422" i="1"/>
  <c r="AF422" i="1"/>
  <c r="AE422" i="1"/>
  <c r="AD422" i="1"/>
  <c r="AC422" i="1"/>
  <c r="AJ421" i="1"/>
  <c r="AI421" i="1"/>
  <c r="AH421" i="1"/>
  <c r="AG421" i="1"/>
  <c r="AF421" i="1"/>
  <c r="AE421" i="1"/>
  <c r="AD421" i="1"/>
  <c r="AC421" i="1"/>
  <c r="AJ420" i="1"/>
  <c r="AI420" i="1"/>
  <c r="AH420" i="1"/>
  <c r="AG420" i="1"/>
  <c r="AF420" i="1"/>
  <c r="AE420" i="1"/>
  <c r="AD420" i="1"/>
  <c r="AC420" i="1"/>
  <c r="AJ419" i="1"/>
  <c r="AI419" i="1"/>
  <c r="AH419" i="1"/>
  <c r="AG419" i="1"/>
  <c r="AF419" i="1"/>
  <c r="AE419" i="1"/>
  <c r="AD419" i="1"/>
  <c r="AC419" i="1"/>
  <c r="AJ418" i="1"/>
  <c r="AI418" i="1"/>
  <c r="AH418" i="1"/>
  <c r="AG418" i="1"/>
  <c r="AF418" i="1"/>
  <c r="AE418" i="1"/>
  <c r="AD418" i="1"/>
  <c r="AC418" i="1"/>
  <c r="AJ417" i="1"/>
  <c r="AI417" i="1"/>
  <c r="AH417" i="1"/>
  <c r="AG417" i="1"/>
  <c r="AF417" i="1"/>
  <c r="AE417" i="1"/>
  <c r="AD417" i="1"/>
  <c r="AC417" i="1"/>
  <c r="AJ416" i="1"/>
  <c r="AI416" i="1"/>
  <c r="AH416" i="1"/>
  <c r="AG416" i="1"/>
  <c r="AF416" i="1"/>
  <c r="AE416" i="1"/>
  <c r="AD416" i="1"/>
  <c r="AC416" i="1"/>
  <c r="AJ415" i="1"/>
  <c r="AI415" i="1"/>
  <c r="AH415" i="1"/>
  <c r="AG415" i="1"/>
  <c r="AF415" i="1"/>
  <c r="AE415" i="1"/>
  <c r="AD415" i="1"/>
  <c r="AC415" i="1"/>
  <c r="AJ414" i="1"/>
  <c r="AI414" i="1"/>
  <c r="AH414" i="1"/>
  <c r="AG414" i="1"/>
  <c r="AF414" i="1"/>
  <c r="AE414" i="1"/>
  <c r="AD414" i="1"/>
  <c r="AC414" i="1"/>
  <c r="AJ413" i="1"/>
  <c r="AI413" i="1"/>
  <c r="AH413" i="1"/>
  <c r="AG413" i="1"/>
  <c r="AF413" i="1"/>
  <c r="AE413" i="1"/>
  <c r="AD413" i="1"/>
  <c r="AC413" i="1"/>
  <c r="AJ412" i="1"/>
  <c r="AI412" i="1"/>
  <c r="AH412" i="1"/>
  <c r="AG412" i="1"/>
  <c r="AF412" i="1"/>
  <c r="AE412" i="1"/>
  <c r="AD412" i="1"/>
  <c r="AC412" i="1"/>
  <c r="AJ411" i="1"/>
  <c r="AI411" i="1"/>
  <c r="AH411" i="1"/>
  <c r="AG411" i="1"/>
  <c r="AF411" i="1"/>
  <c r="AE411" i="1"/>
  <c r="AD411" i="1"/>
  <c r="AC411" i="1"/>
  <c r="AJ410" i="1"/>
  <c r="AI410" i="1"/>
  <c r="AH410" i="1"/>
  <c r="AG410" i="1"/>
  <c r="AF410" i="1"/>
  <c r="AE410" i="1"/>
  <c r="AD410" i="1"/>
  <c r="AC410" i="1"/>
  <c r="AJ409" i="1"/>
  <c r="AI409" i="1"/>
  <c r="AH409" i="1"/>
  <c r="AG409" i="1"/>
  <c r="AF409" i="1"/>
  <c r="AE409" i="1"/>
  <c r="AD409" i="1"/>
  <c r="AC409" i="1"/>
  <c r="AJ408" i="1"/>
  <c r="AI408" i="1"/>
  <c r="AH408" i="1"/>
  <c r="AG408" i="1"/>
  <c r="AF408" i="1"/>
  <c r="AE408" i="1"/>
  <c r="AD408" i="1"/>
  <c r="AC408" i="1"/>
  <c r="AJ407" i="1"/>
  <c r="AI407" i="1"/>
  <c r="AH407" i="1"/>
  <c r="AG407" i="1"/>
  <c r="AF407" i="1"/>
  <c r="AE407" i="1"/>
  <c r="AD407" i="1"/>
  <c r="AC407" i="1"/>
  <c r="AJ406" i="1"/>
  <c r="AI406" i="1"/>
  <c r="AH406" i="1"/>
  <c r="AG406" i="1"/>
  <c r="AF406" i="1"/>
  <c r="AE406" i="1"/>
  <c r="AD406" i="1"/>
  <c r="AC406" i="1"/>
  <c r="AJ405" i="1"/>
  <c r="AI405" i="1"/>
  <c r="AH405" i="1"/>
  <c r="AG405" i="1"/>
  <c r="AF405" i="1"/>
  <c r="AE405" i="1"/>
  <c r="AD405" i="1"/>
  <c r="AC405" i="1"/>
  <c r="AJ404" i="1"/>
  <c r="AI404" i="1"/>
  <c r="AH404" i="1"/>
  <c r="AG404" i="1"/>
  <c r="AF404" i="1"/>
  <c r="AE404" i="1"/>
  <c r="AD404" i="1"/>
  <c r="AC404" i="1"/>
  <c r="AJ403" i="1"/>
  <c r="AI403" i="1"/>
  <c r="AH403" i="1"/>
  <c r="AG403" i="1"/>
  <c r="AF403" i="1"/>
  <c r="AE403" i="1"/>
  <c r="AD403" i="1"/>
  <c r="AC403" i="1"/>
  <c r="AJ402" i="1"/>
  <c r="AI402" i="1"/>
  <c r="AH402" i="1"/>
  <c r="AG402" i="1"/>
  <c r="AF402" i="1"/>
  <c r="AE402" i="1"/>
  <c r="AD402" i="1"/>
  <c r="AC402" i="1"/>
  <c r="AJ401" i="1"/>
  <c r="AI401" i="1"/>
  <c r="AH401" i="1"/>
  <c r="AG401" i="1"/>
  <c r="AF401" i="1"/>
  <c r="AE401" i="1"/>
  <c r="AD401" i="1"/>
  <c r="AC401" i="1"/>
  <c r="AJ400" i="1"/>
  <c r="AI400" i="1"/>
  <c r="AH400" i="1"/>
  <c r="AG400" i="1"/>
  <c r="AF400" i="1"/>
  <c r="AE400" i="1"/>
  <c r="AD400" i="1"/>
  <c r="AC400" i="1"/>
  <c r="AJ399" i="1"/>
  <c r="AI399" i="1"/>
  <c r="AH399" i="1"/>
  <c r="AG399" i="1"/>
  <c r="AF399" i="1"/>
  <c r="AE399" i="1"/>
  <c r="AD399" i="1"/>
  <c r="AC399" i="1"/>
  <c r="AJ398" i="1"/>
  <c r="AI398" i="1"/>
  <c r="AH398" i="1"/>
  <c r="AG398" i="1"/>
  <c r="AF398" i="1"/>
  <c r="AE398" i="1"/>
  <c r="AD398" i="1"/>
  <c r="AC398" i="1"/>
  <c r="AJ397" i="1"/>
  <c r="AI397" i="1"/>
  <c r="AH397" i="1"/>
  <c r="AG397" i="1"/>
  <c r="AF397" i="1"/>
  <c r="AE397" i="1"/>
  <c r="AD397" i="1"/>
  <c r="AC397" i="1"/>
  <c r="AJ396" i="1"/>
  <c r="AI396" i="1"/>
  <c r="AH396" i="1"/>
  <c r="AG396" i="1"/>
  <c r="AF396" i="1"/>
  <c r="AE396" i="1"/>
  <c r="AD396" i="1"/>
  <c r="AC396" i="1"/>
  <c r="AJ395" i="1"/>
  <c r="AI395" i="1"/>
  <c r="AH395" i="1"/>
  <c r="AG395" i="1"/>
  <c r="AF395" i="1"/>
  <c r="AE395" i="1"/>
  <c r="AD395" i="1"/>
  <c r="AC395" i="1"/>
  <c r="AJ394" i="1"/>
  <c r="AI394" i="1"/>
  <c r="AH394" i="1"/>
  <c r="AG394" i="1"/>
  <c r="AF394" i="1"/>
  <c r="AE394" i="1"/>
  <c r="AD394" i="1"/>
  <c r="AC394" i="1"/>
  <c r="AJ393" i="1"/>
  <c r="AI393" i="1"/>
  <c r="AH393" i="1"/>
  <c r="AG393" i="1"/>
  <c r="AF393" i="1"/>
  <c r="AE393" i="1"/>
  <c r="AD393" i="1"/>
  <c r="AC393" i="1"/>
  <c r="AJ392" i="1"/>
  <c r="AI392" i="1"/>
  <c r="AH392" i="1"/>
  <c r="AG392" i="1"/>
  <c r="AF392" i="1"/>
  <c r="AE392" i="1"/>
  <c r="AD392" i="1"/>
  <c r="AC392" i="1"/>
  <c r="AJ391" i="1"/>
  <c r="AI391" i="1"/>
  <c r="AH391" i="1"/>
  <c r="AG391" i="1"/>
  <c r="AF391" i="1"/>
  <c r="AE391" i="1"/>
  <c r="AD391" i="1"/>
  <c r="AC391" i="1"/>
  <c r="AJ390" i="1"/>
  <c r="AI390" i="1"/>
  <c r="AH390" i="1"/>
  <c r="AG390" i="1"/>
  <c r="AF390" i="1"/>
  <c r="AE390" i="1"/>
  <c r="AD390" i="1"/>
  <c r="AC390" i="1"/>
  <c r="AJ389" i="1"/>
  <c r="AI389" i="1"/>
  <c r="AH389" i="1"/>
  <c r="AG389" i="1"/>
  <c r="AF389" i="1"/>
  <c r="AE389" i="1"/>
  <c r="AD389" i="1"/>
  <c r="AC389" i="1"/>
  <c r="AJ388" i="1"/>
  <c r="AI388" i="1"/>
  <c r="AH388" i="1"/>
  <c r="AG388" i="1"/>
  <c r="AF388" i="1"/>
  <c r="AE388" i="1"/>
  <c r="AD388" i="1"/>
  <c r="AC388" i="1"/>
  <c r="AJ387" i="1"/>
  <c r="AI387" i="1"/>
  <c r="AH387" i="1"/>
  <c r="AG387" i="1"/>
  <c r="AF387" i="1"/>
  <c r="AE387" i="1"/>
  <c r="AD387" i="1"/>
  <c r="AC387" i="1"/>
  <c r="AJ386" i="1"/>
  <c r="AI386" i="1"/>
  <c r="AH386" i="1"/>
  <c r="AG386" i="1"/>
  <c r="AF386" i="1"/>
  <c r="AE386" i="1"/>
  <c r="AD386" i="1"/>
  <c r="AC386" i="1"/>
  <c r="AJ385" i="1"/>
  <c r="AI385" i="1"/>
  <c r="AH385" i="1"/>
  <c r="AG385" i="1"/>
  <c r="AF385" i="1"/>
  <c r="AE385" i="1"/>
  <c r="AD385" i="1"/>
  <c r="AC385" i="1"/>
  <c r="AJ384" i="1"/>
  <c r="AI384" i="1"/>
  <c r="AH384" i="1"/>
  <c r="AG384" i="1"/>
  <c r="AF384" i="1"/>
  <c r="AE384" i="1"/>
  <c r="AD384" i="1"/>
  <c r="AC384" i="1"/>
  <c r="AJ383" i="1"/>
  <c r="AI383" i="1"/>
  <c r="AH383" i="1"/>
  <c r="AG383" i="1"/>
  <c r="AF383" i="1"/>
  <c r="AE383" i="1"/>
  <c r="AD383" i="1"/>
  <c r="AC383" i="1"/>
  <c r="AJ382" i="1"/>
  <c r="AI382" i="1"/>
  <c r="AH382" i="1"/>
  <c r="AG382" i="1"/>
  <c r="AF382" i="1"/>
  <c r="AE382" i="1"/>
  <c r="AD382" i="1"/>
  <c r="AC382" i="1"/>
  <c r="AJ381" i="1"/>
  <c r="AI381" i="1"/>
  <c r="AH381" i="1"/>
  <c r="AG381" i="1"/>
  <c r="AF381" i="1"/>
  <c r="AE381" i="1"/>
  <c r="AD381" i="1"/>
  <c r="AC381" i="1"/>
  <c r="AJ380" i="1"/>
  <c r="AI380" i="1"/>
  <c r="AH380" i="1"/>
  <c r="AG380" i="1"/>
  <c r="AF380" i="1"/>
  <c r="AE380" i="1"/>
  <c r="AD380" i="1"/>
  <c r="AC380" i="1"/>
  <c r="AJ379" i="1"/>
  <c r="AI379" i="1"/>
  <c r="AH379" i="1"/>
  <c r="AG379" i="1"/>
  <c r="AF379" i="1"/>
  <c r="AE379" i="1"/>
  <c r="AD379" i="1"/>
  <c r="AC379" i="1"/>
  <c r="AJ378" i="1"/>
  <c r="AI378" i="1"/>
  <c r="AH378" i="1"/>
  <c r="AG378" i="1"/>
  <c r="AF378" i="1"/>
  <c r="AE378" i="1"/>
  <c r="AD378" i="1"/>
  <c r="AC378" i="1"/>
  <c r="AJ377" i="1"/>
  <c r="AI377" i="1"/>
  <c r="AH377" i="1"/>
  <c r="AG377" i="1"/>
  <c r="AF377" i="1"/>
  <c r="AE377" i="1"/>
  <c r="AD377" i="1"/>
  <c r="AC377" i="1"/>
  <c r="AJ376" i="1"/>
  <c r="AI376" i="1"/>
  <c r="AH376" i="1"/>
  <c r="AG376" i="1"/>
  <c r="AF376" i="1"/>
  <c r="AE376" i="1"/>
  <c r="AD376" i="1"/>
  <c r="AC376" i="1"/>
  <c r="AJ375" i="1"/>
  <c r="AI375" i="1"/>
  <c r="AH375" i="1"/>
  <c r="AG375" i="1"/>
  <c r="AF375" i="1"/>
  <c r="AE375" i="1"/>
  <c r="AD375" i="1"/>
  <c r="AC375" i="1"/>
  <c r="AJ374" i="1"/>
  <c r="AI374" i="1"/>
  <c r="AH374" i="1"/>
  <c r="AG374" i="1"/>
  <c r="AF374" i="1"/>
  <c r="AE374" i="1"/>
  <c r="AD374" i="1"/>
  <c r="AC374" i="1"/>
  <c r="AJ373" i="1"/>
  <c r="AI373" i="1"/>
  <c r="AH373" i="1"/>
  <c r="AG373" i="1"/>
  <c r="AF373" i="1"/>
  <c r="AE373" i="1"/>
  <c r="AD373" i="1"/>
  <c r="AC373" i="1"/>
  <c r="AJ372" i="1"/>
  <c r="AI372" i="1"/>
  <c r="AH372" i="1"/>
  <c r="AG372" i="1"/>
  <c r="AF372" i="1"/>
  <c r="AE372" i="1"/>
  <c r="AD372" i="1"/>
  <c r="AC372" i="1"/>
  <c r="AJ371" i="1"/>
  <c r="AI371" i="1"/>
  <c r="AH371" i="1"/>
  <c r="AG371" i="1"/>
  <c r="AF371" i="1"/>
  <c r="AE371" i="1"/>
  <c r="AD371" i="1"/>
  <c r="AC371" i="1"/>
  <c r="AJ370" i="1"/>
  <c r="AI370" i="1"/>
  <c r="AH370" i="1"/>
  <c r="AG370" i="1"/>
  <c r="AF370" i="1"/>
  <c r="AE370" i="1"/>
  <c r="AD370" i="1"/>
  <c r="AC370" i="1"/>
  <c r="AJ369" i="1"/>
  <c r="AI369" i="1"/>
  <c r="AH369" i="1"/>
  <c r="AG369" i="1"/>
  <c r="AF369" i="1"/>
  <c r="AE369" i="1"/>
  <c r="AD369" i="1"/>
  <c r="AC369" i="1"/>
  <c r="AJ368" i="1"/>
  <c r="AI368" i="1"/>
  <c r="AH368" i="1"/>
  <c r="AG368" i="1"/>
  <c r="AF368" i="1"/>
  <c r="AE368" i="1"/>
  <c r="AD368" i="1"/>
  <c r="AC368" i="1"/>
  <c r="AJ367" i="1"/>
  <c r="AI367" i="1"/>
  <c r="AH367" i="1"/>
  <c r="AG367" i="1"/>
  <c r="AF367" i="1"/>
  <c r="AE367" i="1"/>
  <c r="AD367" i="1"/>
  <c r="AC367" i="1"/>
  <c r="AJ366" i="1"/>
  <c r="AI366" i="1"/>
  <c r="AH366" i="1"/>
  <c r="AG366" i="1"/>
  <c r="AF366" i="1"/>
  <c r="AE366" i="1"/>
  <c r="AD366" i="1"/>
  <c r="AC366" i="1"/>
  <c r="AJ365" i="1"/>
  <c r="AI365" i="1"/>
  <c r="AH365" i="1"/>
  <c r="AG365" i="1"/>
  <c r="AF365" i="1"/>
  <c r="AE365" i="1"/>
  <c r="AD365" i="1"/>
  <c r="AC365" i="1"/>
  <c r="AJ364" i="1"/>
  <c r="AI364" i="1"/>
  <c r="AH364" i="1"/>
  <c r="AG364" i="1"/>
  <c r="AF364" i="1"/>
  <c r="AE364" i="1"/>
  <c r="AD364" i="1"/>
  <c r="AC364" i="1"/>
  <c r="AJ363" i="1"/>
  <c r="AI363" i="1"/>
  <c r="AH363" i="1"/>
  <c r="AG363" i="1"/>
  <c r="AF363" i="1"/>
  <c r="AE363" i="1"/>
  <c r="AD363" i="1"/>
  <c r="AC363" i="1"/>
  <c r="AJ362" i="1"/>
  <c r="AI362" i="1"/>
  <c r="AH362" i="1"/>
  <c r="AG362" i="1"/>
  <c r="AF362" i="1"/>
  <c r="AE362" i="1"/>
  <c r="AD362" i="1"/>
  <c r="AC362" i="1"/>
  <c r="AJ361" i="1"/>
  <c r="AI361" i="1"/>
  <c r="AH361" i="1"/>
  <c r="AG361" i="1"/>
  <c r="AF361" i="1"/>
  <c r="AE361" i="1"/>
  <c r="AD361" i="1"/>
  <c r="AC361" i="1"/>
  <c r="AJ360" i="1"/>
  <c r="AI360" i="1"/>
  <c r="AH360" i="1"/>
  <c r="AG360" i="1"/>
  <c r="AF360" i="1"/>
  <c r="AE360" i="1"/>
  <c r="AD360" i="1"/>
  <c r="AC360" i="1"/>
  <c r="AJ359" i="1"/>
  <c r="AI359" i="1"/>
  <c r="AH359" i="1"/>
  <c r="AG359" i="1"/>
  <c r="AF359" i="1"/>
  <c r="AE359" i="1"/>
  <c r="AD359" i="1"/>
  <c r="AC359" i="1"/>
  <c r="AJ358" i="1"/>
  <c r="AI358" i="1"/>
  <c r="AH358" i="1"/>
  <c r="AG358" i="1"/>
  <c r="AF358" i="1"/>
  <c r="AE358" i="1"/>
  <c r="AD358" i="1"/>
  <c r="AC358" i="1"/>
  <c r="AJ357" i="1"/>
  <c r="AI357" i="1"/>
  <c r="AH357" i="1"/>
  <c r="AG357" i="1"/>
  <c r="AF357" i="1"/>
  <c r="AE357" i="1"/>
  <c r="AD357" i="1"/>
  <c r="AC357" i="1"/>
  <c r="AJ356" i="1"/>
  <c r="AI356" i="1"/>
  <c r="AH356" i="1"/>
  <c r="AG356" i="1"/>
  <c r="AF356" i="1"/>
  <c r="AE356" i="1"/>
  <c r="AD356" i="1"/>
  <c r="AC356" i="1"/>
  <c r="AJ355" i="1"/>
  <c r="AI355" i="1"/>
  <c r="AH355" i="1"/>
  <c r="AG355" i="1"/>
  <c r="AF355" i="1"/>
  <c r="AE355" i="1"/>
  <c r="AD355" i="1"/>
  <c r="AC355" i="1"/>
  <c r="AJ354" i="1"/>
  <c r="AI354" i="1"/>
  <c r="AH354" i="1"/>
  <c r="AG354" i="1"/>
  <c r="AF354" i="1"/>
  <c r="AE354" i="1"/>
  <c r="AD354" i="1"/>
  <c r="AC354" i="1"/>
  <c r="AJ353" i="1"/>
  <c r="AI353" i="1"/>
  <c r="AH353" i="1"/>
  <c r="AG353" i="1"/>
  <c r="AF353" i="1"/>
  <c r="AE353" i="1"/>
  <c r="AD353" i="1"/>
  <c r="AC353" i="1"/>
  <c r="AJ352" i="1"/>
  <c r="AI352" i="1"/>
  <c r="AH352" i="1"/>
  <c r="AG352" i="1"/>
  <c r="AF352" i="1"/>
  <c r="AE352" i="1"/>
  <c r="AD352" i="1"/>
  <c r="AC352" i="1"/>
  <c r="AJ351" i="1"/>
  <c r="AI351" i="1"/>
  <c r="AH351" i="1"/>
  <c r="AG351" i="1"/>
  <c r="AF351" i="1"/>
  <c r="AE351" i="1"/>
  <c r="AD351" i="1"/>
  <c r="AC351" i="1"/>
  <c r="AJ350" i="1"/>
  <c r="AI350" i="1"/>
  <c r="AH350" i="1"/>
  <c r="AG350" i="1"/>
  <c r="AF350" i="1"/>
  <c r="AE350" i="1"/>
  <c r="AD350" i="1"/>
  <c r="AC350" i="1"/>
  <c r="AJ349" i="1"/>
  <c r="AI349" i="1"/>
  <c r="AH349" i="1"/>
  <c r="AG349" i="1"/>
  <c r="AF349" i="1"/>
  <c r="AE349" i="1"/>
  <c r="AD349" i="1"/>
  <c r="AC349" i="1"/>
  <c r="AJ348" i="1"/>
  <c r="AI348" i="1"/>
  <c r="AH348" i="1"/>
  <c r="AG348" i="1"/>
  <c r="AF348" i="1"/>
  <c r="AE348" i="1"/>
  <c r="AD348" i="1"/>
  <c r="AC348" i="1"/>
  <c r="AJ347" i="1"/>
  <c r="AI347" i="1"/>
  <c r="AH347" i="1"/>
  <c r="AG347" i="1"/>
  <c r="AF347" i="1"/>
  <c r="AE347" i="1"/>
  <c r="AD347" i="1"/>
  <c r="AC347" i="1"/>
  <c r="AJ346" i="1"/>
  <c r="AI346" i="1"/>
  <c r="AH346" i="1"/>
  <c r="AG346" i="1"/>
  <c r="AF346" i="1"/>
  <c r="AE346" i="1"/>
  <c r="AD346" i="1"/>
  <c r="AC346" i="1"/>
  <c r="AJ345" i="1"/>
  <c r="AI345" i="1"/>
  <c r="AH345" i="1"/>
  <c r="AG345" i="1"/>
  <c r="AF345" i="1"/>
  <c r="AE345" i="1"/>
  <c r="AD345" i="1"/>
  <c r="AC345" i="1"/>
  <c r="AJ344" i="1"/>
  <c r="AI344" i="1"/>
  <c r="AH344" i="1"/>
  <c r="AG344" i="1"/>
  <c r="AF344" i="1"/>
  <c r="AE344" i="1"/>
  <c r="AD344" i="1"/>
  <c r="AC344" i="1"/>
  <c r="AJ343" i="1"/>
  <c r="AI343" i="1"/>
  <c r="AH343" i="1"/>
  <c r="AG343" i="1"/>
  <c r="AF343" i="1"/>
  <c r="AE343" i="1"/>
  <c r="AD343" i="1"/>
  <c r="AC343" i="1"/>
  <c r="AJ342" i="1"/>
  <c r="AI342" i="1"/>
  <c r="AH342" i="1"/>
  <c r="AG342" i="1"/>
  <c r="AF342" i="1"/>
  <c r="AE342" i="1"/>
  <c r="AD342" i="1"/>
  <c r="AC342" i="1"/>
  <c r="AJ341" i="1"/>
  <c r="AI341" i="1"/>
  <c r="AH341" i="1"/>
  <c r="AG341" i="1"/>
  <c r="AF341" i="1"/>
  <c r="AE341" i="1"/>
  <c r="AD341" i="1"/>
  <c r="AC341" i="1"/>
  <c r="AJ340" i="1"/>
  <c r="AI340" i="1"/>
  <c r="AH340" i="1"/>
  <c r="AG340" i="1"/>
  <c r="AF340" i="1"/>
  <c r="AE340" i="1"/>
  <c r="AD340" i="1"/>
  <c r="AC340" i="1"/>
  <c r="AJ339" i="1"/>
  <c r="AI339" i="1"/>
  <c r="AH339" i="1"/>
  <c r="AG339" i="1"/>
  <c r="AF339" i="1"/>
  <c r="AE339" i="1"/>
  <c r="AD339" i="1"/>
  <c r="AC339" i="1"/>
  <c r="AJ338" i="1"/>
  <c r="AI338" i="1"/>
  <c r="AH338" i="1"/>
  <c r="AG338" i="1"/>
  <c r="AF338" i="1"/>
  <c r="AE338" i="1"/>
  <c r="AD338" i="1"/>
  <c r="AC338" i="1"/>
  <c r="AJ337" i="1"/>
  <c r="AI337" i="1"/>
  <c r="AH337" i="1"/>
  <c r="AG337" i="1"/>
  <c r="AF337" i="1"/>
  <c r="AE337" i="1"/>
  <c r="AD337" i="1"/>
  <c r="AC337" i="1"/>
  <c r="AJ336" i="1"/>
  <c r="AI336" i="1"/>
  <c r="AH336" i="1"/>
  <c r="AG336" i="1"/>
  <c r="AF336" i="1"/>
  <c r="AE336" i="1"/>
  <c r="AD336" i="1"/>
  <c r="AC336" i="1"/>
  <c r="AJ335" i="1"/>
  <c r="AI335" i="1"/>
  <c r="AH335" i="1"/>
  <c r="AG335" i="1"/>
  <c r="AF335" i="1"/>
  <c r="AE335" i="1"/>
  <c r="AD335" i="1"/>
  <c r="AC335" i="1"/>
  <c r="AJ334" i="1"/>
  <c r="AI334" i="1"/>
  <c r="AH334" i="1"/>
  <c r="AG334" i="1"/>
  <c r="AF334" i="1"/>
  <c r="AE334" i="1"/>
  <c r="AD334" i="1"/>
  <c r="AC334" i="1"/>
  <c r="AJ333" i="1"/>
  <c r="AI333" i="1"/>
  <c r="AH333" i="1"/>
  <c r="AG333" i="1"/>
  <c r="AF333" i="1"/>
  <c r="AE333" i="1"/>
  <c r="AD333" i="1"/>
  <c r="AC333" i="1"/>
  <c r="AJ332" i="1"/>
  <c r="AI332" i="1"/>
  <c r="AH332" i="1"/>
  <c r="AG332" i="1"/>
  <c r="AF332" i="1"/>
  <c r="AE332" i="1"/>
  <c r="AD332" i="1"/>
  <c r="AC332" i="1"/>
  <c r="AJ331" i="1"/>
  <c r="AI331" i="1"/>
  <c r="AH331" i="1"/>
  <c r="AG331" i="1"/>
  <c r="AF331" i="1"/>
  <c r="AE331" i="1"/>
  <c r="AD331" i="1"/>
  <c r="AC331" i="1"/>
  <c r="AJ330" i="1"/>
  <c r="AI330" i="1"/>
  <c r="AH330" i="1"/>
  <c r="AG330" i="1"/>
  <c r="AF330" i="1"/>
  <c r="AE330" i="1"/>
  <c r="AD330" i="1"/>
  <c r="AC330" i="1"/>
  <c r="AJ329" i="1"/>
  <c r="AI329" i="1"/>
  <c r="AH329" i="1"/>
  <c r="AG329" i="1"/>
  <c r="AF329" i="1"/>
  <c r="AE329" i="1"/>
  <c r="AD329" i="1"/>
  <c r="AC329" i="1"/>
  <c r="AJ328" i="1"/>
  <c r="AI328" i="1"/>
  <c r="AH328" i="1"/>
  <c r="AG328" i="1"/>
  <c r="AF328" i="1"/>
  <c r="AE328" i="1"/>
  <c r="AD328" i="1"/>
  <c r="AC328" i="1"/>
  <c r="AJ327" i="1"/>
  <c r="AI327" i="1"/>
  <c r="AH327" i="1"/>
  <c r="AG327" i="1"/>
  <c r="AF327" i="1"/>
  <c r="AE327" i="1"/>
  <c r="AD327" i="1"/>
  <c r="AC327" i="1"/>
  <c r="AJ326" i="1"/>
  <c r="AI326" i="1"/>
  <c r="AH326" i="1"/>
  <c r="AG326" i="1"/>
  <c r="AF326" i="1"/>
  <c r="AE326" i="1"/>
  <c r="AD326" i="1"/>
  <c r="AC326" i="1"/>
  <c r="AJ325" i="1"/>
  <c r="AI325" i="1"/>
  <c r="AH325" i="1"/>
  <c r="AG325" i="1"/>
  <c r="AF325" i="1"/>
  <c r="AE325" i="1"/>
  <c r="AD325" i="1"/>
  <c r="AC325" i="1"/>
  <c r="AJ324" i="1"/>
  <c r="AI324" i="1"/>
  <c r="AH324" i="1"/>
  <c r="AG324" i="1"/>
  <c r="AF324" i="1"/>
  <c r="AE324" i="1"/>
  <c r="AD324" i="1"/>
  <c r="AC324" i="1"/>
  <c r="AJ323" i="1"/>
  <c r="AI323" i="1"/>
  <c r="AH323" i="1"/>
  <c r="AG323" i="1"/>
  <c r="AF323" i="1"/>
  <c r="AE323" i="1"/>
  <c r="AD323" i="1"/>
  <c r="AC323" i="1"/>
  <c r="AJ322" i="1"/>
  <c r="AI322" i="1"/>
  <c r="AH322" i="1"/>
  <c r="AG322" i="1"/>
  <c r="AF322" i="1"/>
  <c r="AE322" i="1"/>
  <c r="AD322" i="1"/>
  <c r="AC322" i="1"/>
  <c r="AJ321" i="1"/>
  <c r="AI321" i="1"/>
  <c r="AH321" i="1"/>
  <c r="AG321" i="1"/>
  <c r="AF321" i="1"/>
  <c r="AE321" i="1"/>
  <c r="AD321" i="1"/>
  <c r="AC321" i="1"/>
  <c r="AJ320" i="1"/>
  <c r="AI320" i="1"/>
  <c r="AH320" i="1"/>
  <c r="AG320" i="1"/>
  <c r="AF320" i="1"/>
  <c r="AE320" i="1"/>
  <c r="AD320" i="1"/>
  <c r="AC320" i="1"/>
  <c r="AJ319" i="1"/>
  <c r="AI319" i="1"/>
  <c r="AH319" i="1"/>
  <c r="AG319" i="1"/>
  <c r="AF319" i="1"/>
  <c r="AE319" i="1"/>
  <c r="AD319" i="1"/>
  <c r="AC319" i="1"/>
  <c r="AJ318" i="1"/>
  <c r="AI318" i="1"/>
  <c r="AH318" i="1"/>
  <c r="AG318" i="1"/>
  <c r="AF318" i="1"/>
  <c r="AE318" i="1"/>
  <c r="AD318" i="1"/>
  <c r="AC318" i="1"/>
  <c r="AJ317" i="1"/>
  <c r="AI317" i="1"/>
  <c r="AH317" i="1"/>
  <c r="AG317" i="1"/>
  <c r="AF317" i="1"/>
  <c r="AE317" i="1"/>
  <c r="AD317" i="1"/>
  <c r="AC317" i="1"/>
  <c r="AJ316" i="1"/>
  <c r="AI316" i="1"/>
  <c r="AH316" i="1"/>
  <c r="AG316" i="1"/>
  <c r="AF316" i="1"/>
  <c r="AE316" i="1"/>
  <c r="AD316" i="1"/>
  <c r="AC316" i="1"/>
  <c r="AJ315" i="1"/>
  <c r="AI315" i="1"/>
  <c r="AH315" i="1"/>
  <c r="AG315" i="1"/>
  <c r="AF315" i="1"/>
  <c r="AE315" i="1"/>
  <c r="AD315" i="1"/>
  <c r="AC315" i="1"/>
  <c r="AJ314" i="1"/>
  <c r="AI314" i="1"/>
  <c r="AH314" i="1"/>
  <c r="AG314" i="1"/>
  <c r="AF314" i="1"/>
  <c r="AE314" i="1"/>
  <c r="AD314" i="1"/>
  <c r="AC314" i="1"/>
  <c r="AJ313" i="1"/>
  <c r="AI313" i="1"/>
  <c r="AH313" i="1"/>
  <c r="AG313" i="1"/>
  <c r="AF313" i="1"/>
  <c r="AE313" i="1"/>
  <c r="AD313" i="1"/>
  <c r="AC313" i="1"/>
  <c r="AJ312" i="1"/>
  <c r="AI312" i="1"/>
  <c r="AH312" i="1"/>
  <c r="AG312" i="1"/>
  <c r="AF312" i="1"/>
  <c r="AE312" i="1"/>
  <c r="AD312" i="1"/>
  <c r="AC312" i="1"/>
  <c r="AJ311" i="1"/>
  <c r="AI311" i="1"/>
  <c r="AH311" i="1"/>
  <c r="AG311" i="1"/>
  <c r="AF311" i="1"/>
  <c r="AE311" i="1"/>
  <c r="AD311" i="1"/>
  <c r="AC311" i="1"/>
  <c r="AJ310" i="1"/>
  <c r="AI310" i="1"/>
  <c r="AH310" i="1"/>
  <c r="AG310" i="1"/>
  <c r="AF310" i="1"/>
  <c r="AE310" i="1"/>
  <c r="AD310" i="1"/>
  <c r="AC310" i="1"/>
  <c r="AJ309" i="1"/>
  <c r="AI309" i="1"/>
  <c r="AH309" i="1"/>
  <c r="AG309" i="1"/>
  <c r="AF309" i="1"/>
  <c r="AE309" i="1"/>
  <c r="AD309" i="1"/>
  <c r="AC309" i="1"/>
  <c r="AJ308" i="1"/>
  <c r="AI308" i="1"/>
  <c r="AH308" i="1"/>
  <c r="AG308" i="1"/>
  <c r="AF308" i="1"/>
  <c r="AE308" i="1"/>
  <c r="AD308" i="1"/>
  <c r="AC308" i="1"/>
  <c r="AJ307" i="1"/>
  <c r="AI307" i="1"/>
  <c r="AH307" i="1"/>
  <c r="AG307" i="1"/>
  <c r="AF307" i="1"/>
  <c r="AE307" i="1"/>
  <c r="AD307" i="1"/>
  <c r="AC307" i="1"/>
  <c r="AJ306" i="1"/>
  <c r="AI306" i="1"/>
  <c r="AH306" i="1"/>
  <c r="AG306" i="1"/>
  <c r="AF306" i="1"/>
  <c r="AE306" i="1"/>
  <c r="AD306" i="1"/>
  <c r="AC306" i="1"/>
  <c r="AJ305" i="1"/>
  <c r="AI305" i="1"/>
  <c r="AH305" i="1"/>
  <c r="AG305" i="1"/>
  <c r="AF305" i="1"/>
  <c r="AE305" i="1"/>
  <c r="AD305" i="1"/>
  <c r="AC305" i="1"/>
  <c r="AJ304" i="1"/>
  <c r="AI304" i="1"/>
  <c r="AH304" i="1"/>
  <c r="AG304" i="1"/>
  <c r="AF304" i="1"/>
  <c r="AE304" i="1"/>
  <c r="AD304" i="1"/>
  <c r="AC304" i="1"/>
  <c r="AJ303" i="1"/>
  <c r="AI303" i="1"/>
  <c r="AH303" i="1"/>
  <c r="AG303" i="1"/>
  <c r="AF303" i="1"/>
  <c r="AE303" i="1"/>
  <c r="AD303" i="1"/>
  <c r="AC303" i="1"/>
  <c r="AJ302" i="1"/>
  <c r="AI302" i="1"/>
  <c r="AH302" i="1"/>
  <c r="AG302" i="1"/>
  <c r="AF302" i="1"/>
  <c r="AE302" i="1"/>
  <c r="AD302" i="1"/>
  <c r="AC302" i="1"/>
  <c r="AJ301" i="1"/>
  <c r="AI301" i="1"/>
  <c r="AH301" i="1"/>
  <c r="AG301" i="1"/>
  <c r="AF301" i="1"/>
  <c r="AE301" i="1"/>
  <c r="AD301" i="1"/>
  <c r="AC301" i="1"/>
  <c r="AJ300" i="1"/>
  <c r="AI300" i="1"/>
  <c r="AH300" i="1"/>
  <c r="AG300" i="1"/>
  <c r="AF300" i="1"/>
  <c r="AE300" i="1"/>
  <c r="AD300" i="1"/>
  <c r="AC300" i="1"/>
  <c r="AJ299" i="1"/>
  <c r="AI299" i="1"/>
  <c r="AH299" i="1"/>
  <c r="AG299" i="1"/>
  <c r="AF299" i="1"/>
  <c r="AE299" i="1"/>
  <c r="AD299" i="1"/>
  <c r="AC299" i="1"/>
  <c r="AJ298" i="1"/>
  <c r="AI298" i="1"/>
  <c r="AH298" i="1"/>
  <c r="AG298" i="1"/>
  <c r="AF298" i="1"/>
  <c r="AE298" i="1"/>
  <c r="AD298" i="1"/>
  <c r="AC298" i="1"/>
  <c r="AJ297" i="1"/>
  <c r="AI297" i="1"/>
  <c r="AH297" i="1"/>
  <c r="AG297" i="1"/>
  <c r="AF297" i="1"/>
  <c r="AE297" i="1"/>
  <c r="AD297" i="1"/>
  <c r="AC297" i="1"/>
  <c r="AJ296" i="1"/>
  <c r="AI296" i="1"/>
  <c r="AH296" i="1"/>
  <c r="AG296" i="1"/>
  <c r="AF296" i="1"/>
  <c r="AE296" i="1"/>
  <c r="AD296" i="1"/>
  <c r="AC296" i="1"/>
  <c r="AJ295" i="1"/>
  <c r="AI295" i="1"/>
  <c r="AH295" i="1"/>
  <c r="AG295" i="1"/>
  <c r="AF295" i="1"/>
  <c r="AE295" i="1"/>
  <c r="AD295" i="1"/>
  <c r="AC295" i="1"/>
  <c r="AJ294" i="1"/>
  <c r="AI294" i="1"/>
  <c r="AH294" i="1"/>
  <c r="AG294" i="1"/>
  <c r="AF294" i="1"/>
  <c r="AE294" i="1"/>
  <c r="AD294" i="1"/>
  <c r="AC294" i="1"/>
  <c r="AJ293" i="1"/>
  <c r="AI293" i="1"/>
  <c r="AH293" i="1"/>
  <c r="AG293" i="1"/>
  <c r="AF293" i="1"/>
  <c r="AE293" i="1"/>
  <c r="AD293" i="1"/>
  <c r="AC293" i="1"/>
  <c r="AJ292" i="1"/>
  <c r="AI292" i="1"/>
  <c r="AH292" i="1"/>
  <c r="AG292" i="1"/>
  <c r="AF292" i="1"/>
  <c r="AE292" i="1"/>
  <c r="AD292" i="1"/>
  <c r="AC292" i="1"/>
  <c r="AJ291" i="1"/>
  <c r="AI291" i="1"/>
  <c r="AH291" i="1"/>
  <c r="AG291" i="1"/>
  <c r="AF291" i="1"/>
  <c r="AE291" i="1"/>
  <c r="AD291" i="1"/>
  <c r="AC291" i="1"/>
  <c r="AJ290" i="1"/>
  <c r="AI290" i="1"/>
  <c r="AH290" i="1"/>
  <c r="AG290" i="1"/>
  <c r="AF290" i="1"/>
  <c r="AE290" i="1"/>
  <c r="AD290" i="1"/>
  <c r="AC290" i="1"/>
  <c r="AJ289" i="1"/>
  <c r="AI289" i="1"/>
  <c r="AH289" i="1"/>
  <c r="AG289" i="1"/>
  <c r="AF289" i="1"/>
  <c r="AE289" i="1"/>
  <c r="AD289" i="1"/>
  <c r="AC289" i="1"/>
  <c r="AJ288" i="1"/>
  <c r="AI288" i="1"/>
  <c r="AH288" i="1"/>
  <c r="AG288" i="1"/>
  <c r="AF288" i="1"/>
  <c r="AE288" i="1"/>
  <c r="AD288" i="1"/>
  <c r="AC288" i="1"/>
  <c r="AJ287" i="1"/>
  <c r="AI287" i="1"/>
  <c r="AH287" i="1"/>
  <c r="AG287" i="1"/>
  <c r="AF287" i="1"/>
  <c r="AE287" i="1"/>
  <c r="AD287" i="1"/>
  <c r="AC287" i="1"/>
  <c r="AJ286" i="1"/>
  <c r="AI286" i="1"/>
  <c r="AH286" i="1"/>
  <c r="AG286" i="1"/>
  <c r="AF286" i="1"/>
  <c r="AE286" i="1"/>
  <c r="AD286" i="1"/>
  <c r="AC286" i="1"/>
  <c r="AJ285" i="1"/>
  <c r="AI285" i="1"/>
  <c r="AH285" i="1"/>
  <c r="AG285" i="1"/>
  <c r="AF285" i="1"/>
  <c r="AE285" i="1"/>
  <c r="AD285" i="1"/>
  <c r="AC285" i="1"/>
  <c r="AJ284" i="1"/>
  <c r="AI284" i="1"/>
  <c r="AH284" i="1"/>
  <c r="AG284" i="1"/>
  <c r="AF284" i="1"/>
  <c r="AE284" i="1"/>
  <c r="AD284" i="1"/>
  <c r="AC284" i="1"/>
  <c r="AJ283" i="1"/>
  <c r="AI283" i="1"/>
  <c r="AH283" i="1"/>
  <c r="AG283" i="1"/>
  <c r="AF283" i="1"/>
  <c r="AE283" i="1"/>
  <c r="AD283" i="1"/>
  <c r="AC283" i="1"/>
  <c r="AJ282" i="1"/>
  <c r="AI282" i="1"/>
  <c r="AH282" i="1"/>
  <c r="AG282" i="1"/>
  <c r="AF282" i="1"/>
  <c r="AE282" i="1"/>
  <c r="AD282" i="1"/>
  <c r="AC282" i="1"/>
  <c r="AJ281" i="1"/>
  <c r="AI281" i="1"/>
  <c r="AH281" i="1"/>
  <c r="AG281" i="1"/>
  <c r="AF281" i="1"/>
  <c r="AE281" i="1"/>
  <c r="AD281" i="1"/>
  <c r="AC281" i="1"/>
  <c r="AJ280" i="1"/>
  <c r="AI280" i="1"/>
  <c r="AH280" i="1"/>
  <c r="AG280" i="1"/>
  <c r="AF280" i="1"/>
  <c r="AE280" i="1"/>
  <c r="AD280" i="1"/>
  <c r="AC280" i="1"/>
  <c r="AJ279" i="1"/>
  <c r="AI279" i="1"/>
  <c r="AH279" i="1"/>
  <c r="AG279" i="1"/>
  <c r="AF279" i="1"/>
  <c r="AE279" i="1"/>
  <c r="AD279" i="1"/>
  <c r="AC279" i="1"/>
  <c r="AJ278" i="1"/>
  <c r="AI278" i="1"/>
  <c r="AH278" i="1"/>
  <c r="AG278" i="1"/>
  <c r="AF278" i="1"/>
  <c r="AE278" i="1"/>
  <c r="AD278" i="1"/>
  <c r="AC278" i="1"/>
  <c r="AJ277" i="1"/>
  <c r="AI277" i="1"/>
  <c r="AH277" i="1"/>
  <c r="AG277" i="1"/>
  <c r="AF277" i="1"/>
  <c r="AE277" i="1"/>
  <c r="AD277" i="1"/>
  <c r="AC277" i="1"/>
  <c r="AJ276" i="1"/>
  <c r="AI276" i="1"/>
  <c r="AH276" i="1"/>
  <c r="AG276" i="1"/>
  <c r="AF276" i="1"/>
  <c r="AE276" i="1"/>
  <c r="AD276" i="1"/>
  <c r="AC276" i="1"/>
  <c r="AJ275" i="1"/>
  <c r="AI275" i="1"/>
  <c r="AH275" i="1"/>
  <c r="AG275" i="1"/>
  <c r="AF275" i="1"/>
  <c r="AE275" i="1"/>
  <c r="AD275" i="1"/>
  <c r="AC275" i="1"/>
  <c r="AJ274" i="1"/>
  <c r="AI274" i="1"/>
  <c r="AH274" i="1"/>
  <c r="AG274" i="1"/>
  <c r="AF274" i="1"/>
  <c r="AE274" i="1"/>
  <c r="AD274" i="1"/>
  <c r="AC274" i="1"/>
  <c r="AJ273" i="1"/>
  <c r="AI273" i="1"/>
  <c r="AH273" i="1"/>
  <c r="AG273" i="1"/>
  <c r="AF273" i="1"/>
  <c r="AE273" i="1"/>
  <c r="AD273" i="1"/>
  <c r="AC273" i="1"/>
  <c r="AJ272" i="1"/>
  <c r="AI272" i="1"/>
  <c r="AH272" i="1"/>
  <c r="AG272" i="1"/>
  <c r="AF272" i="1"/>
  <c r="AE272" i="1"/>
  <c r="AD272" i="1"/>
  <c r="AC272" i="1"/>
  <c r="AJ271" i="1"/>
  <c r="AI271" i="1"/>
  <c r="AH271" i="1"/>
  <c r="AG271" i="1"/>
  <c r="AF271" i="1"/>
  <c r="AE271" i="1"/>
  <c r="AD271" i="1"/>
  <c r="AC271" i="1"/>
  <c r="AJ270" i="1"/>
  <c r="AI270" i="1"/>
  <c r="AH270" i="1"/>
  <c r="AG270" i="1"/>
  <c r="AF270" i="1"/>
  <c r="AE270" i="1"/>
  <c r="AD270" i="1"/>
  <c r="AC270" i="1"/>
  <c r="AJ269" i="1"/>
  <c r="AI269" i="1"/>
  <c r="AH269" i="1"/>
  <c r="AG269" i="1"/>
  <c r="AF269" i="1"/>
  <c r="AE269" i="1"/>
  <c r="AD269" i="1"/>
  <c r="AC269" i="1"/>
  <c r="AJ268" i="1"/>
  <c r="AI268" i="1"/>
  <c r="AH268" i="1"/>
  <c r="AG268" i="1"/>
  <c r="AF268" i="1"/>
  <c r="AE268" i="1"/>
  <c r="AD268" i="1"/>
  <c r="AC268" i="1"/>
  <c r="AJ267" i="1"/>
  <c r="AI267" i="1"/>
  <c r="AH267" i="1"/>
  <c r="AG267" i="1"/>
  <c r="AF267" i="1"/>
  <c r="AE267" i="1"/>
  <c r="AD267" i="1"/>
  <c r="AC267" i="1"/>
  <c r="AJ266" i="1"/>
  <c r="AI266" i="1"/>
  <c r="AH266" i="1"/>
  <c r="AG266" i="1"/>
  <c r="AF266" i="1"/>
  <c r="AE266" i="1"/>
  <c r="AD266" i="1"/>
  <c r="AC266" i="1"/>
  <c r="AJ265" i="1"/>
  <c r="AI265" i="1"/>
  <c r="AH265" i="1"/>
  <c r="AG265" i="1"/>
  <c r="AF265" i="1"/>
  <c r="AE265" i="1"/>
  <c r="AD265" i="1"/>
  <c r="AC265" i="1"/>
  <c r="AJ264" i="1"/>
  <c r="AI264" i="1"/>
  <c r="AH264" i="1"/>
  <c r="AG264" i="1"/>
  <c r="AF264" i="1"/>
  <c r="AE264" i="1"/>
  <c r="AD264" i="1"/>
  <c r="AC264" i="1"/>
  <c r="AJ263" i="1"/>
  <c r="AI263" i="1"/>
  <c r="AH263" i="1"/>
  <c r="AG263" i="1"/>
  <c r="AF263" i="1"/>
  <c r="AE263" i="1"/>
  <c r="AD263" i="1"/>
  <c r="AC263" i="1"/>
  <c r="AJ262" i="1"/>
  <c r="AI262" i="1"/>
  <c r="AH262" i="1"/>
  <c r="AG262" i="1"/>
  <c r="AF262" i="1"/>
  <c r="AE262" i="1"/>
  <c r="AD262" i="1"/>
  <c r="AC262" i="1"/>
  <c r="AJ261" i="1"/>
  <c r="AI261" i="1"/>
  <c r="AH261" i="1"/>
  <c r="AG261" i="1"/>
  <c r="AF261" i="1"/>
  <c r="AE261" i="1"/>
  <c r="AD261" i="1"/>
  <c r="AC261" i="1"/>
  <c r="AJ260" i="1"/>
  <c r="AI260" i="1"/>
  <c r="AH260" i="1"/>
  <c r="AG260" i="1"/>
  <c r="AF260" i="1"/>
  <c r="AE260" i="1"/>
  <c r="AD260" i="1"/>
  <c r="AC260" i="1"/>
  <c r="AJ259" i="1"/>
  <c r="AI259" i="1"/>
  <c r="AH259" i="1"/>
  <c r="AG259" i="1"/>
  <c r="AF259" i="1"/>
  <c r="AE259" i="1"/>
  <c r="AD259" i="1"/>
  <c r="AC259" i="1"/>
  <c r="AJ258" i="1"/>
  <c r="AI258" i="1"/>
  <c r="AH258" i="1"/>
  <c r="AG258" i="1"/>
  <c r="AF258" i="1"/>
  <c r="AE258" i="1"/>
  <c r="AD258" i="1"/>
  <c r="AC258" i="1"/>
  <c r="AJ257" i="1"/>
  <c r="AI257" i="1"/>
  <c r="AH257" i="1"/>
  <c r="AG257" i="1"/>
  <c r="AF257" i="1"/>
  <c r="AE257" i="1"/>
  <c r="AD257" i="1"/>
  <c r="AC257" i="1"/>
  <c r="AJ256" i="1"/>
  <c r="AI256" i="1"/>
  <c r="AH256" i="1"/>
  <c r="AG256" i="1"/>
  <c r="AF256" i="1"/>
  <c r="AE256" i="1"/>
  <c r="AD256" i="1"/>
  <c r="AC256" i="1"/>
  <c r="AJ255" i="1"/>
  <c r="AI255" i="1"/>
  <c r="AH255" i="1"/>
  <c r="AG255" i="1"/>
  <c r="AF255" i="1"/>
  <c r="AE255" i="1"/>
  <c r="AD255" i="1"/>
  <c r="AC255" i="1"/>
  <c r="AJ254" i="1"/>
  <c r="AI254" i="1"/>
  <c r="AH254" i="1"/>
  <c r="AG254" i="1"/>
  <c r="AF254" i="1"/>
  <c r="AE254" i="1"/>
  <c r="AD254" i="1"/>
  <c r="AC254" i="1"/>
  <c r="AJ253" i="1"/>
  <c r="AI253" i="1"/>
  <c r="AH253" i="1"/>
  <c r="AG253" i="1"/>
  <c r="AF253" i="1"/>
  <c r="AE253" i="1"/>
  <c r="AD253" i="1"/>
  <c r="AC253" i="1"/>
  <c r="AJ252" i="1"/>
  <c r="AI252" i="1"/>
  <c r="AH252" i="1"/>
  <c r="AG252" i="1"/>
  <c r="AF252" i="1"/>
  <c r="AE252" i="1"/>
  <c r="AD252" i="1"/>
  <c r="AC252" i="1"/>
  <c r="AJ251" i="1"/>
  <c r="AI251" i="1"/>
  <c r="AH251" i="1"/>
  <c r="AG251" i="1"/>
  <c r="AF251" i="1"/>
  <c r="AE251" i="1"/>
  <c r="AD251" i="1"/>
  <c r="AC251" i="1"/>
  <c r="AJ250" i="1"/>
  <c r="AI250" i="1"/>
  <c r="AH250" i="1"/>
  <c r="AG250" i="1"/>
  <c r="AF250" i="1"/>
  <c r="AE250" i="1"/>
  <c r="AD250" i="1"/>
  <c r="AC250" i="1"/>
  <c r="AJ249" i="1"/>
  <c r="AI249" i="1"/>
  <c r="AH249" i="1"/>
  <c r="AG249" i="1"/>
  <c r="AF249" i="1"/>
  <c r="AE249" i="1"/>
  <c r="AD249" i="1"/>
  <c r="AC249" i="1"/>
  <c r="AJ248" i="1"/>
  <c r="AI248" i="1"/>
  <c r="AH248" i="1"/>
  <c r="AG248" i="1"/>
  <c r="AF248" i="1"/>
  <c r="AE248" i="1"/>
  <c r="AD248" i="1"/>
  <c r="AC248" i="1"/>
  <c r="AJ247" i="1"/>
  <c r="AI247" i="1"/>
  <c r="AH247" i="1"/>
  <c r="AG247" i="1"/>
  <c r="AF247" i="1"/>
  <c r="AE247" i="1"/>
  <c r="AD247" i="1"/>
  <c r="AC247" i="1"/>
  <c r="AJ246" i="1"/>
  <c r="AI246" i="1"/>
  <c r="AH246" i="1"/>
  <c r="AG246" i="1"/>
  <c r="AF246" i="1"/>
  <c r="AE246" i="1"/>
  <c r="AD246" i="1"/>
  <c r="AC246" i="1"/>
  <c r="AJ245" i="1"/>
  <c r="AI245" i="1"/>
  <c r="AH245" i="1"/>
  <c r="AG245" i="1"/>
  <c r="AF245" i="1"/>
  <c r="AE245" i="1"/>
  <c r="AD245" i="1"/>
  <c r="AC245" i="1"/>
  <c r="AJ244" i="1"/>
  <c r="AI244" i="1"/>
  <c r="AH244" i="1"/>
  <c r="AG244" i="1"/>
  <c r="AF244" i="1"/>
  <c r="AE244" i="1"/>
  <c r="AD244" i="1"/>
  <c r="AC244" i="1"/>
  <c r="AJ243" i="1"/>
  <c r="AI243" i="1"/>
  <c r="AH243" i="1"/>
  <c r="AG243" i="1"/>
  <c r="AF243" i="1"/>
  <c r="AE243" i="1"/>
  <c r="AD243" i="1"/>
  <c r="AC243" i="1"/>
  <c r="AJ242" i="1"/>
  <c r="AI242" i="1"/>
  <c r="AH242" i="1"/>
  <c r="AG242" i="1"/>
  <c r="AF242" i="1"/>
  <c r="AE242" i="1"/>
  <c r="AD242" i="1"/>
  <c r="AC242" i="1"/>
  <c r="AJ241" i="1"/>
  <c r="AI241" i="1"/>
  <c r="AH241" i="1"/>
  <c r="AG241" i="1"/>
  <c r="AF241" i="1"/>
  <c r="AE241" i="1"/>
  <c r="AD241" i="1"/>
  <c r="AC241" i="1"/>
  <c r="AJ240" i="1"/>
  <c r="AI240" i="1"/>
  <c r="AH240" i="1"/>
  <c r="AG240" i="1"/>
  <c r="AF240" i="1"/>
  <c r="AE240" i="1"/>
  <c r="AD240" i="1"/>
  <c r="AC240" i="1"/>
  <c r="AJ239" i="1"/>
  <c r="AI239" i="1"/>
  <c r="AH239" i="1"/>
  <c r="AG239" i="1"/>
  <c r="AF239" i="1"/>
  <c r="AE239" i="1"/>
  <c r="AD239" i="1"/>
  <c r="AC239" i="1"/>
  <c r="AJ238" i="1"/>
  <c r="AI238" i="1"/>
  <c r="AH238" i="1"/>
  <c r="AG238" i="1"/>
  <c r="AF238" i="1"/>
  <c r="AE238" i="1"/>
  <c r="AD238" i="1"/>
  <c r="AC238" i="1"/>
  <c r="AJ237" i="1"/>
  <c r="AI237" i="1"/>
  <c r="AH237" i="1"/>
  <c r="AG237" i="1"/>
  <c r="AF237" i="1"/>
  <c r="AE237" i="1"/>
  <c r="AD237" i="1"/>
  <c r="AC237" i="1"/>
  <c r="AJ236" i="1"/>
  <c r="AI236" i="1"/>
  <c r="AH236" i="1"/>
  <c r="AG236" i="1"/>
  <c r="AF236" i="1"/>
  <c r="AE236" i="1"/>
  <c r="AD236" i="1"/>
  <c r="AC236" i="1"/>
  <c r="AJ235" i="1"/>
  <c r="AI235" i="1"/>
  <c r="AH235" i="1"/>
  <c r="AG235" i="1"/>
  <c r="AF235" i="1"/>
  <c r="AE235" i="1"/>
  <c r="AD235" i="1"/>
  <c r="AC235" i="1"/>
  <c r="AJ234" i="1"/>
  <c r="AI234" i="1"/>
  <c r="AH234" i="1"/>
  <c r="AG234" i="1"/>
  <c r="AF234" i="1"/>
  <c r="AE234" i="1"/>
  <c r="AD234" i="1"/>
  <c r="AC234" i="1"/>
  <c r="AJ233" i="1"/>
  <c r="AI233" i="1"/>
  <c r="AH233" i="1"/>
  <c r="AG233" i="1"/>
  <c r="AF233" i="1"/>
  <c r="AE233" i="1"/>
  <c r="AD233" i="1"/>
  <c r="AC233" i="1"/>
  <c r="AJ232" i="1"/>
  <c r="AI232" i="1"/>
  <c r="AH232" i="1"/>
  <c r="AG232" i="1"/>
  <c r="AF232" i="1"/>
  <c r="AE232" i="1"/>
  <c r="AD232" i="1"/>
  <c r="AC232" i="1"/>
  <c r="AJ231" i="1"/>
  <c r="AI231" i="1"/>
  <c r="AH231" i="1"/>
  <c r="AG231" i="1"/>
  <c r="AF231" i="1"/>
  <c r="AE231" i="1"/>
  <c r="AD231" i="1"/>
  <c r="AC231" i="1"/>
  <c r="AJ230" i="1"/>
  <c r="AI230" i="1"/>
  <c r="AH230" i="1"/>
  <c r="AG230" i="1"/>
  <c r="AF230" i="1"/>
  <c r="AE230" i="1"/>
  <c r="AD230" i="1"/>
  <c r="AC230" i="1"/>
  <c r="AJ229" i="1"/>
  <c r="AI229" i="1"/>
  <c r="AH229" i="1"/>
  <c r="AG229" i="1"/>
  <c r="AF229" i="1"/>
  <c r="AE229" i="1"/>
  <c r="AD229" i="1"/>
  <c r="AC229" i="1"/>
  <c r="AJ228" i="1"/>
  <c r="AI228" i="1"/>
  <c r="AH228" i="1"/>
  <c r="AG228" i="1"/>
  <c r="AF228" i="1"/>
  <c r="AE228" i="1"/>
  <c r="AD228" i="1"/>
  <c r="AC228" i="1"/>
  <c r="AJ227" i="1"/>
  <c r="AI227" i="1"/>
  <c r="AH227" i="1"/>
  <c r="AG227" i="1"/>
  <c r="AF227" i="1"/>
  <c r="AE227" i="1"/>
  <c r="AD227" i="1"/>
  <c r="AC227" i="1"/>
  <c r="AJ226" i="1"/>
  <c r="AI226" i="1"/>
  <c r="AH226" i="1"/>
  <c r="AG226" i="1"/>
  <c r="AF226" i="1"/>
  <c r="AE226" i="1"/>
  <c r="AD226" i="1"/>
  <c r="AC226" i="1"/>
  <c r="AJ225" i="1"/>
  <c r="AI225" i="1"/>
  <c r="AH225" i="1"/>
  <c r="AG225" i="1"/>
  <c r="AF225" i="1"/>
  <c r="AE225" i="1"/>
  <c r="AD225" i="1"/>
  <c r="AC225" i="1"/>
  <c r="AJ224" i="1"/>
  <c r="AI224" i="1"/>
  <c r="AH224" i="1"/>
  <c r="AG224" i="1"/>
  <c r="AF224" i="1"/>
  <c r="AE224" i="1"/>
  <c r="AD224" i="1"/>
  <c r="AC224" i="1"/>
  <c r="AJ223" i="1"/>
  <c r="AI223" i="1"/>
  <c r="AH223" i="1"/>
  <c r="AG223" i="1"/>
  <c r="AF223" i="1"/>
  <c r="AE223" i="1"/>
  <c r="AD223" i="1"/>
  <c r="AC223" i="1"/>
  <c r="AJ222" i="1"/>
  <c r="AI222" i="1"/>
  <c r="AH222" i="1"/>
  <c r="AG222" i="1"/>
  <c r="AF222" i="1"/>
  <c r="AE222" i="1"/>
  <c r="AD222" i="1"/>
  <c r="AC222" i="1"/>
  <c r="AJ221" i="1"/>
  <c r="AI221" i="1"/>
  <c r="AH221" i="1"/>
  <c r="AG221" i="1"/>
  <c r="AF221" i="1"/>
  <c r="AE221" i="1"/>
  <c r="AD221" i="1"/>
  <c r="AC221" i="1"/>
  <c r="AJ220" i="1"/>
  <c r="AI220" i="1"/>
  <c r="AH220" i="1"/>
  <c r="AG220" i="1"/>
  <c r="AF220" i="1"/>
  <c r="AE220" i="1"/>
  <c r="AD220" i="1"/>
  <c r="AC220" i="1"/>
  <c r="AJ219" i="1"/>
  <c r="AI219" i="1"/>
  <c r="AH219" i="1"/>
  <c r="AG219" i="1"/>
  <c r="AF219" i="1"/>
  <c r="AE219" i="1"/>
  <c r="AD219" i="1"/>
  <c r="AC219" i="1"/>
  <c r="AJ218" i="1"/>
  <c r="AI218" i="1"/>
  <c r="AH218" i="1"/>
  <c r="AG218" i="1"/>
  <c r="AF218" i="1"/>
  <c r="AE218" i="1"/>
  <c r="AD218" i="1"/>
  <c r="AC218" i="1"/>
  <c r="AJ217" i="1"/>
  <c r="AI217" i="1"/>
  <c r="AH217" i="1"/>
  <c r="AG217" i="1"/>
  <c r="AF217" i="1"/>
  <c r="AE217" i="1"/>
  <c r="AD217" i="1"/>
  <c r="AC217" i="1"/>
  <c r="AJ216" i="1"/>
  <c r="AI216" i="1"/>
  <c r="AH216" i="1"/>
  <c r="AG216" i="1"/>
  <c r="AF216" i="1"/>
  <c r="AE216" i="1"/>
  <c r="AD216" i="1"/>
  <c r="AC216" i="1"/>
  <c r="AJ215" i="1"/>
  <c r="AI215" i="1"/>
  <c r="AH215" i="1"/>
  <c r="AG215" i="1"/>
  <c r="AF215" i="1"/>
  <c r="AE215" i="1"/>
  <c r="AD215" i="1"/>
  <c r="AC215" i="1"/>
  <c r="AJ214" i="1"/>
  <c r="AI214" i="1"/>
  <c r="AH214" i="1"/>
  <c r="AG214" i="1"/>
  <c r="AF214" i="1"/>
  <c r="AE214" i="1"/>
  <c r="AD214" i="1"/>
  <c r="AC214" i="1"/>
  <c r="AJ213" i="1"/>
  <c r="AI213" i="1"/>
  <c r="AH213" i="1"/>
  <c r="AG213" i="1"/>
  <c r="AF213" i="1"/>
  <c r="AE213" i="1"/>
  <c r="AD213" i="1"/>
  <c r="AC213" i="1"/>
  <c r="AJ212" i="1"/>
  <c r="AI212" i="1"/>
  <c r="AH212" i="1"/>
  <c r="AG212" i="1"/>
  <c r="AF212" i="1"/>
  <c r="AE212" i="1"/>
  <c r="AD212" i="1"/>
  <c r="AC212" i="1"/>
  <c r="AJ211" i="1"/>
  <c r="AI211" i="1"/>
  <c r="AH211" i="1"/>
  <c r="AG211" i="1"/>
  <c r="AF211" i="1"/>
  <c r="AE211" i="1"/>
  <c r="AD211" i="1"/>
  <c r="AC211" i="1"/>
  <c r="AJ210" i="1"/>
  <c r="AI210" i="1"/>
  <c r="AH210" i="1"/>
  <c r="AG210" i="1"/>
  <c r="AF210" i="1"/>
  <c r="AE210" i="1"/>
  <c r="AD210" i="1"/>
  <c r="AC210" i="1"/>
  <c r="AJ209" i="1"/>
  <c r="AI209" i="1"/>
  <c r="AH209" i="1"/>
  <c r="AG209" i="1"/>
  <c r="AF209" i="1"/>
  <c r="AE209" i="1"/>
  <c r="AD209" i="1"/>
  <c r="AC209" i="1"/>
  <c r="AJ208" i="1"/>
  <c r="AI208" i="1"/>
  <c r="AH208" i="1"/>
  <c r="AG208" i="1"/>
  <c r="AF208" i="1"/>
  <c r="AE208" i="1"/>
  <c r="AD208" i="1"/>
  <c r="AC208" i="1"/>
  <c r="AJ207" i="1"/>
  <c r="AI207" i="1"/>
  <c r="AH207" i="1"/>
  <c r="AG207" i="1"/>
  <c r="AF207" i="1"/>
  <c r="AE207" i="1"/>
  <c r="AD207" i="1"/>
  <c r="AC207" i="1"/>
  <c r="AJ206" i="1"/>
  <c r="AI206" i="1"/>
  <c r="AH206" i="1"/>
  <c r="AG206" i="1"/>
  <c r="AF206" i="1"/>
  <c r="AE206" i="1"/>
  <c r="AD206" i="1"/>
  <c r="AC206" i="1"/>
  <c r="AJ205" i="1"/>
  <c r="AI205" i="1"/>
  <c r="AH205" i="1"/>
  <c r="AG205" i="1"/>
  <c r="AF205" i="1"/>
  <c r="AE205" i="1"/>
  <c r="AD205" i="1"/>
  <c r="AC205" i="1"/>
  <c r="AJ204" i="1"/>
  <c r="AI204" i="1"/>
  <c r="AH204" i="1"/>
  <c r="AG204" i="1"/>
  <c r="AF204" i="1"/>
  <c r="AE204" i="1"/>
  <c r="AD204" i="1"/>
  <c r="AC204" i="1"/>
  <c r="AJ203" i="1"/>
  <c r="AI203" i="1"/>
  <c r="AH203" i="1"/>
  <c r="AG203" i="1"/>
  <c r="AF203" i="1"/>
  <c r="AE203" i="1"/>
  <c r="AD203" i="1"/>
  <c r="AC203" i="1"/>
  <c r="AJ202" i="1"/>
  <c r="AI202" i="1"/>
  <c r="AH202" i="1"/>
  <c r="AG202" i="1"/>
  <c r="AF202" i="1"/>
  <c r="AE202" i="1"/>
  <c r="AD202" i="1"/>
  <c r="AC202" i="1"/>
  <c r="AJ201" i="1"/>
  <c r="AI201" i="1"/>
  <c r="AH201" i="1"/>
  <c r="AG201" i="1"/>
  <c r="AF201" i="1"/>
  <c r="AE201" i="1"/>
  <c r="AD201" i="1"/>
  <c r="AC201" i="1"/>
  <c r="AJ200" i="1"/>
  <c r="AI200" i="1"/>
  <c r="AH200" i="1"/>
  <c r="AG200" i="1"/>
  <c r="AF200" i="1"/>
  <c r="AE200" i="1"/>
  <c r="AD200" i="1"/>
  <c r="AC200" i="1"/>
  <c r="AJ199" i="1"/>
  <c r="AI199" i="1"/>
  <c r="AH199" i="1"/>
  <c r="AG199" i="1"/>
  <c r="AF199" i="1"/>
  <c r="AE199" i="1"/>
  <c r="AD199" i="1"/>
  <c r="AC199" i="1"/>
  <c r="AJ198" i="1"/>
  <c r="AI198" i="1"/>
  <c r="AH198" i="1"/>
  <c r="AG198" i="1"/>
  <c r="AF198" i="1"/>
  <c r="AE198" i="1"/>
  <c r="AD198" i="1"/>
  <c r="AC198" i="1"/>
  <c r="AJ197" i="1"/>
  <c r="AI197" i="1"/>
  <c r="AH197" i="1"/>
  <c r="AG197" i="1"/>
  <c r="AF197" i="1"/>
  <c r="AE197" i="1"/>
  <c r="AD197" i="1"/>
  <c r="AC197" i="1"/>
  <c r="AJ196" i="1"/>
  <c r="AI196" i="1"/>
  <c r="AH196" i="1"/>
  <c r="AG196" i="1"/>
  <c r="AF196" i="1"/>
  <c r="AE196" i="1"/>
  <c r="AD196" i="1"/>
  <c r="AC196" i="1"/>
  <c r="AJ195" i="1"/>
  <c r="AI195" i="1"/>
  <c r="AH195" i="1"/>
  <c r="AG195" i="1"/>
  <c r="AF195" i="1"/>
  <c r="AE195" i="1"/>
  <c r="AD195" i="1"/>
  <c r="AC195" i="1"/>
  <c r="AJ194" i="1"/>
  <c r="AI194" i="1"/>
  <c r="AH194" i="1"/>
  <c r="AG194" i="1"/>
  <c r="AF194" i="1"/>
  <c r="AE194" i="1"/>
  <c r="AD194" i="1"/>
  <c r="AC194" i="1"/>
  <c r="AJ193" i="1"/>
  <c r="AI193" i="1"/>
  <c r="AH193" i="1"/>
  <c r="AG193" i="1"/>
  <c r="AF193" i="1"/>
  <c r="AE193" i="1"/>
  <c r="AD193" i="1"/>
  <c r="AC193" i="1"/>
  <c r="AJ192" i="1"/>
  <c r="AI192" i="1"/>
  <c r="AH192" i="1"/>
  <c r="AG192" i="1"/>
  <c r="AF192" i="1"/>
  <c r="AE192" i="1"/>
  <c r="AD192" i="1"/>
  <c r="AC192" i="1"/>
  <c r="AJ191" i="1"/>
  <c r="AI191" i="1"/>
  <c r="AH191" i="1"/>
  <c r="AG191" i="1"/>
  <c r="AF191" i="1"/>
  <c r="AE191" i="1"/>
  <c r="AD191" i="1"/>
  <c r="AC191" i="1"/>
  <c r="AJ190" i="1"/>
  <c r="AI190" i="1"/>
  <c r="AH190" i="1"/>
  <c r="AG190" i="1"/>
  <c r="AF190" i="1"/>
  <c r="AE190" i="1"/>
  <c r="AD190" i="1"/>
  <c r="AC190" i="1"/>
  <c r="AJ189" i="1"/>
  <c r="AI189" i="1"/>
  <c r="AH189" i="1"/>
  <c r="AG189" i="1"/>
  <c r="AF189" i="1"/>
  <c r="AE189" i="1"/>
  <c r="AD189" i="1"/>
  <c r="AC189" i="1"/>
  <c r="AJ188" i="1"/>
  <c r="AI188" i="1"/>
  <c r="AH188" i="1"/>
  <c r="AG188" i="1"/>
  <c r="AF188" i="1"/>
  <c r="AE188" i="1"/>
  <c r="AD188" i="1"/>
  <c r="AC188" i="1"/>
  <c r="AJ187" i="1"/>
  <c r="AI187" i="1"/>
  <c r="AH187" i="1"/>
  <c r="AG187" i="1"/>
  <c r="AF187" i="1"/>
  <c r="AE187" i="1"/>
  <c r="AD187" i="1"/>
  <c r="AC187" i="1"/>
  <c r="AJ186" i="1"/>
  <c r="AI186" i="1"/>
  <c r="AH186" i="1"/>
  <c r="AG186" i="1"/>
  <c r="AF186" i="1"/>
  <c r="AE186" i="1"/>
  <c r="AD186" i="1"/>
  <c r="AC186" i="1"/>
  <c r="AJ185" i="1"/>
  <c r="AI185" i="1"/>
  <c r="AH185" i="1"/>
  <c r="AG185" i="1"/>
  <c r="AF185" i="1"/>
  <c r="AE185" i="1"/>
  <c r="AD185" i="1"/>
  <c r="AC185" i="1"/>
  <c r="AJ184" i="1"/>
  <c r="AI184" i="1"/>
  <c r="AH184" i="1"/>
  <c r="AG184" i="1"/>
  <c r="AF184" i="1"/>
  <c r="AE184" i="1"/>
  <c r="AD184" i="1"/>
  <c r="AC184" i="1"/>
  <c r="AJ183" i="1"/>
  <c r="AI183" i="1"/>
  <c r="AH183" i="1"/>
  <c r="AG183" i="1"/>
  <c r="AF183" i="1"/>
  <c r="AE183" i="1"/>
  <c r="AD183" i="1"/>
  <c r="AC183" i="1"/>
  <c r="AJ182" i="1"/>
  <c r="AI182" i="1"/>
  <c r="AH182" i="1"/>
  <c r="AG182" i="1"/>
  <c r="AF182" i="1"/>
  <c r="AE182" i="1"/>
  <c r="AD182" i="1"/>
  <c r="AC182" i="1"/>
  <c r="AJ181" i="1"/>
  <c r="AI181" i="1"/>
  <c r="AH181" i="1"/>
  <c r="AG181" i="1"/>
  <c r="AF181" i="1"/>
  <c r="AE181" i="1"/>
  <c r="AD181" i="1"/>
  <c r="AC181" i="1"/>
  <c r="AJ180" i="1"/>
  <c r="AI180" i="1"/>
  <c r="AH180" i="1"/>
  <c r="AG180" i="1"/>
  <c r="AF180" i="1"/>
  <c r="AE180" i="1"/>
  <c r="AD180" i="1"/>
  <c r="AC180" i="1"/>
  <c r="AJ179" i="1"/>
  <c r="AI179" i="1"/>
  <c r="AH179" i="1"/>
  <c r="AG179" i="1"/>
  <c r="AF179" i="1"/>
  <c r="AE179" i="1"/>
  <c r="AD179" i="1"/>
  <c r="AC179" i="1"/>
  <c r="AJ178" i="1"/>
  <c r="AI178" i="1"/>
  <c r="AH178" i="1"/>
  <c r="AG178" i="1"/>
  <c r="AF178" i="1"/>
  <c r="AE178" i="1"/>
  <c r="AD178" i="1"/>
  <c r="AC178" i="1"/>
  <c r="AJ177" i="1"/>
  <c r="AI177" i="1"/>
  <c r="AH177" i="1"/>
  <c r="AG177" i="1"/>
  <c r="AF177" i="1"/>
  <c r="AE177" i="1"/>
  <c r="AD177" i="1"/>
  <c r="AC177" i="1"/>
  <c r="AJ176" i="1"/>
  <c r="AI176" i="1"/>
  <c r="AH176" i="1"/>
  <c r="AG176" i="1"/>
  <c r="AF176" i="1"/>
  <c r="AE176" i="1"/>
  <c r="AD176" i="1"/>
  <c r="AC176" i="1"/>
  <c r="AJ175" i="1"/>
  <c r="AI175" i="1"/>
  <c r="AH175" i="1"/>
  <c r="AG175" i="1"/>
  <c r="AF175" i="1"/>
  <c r="AE175" i="1"/>
  <c r="AD175" i="1"/>
  <c r="AC175" i="1"/>
  <c r="AJ174" i="1"/>
  <c r="AI174" i="1"/>
  <c r="AH174" i="1"/>
  <c r="AG174" i="1"/>
  <c r="AF174" i="1"/>
  <c r="AE174" i="1"/>
  <c r="AD174" i="1"/>
  <c r="AC174" i="1"/>
  <c r="AJ173" i="1"/>
  <c r="AI173" i="1"/>
  <c r="AH173" i="1"/>
  <c r="AG173" i="1"/>
  <c r="AF173" i="1"/>
  <c r="AE173" i="1"/>
  <c r="AD173" i="1"/>
  <c r="AC173" i="1"/>
  <c r="AJ172" i="1"/>
  <c r="AI172" i="1"/>
  <c r="AH172" i="1"/>
  <c r="AG172" i="1"/>
  <c r="AF172" i="1"/>
  <c r="AE172" i="1"/>
  <c r="AD172" i="1"/>
  <c r="AC172" i="1"/>
  <c r="AJ171" i="1"/>
  <c r="AI171" i="1"/>
  <c r="AH171" i="1"/>
  <c r="AG171" i="1"/>
  <c r="AF171" i="1"/>
  <c r="AE171" i="1"/>
  <c r="AD171" i="1"/>
  <c r="AC171" i="1"/>
  <c r="AJ170" i="1"/>
  <c r="AI170" i="1"/>
  <c r="AH170" i="1"/>
  <c r="AG170" i="1"/>
  <c r="AF170" i="1"/>
  <c r="AE170" i="1"/>
  <c r="AD170" i="1"/>
  <c r="AC170" i="1"/>
  <c r="AJ169" i="1"/>
  <c r="AI169" i="1"/>
  <c r="AH169" i="1"/>
  <c r="AG169" i="1"/>
  <c r="AF169" i="1"/>
  <c r="AE169" i="1"/>
  <c r="AD169" i="1"/>
  <c r="AC169" i="1"/>
  <c r="AJ168" i="1"/>
  <c r="AI168" i="1"/>
  <c r="AH168" i="1"/>
  <c r="AG168" i="1"/>
  <c r="AF168" i="1"/>
  <c r="AE168" i="1"/>
  <c r="AD168" i="1"/>
  <c r="AC168" i="1"/>
  <c r="AJ167" i="1"/>
  <c r="AI167" i="1"/>
  <c r="AH167" i="1"/>
  <c r="AG167" i="1"/>
  <c r="AF167" i="1"/>
  <c r="AE167" i="1"/>
  <c r="AD167" i="1"/>
  <c r="AC167" i="1"/>
  <c r="AJ166" i="1"/>
  <c r="AI166" i="1"/>
  <c r="AH166" i="1"/>
  <c r="AG166" i="1"/>
  <c r="AF166" i="1"/>
  <c r="AE166" i="1"/>
  <c r="AD166" i="1"/>
  <c r="AC166" i="1"/>
  <c r="AJ165" i="1"/>
  <c r="AI165" i="1"/>
  <c r="AH165" i="1"/>
  <c r="AG165" i="1"/>
  <c r="AF165" i="1"/>
  <c r="AE165" i="1"/>
  <c r="AD165" i="1"/>
  <c r="AC165" i="1"/>
  <c r="AJ164" i="1"/>
  <c r="AI164" i="1"/>
  <c r="AH164" i="1"/>
  <c r="AG164" i="1"/>
  <c r="AF164" i="1"/>
  <c r="AE164" i="1"/>
  <c r="AD164" i="1"/>
  <c r="AC164" i="1"/>
  <c r="AJ163" i="1"/>
  <c r="AI163" i="1"/>
  <c r="AH163" i="1"/>
  <c r="AG163" i="1"/>
  <c r="AF163" i="1"/>
  <c r="AE163" i="1"/>
  <c r="AD163" i="1"/>
  <c r="AC163" i="1"/>
  <c r="AJ162" i="1"/>
  <c r="AI162" i="1"/>
  <c r="AH162" i="1"/>
  <c r="AG162" i="1"/>
  <c r="AF162" i="1"/>
  <c r="AE162" i="1"/>
  <c r="AD162" i="1"/>
  <c r="AC162" i="1"/>
  <c r="AJ161" i="1"/>
  <c r="AI161" i="1"/>
  <c r="AH161" i="1"/>
  <c r="AG161" i="1"/>
  <c r="AF161" i="1"/>
  <c r="AE161" i="1"/>
  <c r="AD161" i="1"/>
  <c r="AC161" i="1"/>
  <c r="AJ160" i="1"/>
  <c r="AI160" i="1"/>
  <c r="AH160" i="1"/>
  <c r="AG160" i="1"/>
  <c r="AF160" i="1"/>
  <c r="AE160" i="1"/>
  <c r="AD160" i="1"/>
  <c r="AC160" i="1"/>
  <c r="AJ159" i="1"/>
  <c r="AI159" i="1"/>
  <c r="AH159" i="1"/>
  <c r="AG159" i="1"/>
  <c r="AF159" i="1"/>
  <c r="AE159" i="1"/>
  <c r="AD159" i="1"/>
  <c r="AC159" i="1"/>
  <c r="AJ158" i="1"/>
  <c r="AI158" i="1"/>
  <c r="AH158" i="1"/>
  <c r="AG158" i="1"/>
  <c r="AF158" i="1"/>
  <c r="AE158" i="1"/>
  <c r="AD158" i="1"/>
  <c r="AC158" i="1"/>
  <c r="AJ157" i="1"/>
  <c r="AI157" i="1"/>
  <c r="AH157" i="1"/>
  <c r="AG157" i="1"/>
  <c r="AF157" i="1"/>
  <c r="AE157" i="1"/>
  <c r="AD157" i="1"/>
  <c r="AC157" i="1"/>
  <c r="AJ156" i="1"/>
  <c r="AI156" i="1"/>
  <c r="AH156" i="1"/>
  <c r="AG156" i="1"/>
  <c r="AF156" i="1"/>
  <c r="AE156" i="1"/>
  <c r="AD156" i="1"/>
  <c r="AC156" i="1"/>
  <c r="AJ155" i="1"/>
  <c r="AI155" i="1"/>
  <c r="AH155" i="1"/>
  <c r="AG155" i="1"/>
  <c r="AF155" i="1"/>
  <c r="AE155" i="1"/>
  <c r="AD155" i="1"/>
  <c r="AC155" i="1"/>
  <c r="AJ154" i="1"/>
  <c r="AI154" i="1"/>
  <c r="AH154" i="1"/>
  <c r="AG154" i="1"/>
  <c r="AF154" i="1"/>
  <c r="AE154" i="1"/>
  <c r="AD154" i="1"/>
  <c r="AC154" i="1"/>
  <c r="AJ153" i="1"/>
  <c r="AI153" i="1"/>
  <c r="AH153" i="1"/>
  <c r="AG153" i="1"/>
  <c r="AF153" i="1"/>
  <c r="AE153" i="1"/>
  <c r="AD153" i="1"/>
  <c r="AC153" i="1"/>
  <c r="AJ152" i="1"/>
  <c r="AI152" i="1"/>
  <c r="AH152" i="1"/>
  <c r="AG152" i="1"/>
  <c r="AF152" i="1"/>
  <c r="AE152" i="1"/>
  <c r="AD152" i="1"/>
  <c r="AC152" i="1"/>
  <c r="AJ151" i="1"/>
  <c r="AI151" i="1"/>
  <c r="AH151" i="1"/>
  <c r="AG151" i="1"/>
  <c r="AF151" i="1"/>
  <c r="AE151" i="1"/>
  <c r="AD151" i="1"/>
  <c r="AC151" i="1"/>
  <c r="AJ150" i="1"/>
  <c r="AI150" i="1"/>
  <c r="AH150" i="1"/>
  <c r="AG150" i="1"/>
  <c r="AF150" i="1"/>
  <c r="AE150" i="1"/>
  <c r="AD150" i="1"/>
  <c r="AC150" i="1"/>
  <c r="AJ149" i="1"/>
  <c r="AI149" i="1"/>
  <c r="AH149" i="1"/>
  <c r="AG149" i="1"/>
  <c r="AF149" i="1"/>
  <c r="AE149" i="1"/>
  <c r="AD149" i="1"/>
  <c r="AC149" i="1"/>
  <c r="AJ148" i="1"/>
  <c r="AI148" i="1"/>
  <c r="AH148" i="1"/>
  <c r="AG148" i="1"/>
  <c r="AF148" i="1"/>
  <c r="AE148" i="1"/>
  <c r="AD148" i="1"/>
  <c r="AC148" i="1"/>
  <c r="AJ147" i="1"/>
  <c r="AI147" i="1"/>
  <c r="AH147" i="1"/>
  <c r="AG147" i="1"/>
  <c r="AF147" i="1"/>
  <c r="AE147" i="1"/>
  <c r="AD147" i="1"/>
  <c r="AC147" i="1"/>
  <c r="AJ146" i="1"/>
  <c r="AI146" i="1"/>
  <c r="AH146" i="1"/>
  <c r="AG146" i="1"/>
  <c r="AF146" i="1"/>
  <c r="AE146" i="1"/>
  <c r="AD146" i="1"/>
  <c r="AC146" i="1"/>
  <c r="AJ145" i="1"/>
  <c r="AI145" i="1"/>
  <c r="AH145" i="1"/>
  <c r="AG145" i="1"/>
  <c r="AF145" i="1"/>
  <c r="AE145" i="1"/>
  <c r="AD145" i="1"/>
  <c r="AC145" i="1"/>
  <c r="AJ144" i="1"/>
  <c r="AI144" i="1"/>
  <c r="AH144" i="1"/>
  <c r="AG144" i="1"/>
  <c r="AF144" i="1"/>
  <c r="AE144" i="1"/>
  <c r="AD144" i="1"/>
  <c r="AC144" i="1"/>
  <c r="AJ143" i="1"/>
  <c r="AI143" i="1"/>
  <c r="AH143" i="1"/>
  <c r="AG143" i="1"/>
  <c r="AF143" i="1"/>
  <c r="AE143" i="1"/>
  <c r="AD143" i="1"/>
  <c r="AC143" i="1"/>
  <c r="AJ142" i="1"/>
  <c r="AI142" i="1"/>
  <c r="AH142" i="1"/>
  <c r="AG142" i="1"/>
  <c r="AF142" i="1"/>
  <c r="AE142" i="1"/>
  <c r="AD142" i="1"/>
  <c r="AC142" i="1"/>
  <c r="AJ141" i="1"/>
  <c r="AI141" i="1"/>
  <c r="AH141" i="1"/>
  <c r="AG141" i="1"/>
  <c r="AF141" i="1"/>
  <c r="AE141" i="1"/>
  <c r="AD141" i="1"/>
  <c r="AC141" i="1"/>
  <c r="AJ140" i="1"/>
  <c r="AI140" i="1"/>
  <c r="AH140" i="1"/>
  <c r="AG140" i="1"/>
  <c r="AF140" i="1"/>
  <c r="AE140" i="1"/>
  <c r="AD140" i="1"/>
  <c r="AC140" i="1"/>
  <c r="AJ139" i="1"/>
  <c r="AI139" i="1"/>
  <c r="AH139" i="1"/>
  <c r="AG139" i="1"/>
  <c r="AF139" i="1"/>
  <c r="AE139" i="1"/>
  <c r="AD139" i="1"/>
  <c r="AC139" i="1"/>
  <c r="AJ138" i="1"/>
  <c r="AI138" i="1"/>
  <c r="AH138" i="1"/>
  <c r="AG138" i="1"/>
  <c r="AF138" i="1"/>
  <c r="AE138" i="1"/>
  <c r="AD138" i="1"/>
  <c r="AC138" i="1"/>
  <c r="AJ137" i="1"/>
  <c r="AI137" i="1"/>
  <c r="AH137" i="1"/>
  <c r="AG137" i="1"/>
  <c r="AF137" i="1"/>
  <c r="AE137" i="1"/>
  <c r="AD137" i="1"/>
  <c r="AC137" i="1"/>
  <c r="AJ136" i="1"/>
  <c r="AI136" i="1"/>
  <c r="AH136" i="1"/>
  <c r="AG136" i="1"/>
  <c r="AF136" i="1"/>
  <c r="AE136" i="1"/>
  <c r="AD136" i="1"/>
  <c r="AC136" i="1"/>
  <c r="AJ135" i="1"/>
  <c r="AI135" i="1"/>
  <c r="AH135" i="1"/>
  <c r="AG135" i="1"/>
  <c r="AF135" i="1"/>
  <c r="AE135" i="1"/>
  <c r="AD135" i="1"/>
  <c r="AC135" i="1"/>
  <c r="AJ134" i="1"/>
  <c r="AI134" i="1"/>
  <c r="AH134" i="1"/>
  <c r="AG134" i="1"/>
  <c r="AF134" i="1"/>
  <c r="AE134" i="1"/>
  <c r="AD134" i="1"/>
  <c r="AC134" i="1"/>
  <c r="AJ133" i="1"/>
  <c r="AI133" i="1"/>
  <c r="AH133" i="1"/>
  <c r="AG133" i="1"/>
  <c r="AF133" i="1"/>
  <c r="AE133" i="1"/>
  <c r="AD133" i="1"/>
  <c r="AC133" i="1"/>
  <c r="AJ132" i="1"/>
  <c r="AI132" i="1"/>
  <c r="AH132" i="1"/>
  <c r="AG132" i="1"/>
  <c r="AF132" i="1"/>
  <c r="AE132" i="1"/>
  <c r="AD132" i="1"/>
  <c r="AC132" i="1"/>
  <c r="AJ131" i="1"/>
  <c r="AI131" i="1"/>
  <c r="AH131" i="1"/>
  <c r="AG131" i="1"/>
  <c r="AF131" i="1"/>
  <c r="AE131" i="1"/>
  <c r="AD131" i="1"/>
  <c r="AC131" i="1"/>
  <c r="AJ130" i="1"/>
  <c r="AI130" i="1"/>
  <c r="AH130" i="1"/>
  <c r="AG130" i="1"/>
  <c r="AF130" i="1"/>
  <c r="AE130" i="1"/>
  <c r="AD130" i="1"/>
  <c r="AC130" i="1"/>
  <c r="AJ129" i="1"/>
  <c r="AI129" i="1"/>
  <c r="AH129" i="1"/>
  <c r="AG129" i="1"/>
  <c r="AF129" i="1"/>
  <c r="AE129" i="1"/>
  <c r="AD129" i="1"/>
  <c r="AC129" i="1"/>
  <c r="AJ128" i="1"/>
  <c r="AI128" i="1"/>
  <c r="AH128" i="1"/>
  <c r="AG128" i="1"/>
  <c r="AF128" i="1"/>
  <c r="AE128" i="1"/>
  <c r="AD128" i="1"/>
  <c r="AC128" i="1"/>
  <c r="AJ127" i="1"/>
  <c r="AI127" i="1"/>
  <c r="AH127" i="1"/>
  <c r="AG127" i="1"/>
  <c r="AF127" i="1"/>
  <c r="AE127" i="1"/>
  <c r="AD127" i="1"/>
  <c r="AC127" i="1"/>
  <c r="AJ126" i="1"/>
  <c r="AI126" i="1"/>
  <c r="AH126" i="1"/>
  <c r="AG126" i="1"/>
  <c r="AF126" i="1"/>
  <c r="AE126" i="1"/>
  <c r="AD126" i="1"/>
  <c r="AC126" i="1"/>
  <c r="AJ125" i="1"/>
  <c r="AI125" i="1"/>
  <c r="AH125" i="1"/>
  <c r="AG125" i="1"/>
  <c r="AF125" i="1"/>
  <c r="AE125" i="1"/>
  <c r="AD125" i="1"/>
  <c r="AC125" i="1"/>
  <c r="AJ124" i="1"/>
  <c r="AI124" i="1"/>
  <c r="AH124" i="1"/>
  <c r="AG124" i="1"/>
  <c r="AF124" i="1"/>
  <c r="AE124" i="1"/>
  <c r="AD124" i="1"/>
  <c r="AC124" i="1"/>
  <c r="AJ123" i="1"/>
  <c r="AI123" i="1"/>
  <c r="AH123" i="1"/>
  <c r="AG123" i="1"/>
  <c r="AF123" i="1"/>
  <c r="AE123" i="1"/>
  <c r="AD123" i="1"/>
  <c r="AC123" i="1"/>
  <c r="AJ122" i="1"/>
  <c r="AI122" i="1"/>
  <c r="AH122" i="1"/>
  <c r="AG122" i="1"/>
  <c r="AF122" i="1"/>
  <c r="AE122" i="1"/>
  <c r="AD122" i="1"/>
  <c r="AC122" i="1"/>
  <c r="AJ121" i="1"/>
  <c r="AI121" i="1"/>
  <c r="AH121" i="1"/>
  <c r="AG121" i="1"/>
  <c r="AF121" i="1"/>
  <c r="AE121" i="1"/>
  <c r="AD121" i="1"/>
  <c r="AC121" i="1"/>
  <c r="AJ120" i="1"/>
  <c r="AI120" i="1"/>
  <c r="AH120" i="1"/>
  <c r="AG120" i="1"/>
  <c r="AF120" i="1"/>
  <c r="AE120" i="1"/>
  <c r="AD120" i="1"/>
  <c r="AC120" i="1"/>
  <c r="AJ119" i="1"/>
  <c r="AI119" i="1"/>
  <c r="AH119" i="1"/>
  <c r="AG119" i="1"/>
  <c r="AF119" i="1"/>
  <c r="AE119" i="1"/>
  <c r="AD119" i="1"/>
  <c r="AC119" i="1"/>
  <c r="AJ118" i="1"/>
  <c r="AI118" i="1"/>
  <c r="AH118" i="1"/>
  <c r="AG118" i="1"/>
  <c r="AF118" i="1"/>
  <c r="AE118" i="1"/>
  <c r="AD118" i="1"/>
  <c r="AC118" i="1"/>
  <c r="AJ117" i="1"/>
  <c r="AI117" i="1"/>
  <c r="AH117" i="1"/>
  <c r="AG117" i="1"/>
  <c r="AF117" i="1"/>
  <c r="AE117" i="1"/>
  <c r="AD117" i="1"/>
  <c r="AC117" i="1"/>
  <c r="AJ116" i="1"/>
  <c r="AI116" i="1"/>
  <c r="AH116" i="1"/>
  <c r="AG116" i="1"/>
  <c r="AF116" i="1"/>
  <c r="AE116" i="1"/>
  <c r="AD116" i="1"/>
  <c r="AC116" i="1"/>
  <c r="AJ115" i="1"/>
  <c r="AI115" i="1"/>
  <c r="AH115" i="1"/>
  <c r="AG115" i="1"/>
  <c r="AF115" i="1"/>
  <c r="AE115" i="1"/>
  <c r="AD115" i="1"/>
  <c r="AC115" i="1"/>
  <c r="AJ114" i="1"/>
  <c r="AI114" i="1"/>
  <c r="AH114" i="1"/>
  <c r="AG114" i="1"/>
  <c r="AF114" i="1"/>
  <c r="AE114" i="1"/>
  <c r="AD114" i="1"/>
  <c r="AC114" i="1"/>
  <c r="AJ113" i="1"/>
  <c r="AI113" i="1"/>
  <c r="AH113" i="1"/>
  <c r="AG113" i="1"/>
  <c r="AF113" i="1"/>
  <c r="AE113" i="1"/>
  <c r="AD113" i="1"/>
  <c r="AC113" i="1"/>
  <c r="AJ112" i="1"/>
  <c r="AI112" i="1"/>
  <c r="AH112" i="1"/>
  <c r="AG112" i="1"/>
  <c r="AF112" i="1"/>
  <c r="AE112" i="1"/>
  <c r="AD112" i="1"/>
  <c r="AC112" i="1"/>
  <c r="AJ111" i="1"/>
  <c r="AI111" i="1"/>
  <c r="AH111" i="1"/>
  <c r="AG111" i="1"/>
  <c r="AF111" i="1"/>
  <c r="AE111" i="1"/>
  <c r="AD111" i="1"/>
  <c r="AC111" i="1"/>
  <c r="AJ110" i="1"/>
  <c r="AI110" i="1"/>
  <c r="AH110" i="1"/>
  <c r="AG110" i="1"/>
  <c r="AF110" i="1"/>
  <c r="AE110" i="1"/>
  <c r="AD110" i="1"/>
  <c r="AC110" i="1"/>
  <c r="AJ109" i="1"/>
  <c r="AI109" i="1"/>
  <c r="AH109" i="1"/>
  <c r="AG109" i="1"/>
  <c r="AF109" i="1"/>
  <c r="AE109" i="1"/>
  <c r="AD109" i="1"/>
  <c r="AC109" i="1"/>
  <c r="AJ108" i="1"/>
  <c r="AI108" i="1"/>
  <c r="AH108" i="1"/>
  <c r="AG108" i="1"/>
  <c r="AF108" i="1"/>
  <c r="AE108" i="1"/>
  <c r="AD108" i="1"/>
  <c r="AC108" i="1"/>
  <c r="AJ107" i="1"/>
  <c r="AI107" i="1"/>
  <c r="AH107" i="1"/>
  <c r="AG107" i="1"/>
  <c r="AF107" i="1"/>
  <c r="AE107" i="1"/>
  <c r="AD107" i="1"/>
  <c r="AC107" i="1"/>
  <c r="AJ106" i="1"/>
  <c r="AI106" i="1"/>
  <c r="AH106" i="1"/>
  <c r="AG106" i="1"/>
  <c r="AF106" i="1"/>
  <c r="AE106" i="1"/>
  <c r="AD106" i="1"/>
  <c r="AC106" i="1"/>
  <c r="AJ105" i="1"/>
  <c r="AI105" i="1"/>
  <c r="AH105" i="1"/>
  <c r="AG105" i="1"/>
  <c r="AF105" i="1"/>
  <c r="AE105" i="1"/>
  <c r="AD105" i="1"/>
  <c r="AC105" i="1"/>
  <c r="AJ104" i="1"/>
  <c r="AI104" i="1"/>
  <c r="AH104" i="1"/>
  <c r="AG104" i="1"/>
  <c r="AF104" i="1"/>
  <c r="AE104" i="1"/>
  <c r="AD104" i="1"/>
  <c r="AC104" i="1"/>
  <c r="AJ103" i="1"/>
  <c r="AI103" i="1"/>
  <c r="AH103" i="1"/>
  <c r="AG103" i="1"/>
  <c r="AF103" i="1"/>
  <c r="AE103" i="1"/>
  <c r="AD103" i="1"/>
  <c r="AC103" i="1"/>
  <c r="AJ102" i="1"/>
  <c r="AI102" i="1"/>
  <c r="AH102" i="1"/>
  <c r="AG102" i="1"/>
  <c r="AF102" i="1"/>
  <c r="AE102" i="1"/>
  <c r="AD102" i="1"/>
  <c r="AC102" i="1"/>
  <c r="AJ101" i="1"/>
  <c r="AI101" i="1"/>
  <c r="AH101" i="1"/>
  <c r="AG101" i="1"/>
  <c r="AF101" i="1"/>
  <c r="AE101" i="1"/>
  <c r="AD101" i="1"/>
  <c r="AC101" i="1"/>
  <c r="AJ100" i="1"/>
  <c r="AI100" i="1"/>
  <c r="AH100" i="1"/>
  <c r="AG100" i="1"/>
  <c r="AF100" i="1"/>
  <c r="AE100" i="1"/>
  <c r="AD100" i="1"/>
  <c r="AC100" i="1"/>
  <c r="AJ99" i="1"/>
  <c r="AI99" i="1"/>
  <c r="AH99" i="1"/>
  <c r="AG99" i="1"/>
  <c r="AF99" i="1"/>
  <c r="AE99" i="1"/>
  <c r="AD99" i="1"/>
  <c r="AC99" i="1"/>
  <c r="AJ98" i="1"/>
  <c r="AI98" i="1"/>
  <c r="AH98" i="1"/>
  <c r="AG98" i="1"/>
  <c r="AF98" i="1"/>
  <c r="AE98" i="1"/>
  <c r="AD98" i="1"/>
  <c r="AC98" i="1"/>
  <c r="AJ97" i="1"/>
  <c r="AI97" i="1"/>
  <c r="AH97" i="1"/>
  <c r="AG97" i="1"/>
  <c r="AF97" i="1"/>
  <c r="AE97" i="1"/>
  <c r="AD97" i="1"/>
  <c r="AC97" i="1"/>
  <c r="AJ96" i="1"/>
  <c r="AI96" i="1"/>
  <c r="AH96" i="1"/>
  <c r="AG96" i="1"/>
  <c r="AF96" i="1"/>
  <c r="AE96" i="1"/>
  <c r="AD96" i="1"/>
  <c r="AC96" i="1"/>
  <c r="AJ95" i="1"/>
  <c r="AI95" i="1"/>
  <c r="AH95" i="1"/>
  <c r="AG95" i="1"/>
  <c r="AF95" i="1"/>
  <c r="AE95" i="1"/>
  <c r="AD95" i="1"/>
  <c r="AC95" i="1"/>
  <c r="AJ94" i="1"/>
  <c r="AI94" i="1"/>
  <c r="AH94" i="1"/>
  <c r="AG94" i="1"/>
  <c r="AF94" i="1"/>
  <c r="AE94" i="1"/>
  <c r="AD94" i="1"/>
  <c r="AC94" i="1"/>
  <c r="AJ93" i="1"/>
  <c r="AI93" i="1"/>
  <c r="AH93" i="1"/>
  <c r="AG93" i="1"/>
  <c r="AF93" i="1"/>
  <c r="AE93" i="1"/>
  <c r="AD93" i="1"/>
  <c r="AC93" i="1"/>
  <c r="AJ92" i="1"/>
  <c r="AI92" i="1"/>
  <c r="AH92" i="1"/>
  <c r="AG92" i="1"/>
  <c r="AF92" i="1"/>
  <c r="AE92" i="1"/>
  <c r="AD92" i="1"/>
  <c r="AC92" i="1"/>
  <c r="AJ91" i="1"/>
  <c r="AI91" i="1"/>
  <c r="AH91" i="1"/>
  <c r="AG91" i="1"/>
  <c r="AF91" i="1"/>
  <c r="AE91" i="1"/>
  <c r="AD91" i="1"/>
  <c r="AC91" i="1"/>
  <c r="AJ90" i="1"/>
  <c r="AI90" i="1"/>
  <c r="AH90" i="1"/>
  <c r="AG90" i="1"/>
  <c r="AF90" i="1"/>
  <c r="AE90" i="1"/>
  <c r="AD90" i="1"/>
  <c r="AC90" i="1"/>
  <c r="AJ89" i="1"/>
  <c r="AI89" i="1"/>
  <c r="AH89" i="1"/>
  <c r="AG89" i="1"/>
  <c r="AF89" i="1"/>
  <c r="AE89" i="1"/>
  <c r="AD89" i="1"/>
  <c r="AC89" i="1"/>
  <c r="AJ88" i="1"/>
  <c r="AI88" i="1"/>
  <c r="AH88" i="1"/>
  <c r="AG88" i="1"/>
  <c r="AF88" i="1"/>
  <c r="AE88" i="1"/>
  <c r="AD88" i="1"/>
  <c r="AC88" i="1"/>
  <c r="AJ87" i="1"/>
  <c r="AI87" i="1"/>
  <c r="AH87" i="1"/>
  <c r="AG87" i="1"/>
  <c r="AF87" i="1"/>
  <c r="AE87" i="1"/>
  <c r="AD87" i="1"/>
  <c r="AC87" i="1"/>
  <c r="AJ86" i="1"/>
  <c r="AI86" i="1"/>
  <c r="AH86" i="1"/>
  <c r="AG86" i="1"/>
  <c r="AF86" i="1"/>
  <c r="AE86" i="1"/>
  <c r="AD86" i="1"/>
  <c r="AC86" i="1"/>
  <c r="AJ85" i="1"/>
  <c r="AI85" i="1"/>
  <c r="AH85" i="1"/>
  <c r="AG85" i="1"/>
  <c r="AF85" i="1"/>
  <c r="AE85" i="1"/>
  <c r="AD85" i="1"/>
  <c r="AC85" i="1"/>
  <c r="AJ84" i="1"/>
  <c r="AI84" i="1"/>
  <c r="AH84" i="1"/>
  <c r="AG84" i="1"/>
  <c r="AF84" i="1"/>
  <c r="AE84" i="1"/>
  <c r="AD84" i="1"/>
  <c r="AC84" i="1"/>
  <c r="AJ83" i="1"/>
  <c r="AI83" i="1"/>
  <c r="AH83" i="1"/>
  <c r="AG83" i="1"/>
  <c r="AF83" i="1"/>
  <c r="AE83" i="1"/>
  <c r="AD83" i="1"/>
  <c r="AC83" i="1"/>
  <c r="AJ82" i="1"/>
  <c r="AI82" i="1"/>
  <c r="AH82" i="1"/>
  <c r="AG82" i="1"/>
  <c r="AF82" i="1"/>
  <c r="AE82" i="1"/>
  <c r="AD82" i="1"/>
  <c r="AC82" i="1"/>
  <c r="AJ81" i="1"/>
  <c r="AI81" i="1"/>
  <c r="AH81" i="1"/>
  <c r="AG81" i="1"/>
  <c r="AF81" i="1"/>
  <c r="AE81" i="1"/>
  <c r="AD81" i="1"/>
  <c r="AC81" i="1"/>
  <c r="AJ80" i="1"/>
  <c r="AI80" i="1"/>
  <c r="AH80" i="1"/>
  <c r="AG80" i="1"/>
  <c r="AF80" i="1"/>
  <c r="AE80" i="1"/>
  <c r="AD80" i="1"/>
  <c r="AC80" i="1"/>
  <c r="AJ79" i="1"/>
  <c r="AI79" i="1"/>
  <c r="AH79" i="1"/>
  <c r="AG79" i="1"/>
  <c r="AF79" i="1"/>
  <c r="AE79" i="1"/>
  <c r="AD79" i="1"/>
  <c r="AC79" i="1"/>
  <c r="AJ78" i="1"/>
  <c r="AI78" i="1"/>
  <c r="AH78" i="1"/>
  <c r="AG78" i="1"/>
  <c r="AF78" i="1"/>
  <c r="AE78" i="1"/>
  <c r="AD78" i="1"/>
  <c r="AC78" i="1"/>
  <c r="AJ77" i="1"/>
  <c r="AI77" i="1"/>
  <c r="AH77" i="1"/>
  <c r="AG77" i="1"/>
  <c r="AF77" i="1"/>
  <c r="AE77" i="1"/>
  <c r="AD77" i="1"/>
  <c r="AC77" i="1"/>
  <c r="AJ76" i="1"/>
  <c r="AI76" i="1"/>
  <c r="AH76" i="1"/>
  <c r="AG76" i="1"/>
  <c r="AF76" i="1"/>
  <c r="AE76" i="1"/>
  <c r="AD76" i="1"/>
  <c r="AC76" i="1"/>
  <c r="AJ75" i="1"/>
  <c r="AI75" i="1"/>
  <c r="AH75" i="1"/>
  <c r="AG75" i="1"/>
  <c r="AF75" i="1"/>
  <c r="AE75" i="1"/>
  <c r="AD75" i="1"/>
  <c r="AC75" i="1"/>
  <c r="AJ74" i="1"/>
  <c r="AI74" i="1"/>
  <c r="AH74" i="1"/>
  <c r="AG74" i="1"/>
  <c r="AF74" i="1"/>
  <c r="AE74" i="1"/>
  <c r="AD74" i="1"/>
  <c r="AC74" i="1"/>
  <c r="AJ73" i="1"/>
  <c r="AI73" i="1"/>
  <c r="AH73" i="1"/>
  <c r="AG73" i="1"/>
  <c r="AF73" i="1"/>
  <c r="AE73" i="1"/>
  <c r="AD73" i="1"/>
  <c r="AC73" i="1"/>
  <c r="AJ72" i="1"/>
  <c r="AI72" i="1"/>
  <c r="AH72" i="1"/>
  <c r="AG72" i="1"/>
  <c r="AF72" i="1"/>
  <c r="AE72" i="1"/>
  <c r="AD72" i="1"/>
  <c r="AC72" i="1"/>
  <c r="AJ71" i="1"/>
  <c r="AI71" i="1"/>
  <c r="AH71" i="1"/>
  <c r="AG71" i="1"/>
  <c r="AF71" i="1"/>
  <c r="AE71" i="1"/>
  <c r="AD71" i="1"/>
  <c r="AC71" i="1"/>
  <c r="AJ70" i="1"/>
  <c r="AI70" i="1"/>
  <c r="AH70" i="1"/>
  <c r="AG70" i="1"/>
  <c r="AF70" i="1"/>
  <c r="AE70" i="1"/>
  <c r="AD70" i="1"/>
  <c r="AC70" i="1"/>
  <c r="AJ69" i="1"/>
  <c r="AI69" i="1"/>
  <c r="AH69" i="1"/>
  <c r="AG69" i="1"/>
  <c r="AF69" i="1"/>
  <c r="AE69" i="1"/>
  <c r="AD69" i="1"/>
  <c r="AC69" i="1"/>
  <c r="AJ68" i="1"/>
  <c r="AI68" i="1"/>
  <c r="AH68" i="1"/>
  <c r="AG68" i="1"/>
  <c r="AF68" i="1"/>
  <c r="AE68" i="1"/>
  <c r="AD68" i="1"/>
  <c r="AC68" i="1"/>
  <c r="AJ67" i="1"/>
  <c r="AI67" i="1"/>
  <c r="AH67" i="1"/>
  <c r="AG67" i="1"/>
  <c r="AF67" i="1"/>
  <c r="AE67" i="1"/>
  <c r="AD67" i="1"/>
  <c r="AC67" i="1"/>
  <c r="AJ66" i="1"/>
  <c r="AI66" i="1"/>
  <c r="AH66" i="1"/>
  <c r="AG66" i="1"/>
  <c r="AF66" i="1"/>
  <c r="AE66" i="1"/>
  <c r="AD66" i="1"/>
  <c r="AC66" i="1"/>
  <c r="AJ65" i="1"/>
  <c r="AI65" i="1"/>
  <c r="AH65" i="1"/>
  <c r="AG65" i="1"/>
  <c r="AF65" i="1"/>
  <c r="AE65" i="1"/>
  <c r="AD65" i="1"/>
  <c r="AC65" i="1"/>
  <c r="AJ64" i="1"/>
  <c r="AI64" i="1"/>
  <c r="AH64" i="1"/>
  <c r="AG64" i="1"/>
  <c r="AF64" i="1"/>
  <c r="AE64" i="1"/>
  <c r="AD64" i="1"/>
  <c r="AC64" i="1"/>
  <c r="AJ63" i="1"/>
  <c r="AI63" i="1"/>
  <c r="AH63" i="1"/>
  <c r="AG63" i="1"/>
  <c r="AF63" i="1"/>
  <c r="AE63" i="1"/>
  <c r="AD63" i="1"/>
  <c r="AC63" i="1"/>
  <c r="AJ62" i="1"/>
  <c r="AI62" i="1"/>
  <c r="AH62" i="1"/>
  <c r="AG62" i="1"/>
  <c r="AF62" i="1"/>
  <c r="AE62" i="1"/>
  <c r="AD62" i="1"/>
  <c r="AC62" i="1"/>
  <c r="AJ61" i="1"/>
  <c r="AI61" i="1"/>
  <c r="AH61" i="1"/>
  <c r="AG61" i="1"/>
  <c r="AF61" i="1"/>
  <c r="AE61" i="1"/>
  <c r="AD61" i="1"/>
  <c r="AC61" i="1"/>
  <c r="AJ60" i="1"/>
  <c r="AI60" i="1"/>
  <c r="AH60" i="1"/>
  <c r="AG60" i="1"/>
  <c r="AF60" i="1"/>
  <c r="AE60" i="1"/>
  <c r="AD60" i="1"/>
  <c r="AC60" i="1"/>
  <c r="AJ59" i="1"/>
  <c r="AI59" i="1"/>
  <c r="AH59" i="1"/>
  <c r="AG59" i="1"/>
  <c r="AF59" i="1"/>
  <c r="AE59" i="1"/>
  <c r="AD59" i="1"/>
  <c r="AC59" i="1"/>
  <c r="AJ58" i="1"/>
  <c r="AI58" i="1"/>
  <c r="AH58" i="1"/>
  <c r="AG58" i="1"/>
  <c r="AF58" i="1"/>
  <c r="AE58" i="1"/>
  <c r="AD58" i="1"/>
  <c r="AC58" i="1"/>
  <c r="AJ57" i="1"/>
  <c r="AI57" i="1"/>
  <c r="AH57" i="1"/>
  <c r="AG57" i="1"/>
  <c r="AF57" i="1"/>
  <c r="AE57" i="1"/>
  <c r="AD57" i="1"/>
  <c r="AC57" i="1"/>
  <c r="AJ56" i="1"/>
  <c r="AI56" i="1"/>
  <c r="AH56" i="1"/>
  <c r="AG56" i="1"/>
  <c r="AF56" i="1"/>
  <c r="AE56" i="1"/>
  <c r="AD56" i="1"/>
  <c r="AC56" i="1"/>
  <c r="AJ55" i="1"/>
  <c r="AI55" i="1"/>
  <c r="AH55" i="1"/>
  <c r="AG55" i="1"/>
  <c r="AF55" i="1"/>
  <c r="AE55" i="1"/>
  <c r="AD55" i="1"/>
  <c r="AC55" i="1"/>
  <c r="AJ54" i="1"/>
  <c r="AI54" i="1"/>
  <c r="AH54" i="1"/>
  <c r="AG54" i="1"/>
  <c r="AF54" i="1"/>
  <c r="AE54" i="1"/>
  <c r="AD54" i="1"/>
  <c r="AC54" i="1"/>
  <c r="AJ53" i="1"/>
  <c r="AI53" i="1"/>
  <c r="AH53" i="1"/>
  <c r="AG53" i="1"/>
  <c r="AF53" i="1"/>
  <c r="AE53" i="1"/>
  <c r="AD53" i="1"/>
  <c r="AC53" i="1"/>
  <c r="AJ52" i="1"/>
  <c r="AI52" i="1"/>
  <c r="AH52" i="1"/>
  <c r="AG52" i="1"/>
  <c r="AF52" i="1"/>
  <c r="AE52" i="1"/>
  <c r="AD52" i="1"/>
  <c r="AC52" i="1"/>
  <c r="AJ51" i="1"/>
  <c r="AI51" i="1"/>
  <c r="AH51" i="1"/>
  <c r="AG51" i="1"/>
  <c r="AF51" i="1"/>
  <c r="AE51" i="1"/>
  <c r="AD51" i="1"/>
  <c r="AC51" i="1"/>
  <c r="AJ50" i="1"/>
  <c r="AI50" i="1"/>
  <c r="AH50" i="1"/>
  <c r="AG50" i="1"/>
  <c r="AF50" i="1"/>
  <c r="AE50" i="1"/>
  <c r="AD50" i="1"/>
  <c r="AC50" i="1"/>
  <c r="AJ49" i="1"/>
  <c r="AI49" i="1"/>
  <c r="AH49" i="1"/>
  <c r="AG49" i="1"/>
  <c r="AF49" i="1"/>
  <c r="AE49" i="1"/>
  <c r="AD49" i="1"/>
  <c r="AC49" i="1"/>
  <c r="AJ48" i="1"/>
  <c r="AI48" i="1"/>
  <c r="AH48" i="1"/>
  <c r="AG48" i="1"/>
  <c r="AF48" i="1"/>
  <c r="AE48" i="1"/>
  <c r="AD48" i="1"/>
  <c r="AC48" i="1"/>
  <c r="AJ47" i="1"/>
  <c r="AI47" i="1"/>
  <c r="AH47" i="1"/>
  <c r="AG47" i="1"/>
  <c r="AF47" i="1"/>
  <c r="AE47" i="1"/>
  <c r="AD47" i="1"/>
  <c r="AC47" i="1"/>
  <c r="AJ46" i="1"/>
  <c r="AI46" i="1"/>
  <c r="AH46" i="1"/>
  <c r="AG46" i="1"/>
  <c r="AF46" i="1"/>
  <c r="AE46" i="1"/>
  <c r="AD46" i="1"/>
  <c r="AC46" i="1"/>
  <c r="AJ45" i="1"/>
  <c r="AI45" i="1"/>
  <c r="AH45" i="1"/>
  <c r="AG45" i="1"/>
  <c r="AF45" i="1"/>
  <c r="AE45" i="1"/>
  <c r="AD45" i="1"/>
  <c r="AC45" i="1"/>
  <c r="AJ44" i="1"/>
  <c r="AI44" i="1"/>
  <c r="AH44" i="1"/>
  <c r="AG44" i="1"/>
  <c r="AF44" i="1"/>
  <c r="AE44" i="1"/>
  <c r="AD44" i="1"/>
  <c r="AC44" i="1"/>
  <c r="AJ43" i="1"/>
  <c r="AI43" i="1"/>
  <c r="AH43" i="1"/>
  <c r="AG43" i="1"/>
  <c r="AF43" i="1"/>
  <c r="AE43" i="1"/>
  <c r="AD43" i="1"/>
  <c r="AC43" i="1"/>
  <c r="AJ42" i="1"/>
  <c r="AI42" i="1"/>
  <c r="AH42" i="1"/>
  <c r="AG42" i="1"/>
  <c r="AF42" i="1"/>
  <c r="AE42" i="1"/>
  <c r="AD42" i="1"/>
  <c r="AC42" i="1"/>
  <c r="AJ41" i="1"/>
  <c r="AI41" i="1"/>
  <c r="AH41" i="1"/>
  <c r="AG41" i="1"/>
  <c r="AF41" i="1"/>
  <c r="AE41" i="1"/>
  <c r="AD41" i="1"/>
  <c r="AC41" i="1"/>
  <c r="AJ40" i="1"/>
  <c r="AI40" i="1"/>
  <c r="AH40" i="1"/>
  <c r="AG40" i="1"/>
  <c r="AF40" i="1"/>
  <c r="AE40" i="1"/>
  <c r="AD40" i="1"/>
  <c r="AC40" i="1"/>
  <c r="AJ39" i="1"/>
  <c r="AI39" i="1"/>
  <c r="AH39" i="1"/>
  <c r="AG39" i="1"/>
  <c r="AF39" i="1"/>
  <c r="AE39" i="1"/>
  <c r="AD39" i="1"/>
  <c r="AC39" i="1"/>
  <c r="AJ38" i="1"/>
  <c r="AI38" i="1"/>
  <c r="AH38" i="1"/>
  <c r="AG38" i="1"/>
  <c r="AF38" i="1"/>
  <c r="AE38" i="1"/>
  <c r="AD38" i="1"/>
  <c r="AC38" i="1"/>
  <c r="AJ37" i="1"/>
  <c r="AI37" i="1"/>
  <c r="AH37" i="1"/>
  <c r="AG37" i="1"/>
  <c r="AF37" i="1"/>
  <c r="AE37" i="1"/>
  <c r="AD37" i="1"/>
  <c r="AC37" i="1"/>
  <c r="AJ36" i="1"/>
  <c r="AI36" i="1"/>
  <c r="AH36" i="1"/>
  <c r="AG36" i="1"/>
  <c r="AF36" i="1"/>
  <c r="AE36" i="1"/>
  <c r="AD36" i="1"/>
  <c r="AC36" i="1"/>
  <c r="AJ35" i="1"/>
  <c r="AI35" i="1"/>
  <c r="AH35" i="1"/>
  <c r="AG35" i="1"/>
  <c r="AF35" i="1"/>
  <c r="AE35" i="1"/>
  <c r="AD35" i="1"/>
  <c r="AC35" i="1"/>
  <c r="AJ34" i="1"/>
  <c r="AI34" i="1"/>
  <c r="AH34" i="1"/>
  <c r="AG34" i="1"/>
  <c r="AF34" i="1"/>
  <c r="AE34" i="1"/>
  <c r="AD34" i="1"/>
  <c r="AC34" i="1"/>
  <c r="AJ33" i="1"/>
  <c r="AI33" i="1"/>
  <c r="AH33" i="1"/>
  <c r="AG33" i="1"/>
  <c r="AF33" i="1"/>
  <c r="AE33" i="1"/>
  <c r="AD33" i="1"/>
  <c r="AC33" i="1"/>
  <c r="AJ32" i="1"/>
  <c r="AI32" i="1"/>
  <c r="AH32" i="1"/>
  <c r="AG32" i="1"/>
  <c r="AF32" i="1"/>
  <c r="AE32" i="1"/>
  <c r="AD32" i="1"/>
  <c r="AC32" i="1"/>
  <c r="AJ31" i="1"/>
  <c r="AI31" i="1"/>
  <c r="AH31" i="1"/>
  <c r="AG31" i="1"/>
  <c r="AF31" i="1"/>
  <c r="AE31" i="1"/>
  <c r="AD31" i="1"/>
  <c r="AC31" i="1"/>
  <c r="AJ30" i="1"/>
  <c r="AI30" i="1"/>
  <c r="AH30" i="1"/>
  <c r="AG30" i="1"/>
  <c r="AF30" i="1"/>
  <c r="AE30" i="1"/>
  <c r="AD30" i="1"/>
  <c r="AC30" i="1"/>
  <c r="AJ29" i="1"/>
  <c r="AI29" i="1"/>
  <c r="AH29" i="1"/>
  <c r="AG29" i="1"/>
  <c r="AF29" i="1"/>
  <c r="AE29" i="1"/>
  <c r="AD29" i="1"/>
  <c r="AC29" i="1"/>
  <c r="AJ28" i="1"/>
  <c r="AI28" i="1"/>
  <c r="AH28" i="1"/>
  <c r="AG28" i="1"/>
  <c r="AF28" i="1"/>
  <c r="AE28" i="1"/>
  <c r="AD28" i="1"/>
  <c r="AC28" i="1"/>
  <c r="AJ27" i="1"/>
  <c r="AI27" i="1"/>
  <c r="AH27" i="1"/>
  <c r="AG27" i="1"/>
  <c r="AF27" i="1"/>
  <c r="AE27" i="1"/>
  <c r="AD27" i="1"/>
  <c r="AC27" i="1"/>
  <c r="AJ26" i="1"/>
  <c r="AI26" i="1"/>
  <c r="AH26" i="1"/>
  <c r="AG26" i="1"/>
  <c r="AF26" i="1"/>
  <c r="AE26" i="1"/>
  <c r="AD26" i="1"/>
  <c r="AC26" i="1"/>
  <c r="AJ25" i="1"/>
  <c r="AI25" i="1"/>
  <c r="AH25" i="1"/>
  <c r="AG25" i="1"/>
  <c r="AF25" i="1"/>
  <c r="AE25" i="1"/>
  <c r="AD25" i="1"/>
  <c r="AC25" i="1"/>
  <c r="AJ24" i="1"/>
  <c r="AI24" i="1"/>
  <c r="AH24" i="1"/>
  <c r="AG24" i="1"/>
  <c r="AF24" i="1"/>
  <c r="AE24" i="1"/>
  <c r="AD24" i="1"/>
  <c r="AC24" i="1"/>
  <c r="AJ23" i="1"/>
  <c r="AI23" i="1"/>
  <c r="AH23" i="1"/>
  <c r="AG23" i="1"/>
  <c r="AF23" i="1"/>
  <c r="AE23" i="1"/>
  <c r="AD23" i="1"/>
  <c r="AC23" i="1"/>
  <c r="AJ22" i="1"/>
  <c r="AI22" i="1"/>
  <c r="AH22" i="1"/>
  <c r="AG22" i="1"/>
  <c r="AF22" i="1"/>
  <c r="AE22" i="1"/>
  <c r="AD22" i="1"/>
  <c r="AC22" i="1"/>
  <c r="AJ21" i="1"/>
  <c r="AI21" i="1"/>
  <c r="AH21" i="1"/>
  <c r="AG21" i="1"/>
  <c r="AF21" i="1"/>
  <c r="AE21" i="1"/>
  <c r="AD21" i="1"/>
  <c r="AC21" i="1"/>
  <c r="AJ20" i="1"/>
  <c r="AI20" i="1"/>
  <c r="AH20" i="1"/>
  <c r="AG20" i="1"/>
  <c r="AF20" i="1"/>
  <c r="AE20" i="1"/>
  <c r="AD20" i="1"/>
  <c r="AC20" i="1"/>
  <c r="AJ19" i="1"/>
  <c r="AI19" i="1"/>
  <c r="AH19" i="1"/>
  <c r="AG19" i="1"/>
  <c r="AF19" i="1"/>
  <c r="AE19" i="1"/>
  <c r="AD19" i="1"/>
  <c r="AC19" i="1"/>
  <c r="AJ18" i="1"/>
  <c r="AI18" i="1"/>
  <c r="AH18" i="1"/>
  <c r="AG18" i="1"/>
  <c r="AF18" i="1"/>
  <c r="AE18" i="1"/>
  <c r="AD18" i="1"/>
  <c r="AC18" i="1"/>
  <c r="AJ17" i="1"/>
  <c r="AI17" i="1"/>
  <c r="AH17" i="1"/>
  <c r="AG17" i="1"/>
  <c r="AF17" i="1"/>
  <c r="AE17" i="1"/>
  <c r="AD17" i="1"/>
  <c r="AC17" i="1"/>
  <c r="AJ16" i="1"/>
  <c r="AI16" i="1"/>
  <c r="AH16" i="1"/>
  <c r="AG16" i="1"/>
  <c r="AF16" i="1"/>
  <c r="AE16" i="1"/>
  <c r="AD16" i="1"/>
  <c r="AC16" i="1"/>
  <c r="AJ15" i="1"/>
  <c r="AI15" i="1"/>
  <c r="AH15" i="1"/>
  <c r="AG15" i="1"/>
  <c r="AF15" i="1"/>
  <c r="AE15" i="1"/>
  <c r="AD15" i="1"/>
  <c r="AC15" i="1"/>
  <c r="AJ14" i="1"/>
  <c r="AI14" i="1"/>
  <c r="AH14" i="1"/>
  <c r="AG14" i="1"/>
  <c r="AF14" i="1"/>
  <c r="AE14" i="1"/>
  <c r="AD14" i="1"/>
  <c r="AC14" i="1"/>
  <c r="AJ13" i="1"/>
  <c r="AI13" i="1"/>
  <c r="AH13" i="1"/>
  <c r="AG13" i="1"/>
  <c r="AF13" i="1"/>
  <c r="AE13" i="1"/>
  <c r="AD13" i="1"/>
  <c r="AC13" i="1"/>
  <c r="AJ12" i="1"/>
  <c r="AI12" i="1"/>
  <c r="AH12" i="1"/>
  <c r="AG12" i="1"/>
  <c r="AF12" i="1"/>
  <c r="AE12" i="1"/>
  <c r="AD12" i="1"/>
  <c r="AC12" i="1"/>
  <c r="AJ11" i="1"/>
  <c r="AI11" i="1"/>
  <c r="AH11" i="1"/>
  <c r="AG11" i="1"/>
  <c r="AF11" i="1"/>
  <c r="AE11" i="1"/>
  <c r="AD11" i="1"/>
  <c r="AC11" i="1"/>
  <c r="AJ10" i="1"/>
  <c r="AI10" i="1"/>
  <c r="AH10" i="1"/>
  <c r="AG10" i="1"/>
  <c r="AF10" i="1"/>
  <c r="AE10" i="1"/>
  <c r="AD10" i="1"/>
  <c r="AC10" i="1"/>
  <c r="AJ9" i="1"/>
  <c r="AI9" i="1"/>
  <c r="AH9" i="1"/>
  <c r="AG9" i="1"/>
  <c r="AF9" i="1"/>
  <c r="AE9" i="1"/>
  <c r="AD9" i="1"/>
  <c r="AC9" i="1"/>
  <c r="AJ8" i="1"/>
  <c r="AI8" i="1"/>
  <c r="AH8" i="1"/>
  <c r="AG8" i="1"/>
  <c r="AF8" i="1"/>
  <c r="AE8" i="1"/>
  <c r="AD8" i="1"/>
  <c r="AC8" i="1"/>
  <c r="AJ7" i="1"/>
  <c r="AI7" i="1"/>
  <c r="AH7" i="1"/>
  <c r="AG7" i="1"/>
  <c r="AF7" i="1"/>
  <c r="AE7" i="1"/>
  <c r="AD7" i="1"/>
  <c r="AC7" i="1"/>
  <c r="AJ6" i="1"/>
  <c r="AI6" i="1"/>
  <c r="AH6" i="1"/>
  <c r="AG6" i="1"/>
  <c r="AF6" i="1"/>
  <c r="AE6" i="1"/>
  <c r="AD6" i="1"/>
  <c r="AC6" i="1"/>
  <c r="AJ5" i="1"/>
  <c r="AI5" i="1"/>
  <c r="AH5" i="1"/>
  <c r="AG5" i="1"/>
  <c r="AF5" i="1"/>
  <c r="AE5" i="1"/>
  <c r="AD5" i="1"/>
  <c r="AC5" i="1"/>
  <c r="AJ4" i="1"/>
  <c r="AI4" i="1"/>
  <c r="AH4" i="1"/>
  <c r="AG4" i="1"/>
  <c r="AF4" i="1"/>
  <c r="AE4" i="1"/>
  <c r="AD4" i="1"/>
  <c r="AC4" i="1"/>
  <c r="AJ3" i="1"/>
  <c r="AI3" i="1"/>
  <c r="AI463" i="1" s="1"/>
  <c r="AH3" i="1"/>
  <c r="AG3" i="1"/>
  <c r="AF3" i="1"/>
  <c r="AE3" i="1"/>
  <c r="AE463" i="1" s="1"/>
  <c r="AD3" i="1"/>
  <c r="AC3" i="1"/>
  <c r="AC463" i="1" s="1"/>
  <c r="Q463" i="1" l="1"/>
  <c r="R463" i="1"/>
  <c r="S463" i="1"/>
  <c r="T463" i="1"/>
  <c r="U463" i="1"/>
  <c r="V463" i="1"/>
  <c r="W463" i="1"/>
  <c r="X463" i="1"/>
  <c r="Y463" i="1"/>
  <c r="Z463" i="1"/>
  <c r="AA463" i="1"/>
  <c r="P463" i="1"/>
  <c r="O463" i="1"/>
</calcChain>
</file>

<file path=xl/sharedStrings.xml><?xml version="1.0" encoding="utf-8"?>
<sst xmlns="http://schemas.openxmlformats.org/spreadsheetml/2006/main" count="3628" uniqueCount="147">
  <si>
    <t>agno</t>
  </si>
  <si>
    <t>smmlv</t>
  </si>
  <si>
    <t>nivel</t>
  </si>
  <si>
    <t>grado</t>
  </si>
  <si>
    <t>denominacion</t>
  </si>
  <si>
    <t>entidad</t>
  </si>
  <si>
    <t>experiencia</t>
  </si>
  <si>
    <t>Profesional</t>
  </si>
  <si>
    <t>Técnico</t>
  </si>
  <si>
    <t>Asistencial</t>
  </si>
  <si>
    <t>Asesor</t>
  </si>
  <si>
    <t>20</t>
  </si>
  <si>
    <t>21</t>
  </si>
  <si>
    <t>10</t>
  </si>
  <si>
    <t>18</t>
  </si>
  <si>
    <t>8</t>
  </si>
  <si>
    <t>17</t>
  </si>
  <si>
    <t>19</t>
  </si>
  <si>
    <t>6</t>
  </si>
  <si>
    <t>15</t>
  </si>
  <si>
    <t>13</t>
  </si>
  <si>
    <t>12</t>
  </si>
  <si>
    <t>24</t>
  </si>
  <si>
    <t>14</t>
  </si>
  <si>
    <t>16</t>
  </si>
  <si>
    <t>1</t>
  </si>
  <si>
    <t>9</t>
  </si>
  <si>
    <t>11</t>
  </si>
  <si>
    <t>22</t>
  </si>
  <si>
    <t>PROFESIONAL ESPECIALIZADO</t>
  </si>
  <si>
    <t>PROFESIONAL UNIVERSITARIO</t>
  </si>
  <si>
    <t>TÉCNICO ADMINISTRATIVO</t>
  </si>
  <si>
    <t>SECRETARIO EJECUTIVO</t>
  </si>
  <si>
    <t>TOPÓGRAFO</t>
  </si>
  <si>
    <t>TÉCNICO</t>
  </si>
  <si>
    <t>AUXILIAR ADMINISTRATIVO</t>
  </si>
  <si>
    <t>AYUDANTE</t>
  </si>
  <si>
    <t>SECRETARIO</t>
  </si>
  <si>
    <t>CONDUCTOR MECÁNICO</t>
  </si>
  <si>
    <t>ASESOR</t>
  </si>
  <si>
    <t>AGENCIA PRESIDENCIAL DE COOPERACIÓN INTERNACIONAL DE COLOMBIA - MODALIDAD ASCENSO</t>
  </si>
  <si>
    <t>AGENCIA PRESIDENCIAL DE COOPERACIÓN INTERNACIONAL DE COLOMBIA - MODALIDAD ABIERTO</t>
  </si>
  <si>
    <t>U.A.E. DE GESTION DE RESTITUCION DE TIERRAS DESPOJADAS - MODALIDAD ABIERTO</t>
  </si>
  <si>
    <t>CORPORACIÓN PARA EL DESARROLLO SOSTENIBLE DE LA MOJANA Y EL SAN JORGE - MODALIDAD ABIERTO</t>
  </si>
  <si>
    <t>CORPORACIÓN PARA EL DESARROLLO SOSTENIBLE DE LA MOJANA Y EL SAN JORGE - MODALIDAD ASCENSO</t>
  </si>
  <si>
    <t>U.A.E UNIDAD DE PLANEACIÓN DE INFRAESTRUCTURA DE TRANSPORTE- UPIT - MODALIDAD ABIERTO</t>
  </si>
  <si>
    <t>AUTORIDAD NACIONAL DE LICENCIAS AMBIENTALES-ANLA - MODALIDAD ASCENSO</t>
  </si>
  <si>
    <t>AUTORIDAD NACIONAL DE LICENCIAS AMBIENTALES-ANLA - MODALIDAD ABIERTO</t>
  </si>
  <si>
    <t>AGENCIA PARA LA REINCORPORACIÓN Y LA NORMALIZACIÓN - MODALIDAD ABIERTO</t>
  </si>
  <si>
    <t>AGENCIA PARA LA REINCORPORACIÓN Y LA NORMALIZACIÓN - MODALIDAD ASCENSO</t>
  </si>
  <si>
    <t>U.A.E. DE GESTION DE RESTITUCION DE TIERRAS DESPOJADAS - MODALIDAD ASCENSO</t>
  </si>
  <si>
    <t>PROCESO DE SELECCIÓN DEL ORDEN NACIONAL Y CORPOMOJANA</t>
  </si>
  <si>
    <t>AGENCIA PRESIDENCIAL DE COOPERACIÓN INTERNACIONAL DE COLOMBIA</t>
  </si>
  <si>
    <t>U.A.E. DE GESTION DE RESTITUCION DE TIERRAS DESPOJADAS</t>
  </si>
  <si>
    <t>CORPORACIÓN PARA EL DESARROLLO SOSTENIBLE DE LA MOJANA Y EL SAN JORGE</t>
  </si>
  <si>
    <t>U.A.E UNIDAD DE PLANEACIÓN DE INFRAESTRUCTURA DE TRANSPORTE- UPIT</t>
  </si>
  <si>
    <t>AUTORIDAD NACIONAL DE LICENCIAS AMBIENTALES-ANLA</t>
  </si>
  <si>
    <t>AGENCIA PARA LA REINCORPORACIÓN Y LA NORMALIZACIÓN</t>
  </si>
  <si>
    <t>[["ESPECIALIZACION PROFESIONAL", "PROFESIONAL"]]</t>
  </si>
  <si>
    <t>[["PROFESIONAL"]]</t>
  </si>
  <si>
    <t>[["ESPECIALIZACION TECNOLOGICA", "TECNOLOGICO"]]</t>
  </si>
  <si>
    <t>[["TECNICO PROFESIONAL"]]</t>
  </si>
  <si>
    <t>[["TECNOLOGICO"]]</t>
  </si>
  <si>
    <t>[["TECNICO PROFESIONAL", "TECNOLOGICO"]]</t>
  </si>
  <si>
    <t>[["PROFESIONAL", "TECNOLOGICO"]]</t>
  </si>
  <si>
    <t>Treinta y uno(31) meses de EXPERIENCIA PROFESIONAL RELACIONADA</t>
  </si>
  <si>
    <t>Treinta y cuatro(34) meses de EXPERIENCIA PROFESIONAL RELACIONADA</t>
  </si>
  <si>
    <t>Veintisiete(27) meses de EXPERIENCIA PROFESIONAL RELACIONADA</t>
  </si>
  <si>
    <t>Tres(3) meses de EXPERIENCIA RELACIONADA</t>
  </si>
  <si>
    <t>Veintiuno(21) meses de EXPERIENCIA PROFESIONAL RELACIONADA</t>
  </si>
  <si>
    <t>Veintidos(22) meses de EXPERIENCIA PROFESIONAL RELACIONADA</t>
  </si>
  <si>
    <t>Veinticinco(25) meses de EXPERIENCIA PROFESIONAL RELACIONADA</t>
  </si>
  <si>
    <t>Veinte(20) meses de EXPERIENCIA LABORAL</t>
  </si>
  <si>
    <t>Tres(3) meses de EXPERIENCIA RELACIONADA  &lt;br/&gt; &lt;b&gt;O&lt;/b&gt;  Tres(3) meses de EXPERIENCIA LABORAL</t>
  </si>
  <si>
    <t>Quince(15) meses de EXPERIENCIA PROFESIONAL RELACIONADA</t>
  </si>
  <si>
    <t>Veinticinco(25) meses de EXPERIENCIA LABORAL</t>
  </si>
  <si>
    <t>Diez(10) meses de EXPERIENCIA PROFESIONAL RELACIONADA</t>
  </si>
  <si>
    <t>Seis(6) meses de EXPERIENCIA LABORAL</t>
  </si>
  <si>
    <t>Diez y seis(16) meses de EXPERIENCIA PROFESIONAL RELACIONADA</t>
  </si>
  <si>
    <t>Siete(7) meses de EXPERIENCIA PROFESIONAL RELACIONADA</t>
  </si>
  <si>
    <t>Seis(6) meses de EXPERIENCIA RELACIONADA</t>
  </si>
  <si>
    <t>Cuarenta y tres(43) meses de EXPERIENCIA PROFESIONAL RELACIONADA</t>
  </si>
  <si>
    <t>Nueve(9) meses de EXPERIENCIA RELACIONADA  &lt;br/&gt; &lt;b&gt;O&lt;/b&gt;  Nueve(9) meses de EXPERIENCIA LABORAL</t>
  </si>
  <si>
    <t>Diez y nueve(19) meses de EXPERIENCIA PROFESIONAL RELACIONADA</t>
  </si>
  <si>
    <t>Veinticinco(25) meses de EXPERIENCIA RELACIONADA</t>
  </si>
  <si>
    <t>Veintiocho(28) meses de EXPERIENCIA PROFESIONAL RELACIONADA</t>
  </si>
  <si>
    <t>Cuarenta y seis(46) meses de EXPERIENCIA PROFESIONAL RELACIONADA</t>
  </si>
  <si>
    <t>Veintiocho(28) meses de EXPERIENCIA PROFESIONAL</t>
  </si>
  <si>
    <t>Trece(13) meses de EXPERIENCIA PROFESIONAL RELACIONADA</t>
  </si>
  <si>
    <t>Doce(12) meses de EXPERIENCIA LABORAL  &lt;br/&gt; &lt;b&gt;O&lt;/b&gt;  Doce(12) meses de EXPERIENCIA RELACIONADA</t>
  </si>
  <si>
    <t>Treinta(30) meses de EXPERIENCIA PROFESIONAL RELACIONADA</t>
  </si>
  <si>
    <t>Seis(6) meses de EXPERIENCIA RELACIONADA  &lt;br/&gt; &lt;b&gt;O&lt;/b&gt;  Tres(3) meses de EXPERIENCIA RELACIONADA</t>
  </si>
  <si>
    <t>Tres(3) meses de EXPERIENCIA LABORAL  &lt;br/&gt; &lt;b&gt;O&lt;/b&gt;  Tres(3) meses de EXPERIENCIA LABORAL</t>
  </si>
  <si>
    <t>Seis(6) meses de EXPERIENCIA RELACIONADA  &lt;br/&gt; &lt;b&gt;O&lt;/b&gt;  Seis(6) meses de EXPERIENCIA LABORAL</t>
  </si>
  <si>
    <t>Tres(3) meses de EXPERIENCIA RELACIONADA  &lt;br/&gt; &lt;b&gt;O&lt;/b&gt;  Doce(12) meses de EXPERIENCIA RELACIONADA</t>
  </si>
  <si>
    <t>Nueve(9) meses de EXPERIENCIA RELACIONADA</t>
  </si>
  <si>
    <t>Cinco(5) meses de EXPERIENCIA LABORAL</t>
  </si>
  <si>
    <t>veintidos 22 meses de experiencia profesional relacionada</t>
  </si>
  <si>
    <t>treinta 30 meses de experiencia profesional relacionada</t>
  </si>
  <si>
    <t>diez y nueve 19 meses de experiencia profesional relacionada</t>
  </si>
  <si>
    <t>veintiocho 28 meses de experiencia profesional relacionada</t>
  </si>
  <si>
    <t>NO REQUIERE EXPERIENCIA</t>
  </si>
  <si>
    <t>veinticinco 25 meses de experiencia profesional relacionada</t>
  </si>
  <si>
    <t>diez 10 meses de experiencia profesional relacionada</t>
  </si>
  <si>
    <t>diez y seis 16 meses de experiencia profesional relacionada</t>
  </si>
  <si>
    <t>treinta y cuatro 34 meses de experiencia profesional relacionada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</si>
  <si>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</si>
  <si>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</si>
  <si>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</si>
  <si>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</si>
  <si>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</si>
  <si>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</si>
  <si>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</si>
  <si>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</si>
  <si>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</si>
  <si>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</si>
  <si>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convocatoria_id in (949198513)</t>
  </si>
  <si>
    <t>empleo id</t>
  </si>
  <si>
    <t>concurso ascenso</t>
  </si>
  <si>
    <t>asignacion salarial</t>
  </si>
  <si>
    <t>conv nombre</t>
  </si>
  <si>
    <t>conv padre</t>
  </si>
  <si>
    <t>vacantes opec</t>
  </si>
  <si>
    <t>reqs estudio</t>
  </si>
  <si>
    <t>sin experiencia</t>
  </si>
  <si>
    <t>SIMO</t>
  </si>
  <si>
    <t xml:space="preserve"> inscritos</t>
  </si>
  <si>
    <t>ins vrm</t>
  </si>
  <si>
    <t>ins esc</t>
  </si>
  <si>
    <t>esc2 eon 2022 y eon 2020 2</t>
  </si>
  <si>
    <t>esc1 rama 428 2016 eon6</t>
  </si>
  <si>
    <t>esc3 eon 2022</t>
  </si>
  <si>
    <t>Inscritos reales</t>
  </si>
  <si>
    <t>DIFERENCIA REAL</t>
  </si>
  <si>
    <t>SIMO diferencia</t>
  </si>
  <si>
    <t>SIMO % relación</t>
  </si>
  <si>
    <t>esc1 diferencia</t>
  </si>
  <si>
    <t>esc1 % relación</t>
  </si>
  <si>
    <t>esc2 diferencia</t>
  </si>
  <si>
    <t>esc2 % relación</t>
  </si>
  <si>
    <t>esc3 diferencia</t>
  </si>
  <si>
    <t>esc3 % relación</t>
  </si>
  <si>
    <t>R2</t>
  </si>
  <si>
    <t>DesvEst</t>
  </si>
  <si>
    <r>
      <t xml:space="preserve">[ {
  "id": 6,
  "neuronas": 0,
  "nombre": "rapido1",
</t>
    </r>
    <r>
      <rPr>
        <sz val="11"/>
        <color rgb="FF0070C0"/>
        <rFont val="Calibri"/>
        <family val="2"/>
        <scheme val="minor"/>
      </rPr>
      <t xml:space="preserve">  "learnrate": 0.005,</t>
    </r>
    <r>
      <rPr>
        <sz val="11"/>
        <color theme="1"/>
        <rFont val="Calibri"/>
        <family val="2"/>
        <scheme val="minor"/>
      </rPr>
      <t xml:space="preserve">
  "dropout": 0.1,
  "epocas": 300,
  "batch": 64
 }
]</t>
    </r>
  </si>
  <si>
    <r>
      <t xml:space="preserve">[
 {
  "escena": 2,
  "id": 20,
  "ord": 1,
  "nombre": "SIMO ascenso",
  "campo": "empleo_id",
  "operador": "!=",
  "valor": "0",
</t>
    </r>
    <r>
      <rPr>
        <sz val="11"/>
        <color rgb="FF0070C0"/>
        <rFont val="Calibri"/>
        <family val="2"/>
        <scheme val="minor"/>
      </rPr>
      <t xml:space="preserve">  "percmin": 1.0,
  "percmax": 99.0,
</t>
    </r>
    <r>
      <rPr>
        <sz val="11"/>
        <color theme="1"/>
        <rFont val="Calibri"/>
        <family val="2"/>
        <scheme val="minor"/>
      </rPr>
      <t xml:space="preserve">  "concatena": "",
  "divide_ascenso": true
 },
 {
  "escena": 156,
  "id": 1560,
  "ord": 1,
  "nombre": "Esc1 (Rama - 428/2016 - EON6 - EON2022 - EON2020-2)",
  "campo": "conv_padre_id",
  "operador": "in",
  "valor": "9330072,461639603,753366026,452897606,320231250",
</t>
    </r>
    <r>
      <rPr>
        <sz val="11"/>
        <color rgb="FF0070C0"/>
        <rFont val="Calibri"/>
        <family val="2"/>
        <scheme val="minor"/>
      </rPr>
      <t xml:space="preserve">  "percmin": 1.0,
  "percmax": 99.0,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157,
  "id": 1570,
  "ord": 1,
  "nombre": "Esc2 (EON2022 y EON2020-2)",
  "campo": "conv_padre_id",
  "operador": "in",
  "valor": "461639603,452897606",
</t>
    </r>
    <r>
      <rPr>
        <sz val="11"/>
        <color rgb="FF0070C0"/>
        <rFont val="Calibri"/>
        <family val="2"/>
        <scheme val="minor"/>
      </rPr>
      <t xml:space="preserve">  "percmin": 1.0,
  "percmax": 99.0,
</t>
    </r>
    <r>
      <rPr>
        <sz val="11"/>
        <color theme="1"/>
        <rFont val="Calibri"/>
        <family val="2"/>
        <scheme val="minor"/>
      </rPr>
      <t xml:space="preserve">  "concatena": "",
  "divide_ascenso": false
 },
 {
  "escena": 158,
  "id": 1580,
  "ord": 1,
  "nombre": "Esc3 EON2022",
  "campo": "conv_padre_id",
  "operador": "==",
  "valor": "461639603",
</t>
    </r>
    <r>
      <rPr>
        <sz val="11"/>
        <color rgb="FF0070C0"/>
        <rFont val="Calibri"/>
        <family val="2"/>
        <scheme val="minor"/>
      </rPr>
      <t xml:space="preserve">  "percmin": 1.0,
  "percmax": 99.0,
</t>
    </r>
    <r>
      <rPr>
        <sz val="11"/>
        <color theme="1"/>
        <rFont val="Calibri"/>
        <family val="2"/>
        <scheme val="minor"/>
      </rPr>
      <t xml:space="preserve">  "concatena": "",
  "divide_ascenso": false
 }
]</t>
    </r>
  </si>
  <si>
    <r>
      <t xml:space="preserve">[ {
  "nombre": "smmlv",
  "tipo": "num",
  "id": 5
 }, </t>
    </r>
    <r>
      <rPr>
        <sz val="11"/>
        <color rgb="FF00B050"/>
        <rFont val="Calibri"/>
        <family val="2"/>
        <scheme val="minor"/>
      </rPr>
      <t>{
  "nombre": "vacantes_opec",
  "tipo": "num",
  "id": 19
 }</t>
    </r>
    <r>
      <rPr>
        <sz val="11"/>
        <color theme="1"/>
        <rFont val="Calibri"/>
        <family val="2"/>
        <scheme val="minor"/>
      </rPr>
      <t>, {
  "nombre": "concurso_ascenso",
  "tipo": "bool",
  "id": 8
 }, {
  "nombre": "reqs_estudio",
  "tipo": "list",
  "id": 21
 }]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</si>
</sst>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1" fillId="0" borderId="3" xfId="0" applyFont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0" fillId="3" borderId="9" xfId="0" applyFill="1" applyBorder="1"/>
    <xf numFmtId="0" fontId="0" fillId="0" borderId="10" xfId="0" applyBorder="1"/>
    <xf numFmtId="0" fontId="0" fillId="4" borderId="10" xfId="0" applyFill="1" applyBorder="1"/>
    <xf numFmtId="0" fontId="0" fillId="5" borderId="10" xfId="0" applyFill="1" applyBorder="1"/>
    <xf numFmtId="0" fontId="0" fillId="0" borderId="11" xfId="0" applyBorder="1"/>
    <xf numFmtId="0" fontId="1" fillId="0" borderId="2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left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4" fillId="2" borderId="9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" fontId="0" fillId="0" borderId="16" xfId="1" applyNumberFormat="1" applyFont="1" applyBorder="1"/>
    <xf numFmtId="9" fontId="0" fillId="0" borderId="17" xfId="1" applyFont="1" applyBorder="1"/>
    <xf numFmtId="1" fontId="0" fillId="0" borderId="0" xfId="1" applyNumberFormat="1" applyFont="1"/>
    <xf numFmtId="9" fontId="0" fillId="0" borderId="0" xfId="1" applyFont="1"/>
    <xf numFmtId="1" fontId="0" fillId="0" borderId="0" xfId="1" applyNumberFormat="1" applyFont="1" applyBorder="1"/>
    <xf numFmtId="0" fontId="0" fillId="0" borderId="16" xfId="0" applyBorder="1"/>
    <xf numFmtId="0" fontId="0" fillId="0" borderId="17" xfId="0" applyBorder="1"/>
    <xf numFmtId="0" fontId="0" fillId="6" borderId="15" xfId="0" applyFill="1" applyBorder="1"/>
    <xf numFmtId="0" fontId="8" fillId="2" borderId="12" xfId="0" applyFont="1" applyFill="1" applyBorder="1"/>
    <xf numFmtId="9" fontId="8" fillId="2" borderId="4" xfId="1" applyFont="1" applyFill="1" applyBorder="1"/>
    <xf numFmtId="0" fontId="0" fillId="3" borderId="15" xfId="0" applyFill="1" applyBorder="1"/>
    <xf numFmtId="9" fontId="0" fillId="3" borderId="14" xfId="1" applyFont="1" applyFill="1" applyBorder="1"/>
    <xf numFmtId="0" fontId="0" fillId="4" borderId="12" xfId="0" applyFill="1" applyBorder="1"/>
    <xf numFmtId="9" fontId="0" fillId="4" borderId="4" xfId="1" applyFont="1" applyFill="1" applyBorder="1"/>
    <xf numFmtId="0" fontId="0" fillId="5" borderId="18" xfId="0" applyFill="1" applyBorder="1"/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4"/>
  <sheetViews>
    <sheetView tabSelected="1" topLeftCell="U1" workbookViewId="0">
      <pane ySplit="2" topLeftCell="A3" activePane="bottomLeft" state="frozen"/>
      <selection pane="bottomLeft" activeCell="AN1" sqref="AN1"/>
    </sheetView>
  </sheetViews>
  <sheetFormatPr baseColWidth="10" defaultColWidth="9.140625" defaultRowHeight="15" x14ac:dyDescent="0.25"/>
  <cols>
    <col min="2" max="2" width="11.85546875" bestFit="1" customWidth="1"/>
    <col min="6" max="6" width="15.7109375" customWidth="1"/>
    <col min="8" max="8" width="15.7109375" customWidth="1"/>
    <col min="9" max="9" width="30.7109375" customWidth="1"/>
    <col min="10" max="10" width="20.7109375" customWidth="1"/>
    <col min="11" max="12" width="30.7109375" customWidth="1"/>
    <col min="13" max="14" width="15.7109375" customWidth="1"/>
    <col min="16" max="36" width="9.7109375" customWidth="1"/>
  </cols>
  <sheetData>
    <row r="1" spans="1:36" ht="15.75" thickBot="1" x14ac:dyDescent="0.3">
      <c r="P1" s="15" t="s">
        <v>125</v>
      </c>
      <c r="Q1" s="16"/>
      <c r="R1" s="16"/>
      <c r="S1" s="17" t="s">
        <v>130</v>
      </c>
      <c r="T1" s="18"/>
      <c r="U1" s="18"/>
      <c r="V1" s="25" t="s">
        <v>129</v>
      </c>
      <c r="W1" s="25"/>
      <c r="X1" s="25"/>
      <c r="Y1" s="26" t="s">
        <v>131</v>
      </c>
      <c r="Z1" s="27"/>
      <c r="AA1" s="27"/>
      <c r="AB1" s="35" t="s">
        <v>133</v>
      </c>
      <c r="AC1" s="35"/>
      <c r="AD1" s="35"/>
      <c r="AE1" s="35"/>
      <c r="AF1" s="35"/>
      <c r="AG1" s="35"/>
      <c r="AH1" s="35"/>
      <c r="AI1" s="35"/>
      <c r="AJ1" s="35"/>
    </row>
    <row r="2" spans="1:36" s="3" customFormat="1" ht="45" customHeight="1" x14ac:dyDescent="0.25">
      <c r="A2" s="2" t="s">
        <v>117</v>
      </c>
      <c r="B2" s="2" t="s">
        <v>118</v>
      </c>
      <c r="C2" s="2" t="s">
        <v>119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120</v>
      </c>
      <c r="J2" s="2" t="s">
        <v>121</v>
      </c>
      <c r="K2" s="2" t="s">
        <v>5</v>
      </c>
      <c r="L2" s="4" t="s">
        <v>123</v>
      </c>
      <c r="M2" s="2" t="s">
        <v>6</v>
      </c>
      <c r="N2" s="2" t="s">
        <v>124</v>
      </c>
      <c r="O2" s="12" t="s">
        <v>122</v>
      </c>
      <c r="P2" s="19" t="s">
        <v>126</v>
      </c>
      <c r="Q2" s="20" t="s">
        <v>127</v>
      </c>
      <c r="R2" s="21" t="s">
        <v>128</v>
      </c>
      <c r="S2" s="22" t="s">
        <v>126</v>
      </c>
      <c r="T2" s="23" t="s">
        <v>127</v>
      </c>
      <c r="U2" s="24" t="s">
        <v>128</v>
      </c>
      <c r="V2" s="28" t="s">
        <v>126</v>
      </c>
      <c r="W2" s="29" t="s">
        <v>127</v>
      </c>
      <c r="X2" s="30" t="s">
        <v>128</v>
      </c>
      <c r="Y2" s="31" t="s">
        <v>126</v>
      </c>
      <c r="Z2" s="32" t="s">
        <v>127</v>
      </c>
      <c r="AA2" s="33" t="s">
        <v>128</v>
      </c>
      <c r="AB2" s="36" t="s">
        <v>132</v>
      </c>
      <c r="AC2" s="37" t="s">
        <v>134</v>
      </c>
      <c r="AD2" s="37" t="s">
        <v>135</v>
      </c>
      <c r="AE2" s="38" t="s">
        <v>136</v>
      </c>
      <c r="AF2" s="38" t="s">
        <v>137</v>
      </c>
      <c r="AG2" s="39" t="s">
        <v>138</v>
      </c>
      <c r="AH2" s="39" t="s">
        <v>139</v>
      </c>
      <c r="AI2" s="40" t="s">
        <v>140</v>
      </c>
      <c r="AJ2" s="40" t="s">
        <v>141</v>
      </c>
    </row>
    <row r="3" spans="1:36" x14ac:dyDescent="0.25">
      <c r="A3">
        <v>230486</v>
      </c>
      <c r="B3" t="b">
        <v>1</v>
      </c>
      <c r="C3">
        <v>8639898</v>
      </c>
      <c r="D3">
        <v>2024</v>
      </c>
      <c r="E3">
        <v>6.65</v>
      </c>
      <c r="F3" t="s">
        <v>7</v>
      </c>
      <c r="G3" t="s">
        <v>11</v>
      </c>
      <c r="H3" t="s">
        <v>29</v>
      </c>
      <c r="I3" t="s">
        <v>40</v>
      </c>
      <c r="J3" t="s">
        <v>51</v>
      </c>
      <c r="K3" t="s">
        <v>52</v>
      </c>
      <c r="L3" t="s">
        <v>58</v>
      </c>
      <c r="M3" t="s">
        <v>65</v>
      </c>
      <c r="N3" t="b">
        <v>0</v>
      </c>
      <c r="O3">
        <v>1</v>
      </c>
      <c r="P3" s="5">
        <v>2</v>
      </c>
      <c r="Q3">
        <v>2</v>
      </c>
      <c r="R3" s="6">
        <v>1</v>
      </c>
      <c r="S3" s="5">
        <v>3</v>
      </c>
      <c r="T3">
        <v>2</v>
      </c>
      <c r="U3" s="6">
        <v>1</v>
      </c>
      <c r="V3">
        <v>4</v>
      </c>
      <c r="W3">
        <v>3</v>
      </c>
      <c r="X3" s="6">
        <v>1</v>
      </c>
      <c r="Y3">
        <v>3</v>
      </c>
      <c r="Z3">
        <v>2</v>
      </c>
      <c r="AA3" s="6">
        <v>1</v>
      </c>
      <c r="AB3">
        <v>2</v>
      </c>
      <c r="AC3" s="41">
        <f>AB3-P3</f>
        <v>0</v>
      </c>
      <c r="AD3" s="42">
        <f>ABS(1 - (AB3/P3))</f>
        <v>0</v>
      </c>
      <c r="AE3" s="43">
        <f>AB3-S3</f>
        <v>-1</v>
      </c>
      <c r="AF3" s="44">
        <f>ABS(1 - (AB3/S3))</f>
        <v>0.33333333333333337</v>
      </c>
      <c r="AG3" s="41">
        <f>AB3-V3</f>
        <v>-2</v>
      </c>
      <c r="AH3" s="42">
        <f>ABS(1 - (AB3/V3))</f>
        <v>0.5</v>
      </c>
      <c r="AI3" s="45">
        <f>AB3-Y3</f>
        <v>-1</v>
      </c>
      <c r="AJ3" s="42">
        <f>ABS(1 - (AB3/Y3))</f>
        <v>0.33333333333333337</v>
      </c>
    </row>
    <row r="4" spans="1:36" x14ac:dyDescent="0.25">
      <c r="A4">
        <v>230487</v>
      </c>
      <c r="B4" t="b">
        <v>1</v>
      </c>
      <c r="C4">
        <v>9208704</v>
      </c>
      <c r="D4">
        <v>2024</v>
      </c>
      <c r="E4">
        <v>7.08</v>
      </c>
      <c r="F4" t="s">
        <v>7</v>
      </c>
      <c r="G4" t="s">
        <v>12</v>
      </c>
      <c r="H4" t="s">
        <v>29</v>
      </c>
      <c r="I4" t="s">
        <v>40</v>
      </c>
      <c r="J4" t="s">
        <v>51</v>
      </c>
      <c r="K4" t="s">
        <v>52</v>
      </c>
      <c r="L4" t="s">
        <v>58</v>
      </c>
      <c r="M4" t="s">
        <v>66</v>
      </c>
      <c r="N4" t="b">
        <v>0</v>
      </c>
      <c r="O4">
        <v>1</v>
      </c>
      <c r="P4" s="5">
        <v>3</v>
      </c>
      <c r="Q4">
        <v>2</v>
      </c>
      <c r="R4" s="6">
        <v>1</v>
      </c>
      <c r="S4" s="5">
        <v>3</v>
      </c>
      <c r="T4">
        <v>2</v>
      </c>
      <c r="U4" s="6">
        <v>1</v>
      </c>
      <c r="V4">
        <v>4</v>
      </c>
      <c r="W4">
        <v>3</v>
      </c>
      <c r="X4" s="6">
        <v>1</v>
      </c>
      <c r="Y4">
        <v>3</v>
      </c>
      <c r="Z4">
        <v>2</v>
      </c>
      <c r="AA4" s="6">
        <v>1</v>
      </c>
      <c r="AB4">
        <v>1</v>
      </c>
      <c r="AC4" s="41">
        <f>AB4-P4</f>
        <v>-2</v>
      </c>
      <c r="AD4" s="42">
        <f>ABS(1 - (AB4/P4))</f>
        <v>0.66666666666666674</v>
      </c>
      <c r="AE4" s="43">
        <f>AB4-S4</f>
        <v>-2</v>
      </c>
      <c r="AF4" s="44">
        <f>ABS(1 - (AB4/S4))</f>
        <v>0.66666666666666674</v>
      </c>
      <c r="AG4" s="41">
        <f>AB4-V4</f>
        <v>-3</v>
      </c>
      <c r="AH4" s="42">
        <f>ABS(1 - (AB4/V4))</f>
        <v>0.75</v>
      </c>
      <c r="AI4" s="45">
        <f>AB4-Y4</f>
        <v>-2</v>
      </c>
      <c r="AJ4" s="42">
        <f>ABS(1 - (AB4/Y4))</f>
        <v>0.66666666666666674</v>
      </c>
    </row>
    <row r="5" spans="1:36" x14ac:dyDescent="0.25">
      <c r="A5">
        <v>230488</v>
      </c>
      <c r="B5" t="b">
        <v>1</v>
      </c>
      <c r="C5">
        <v>9208704</v>
      </c>
      <c r="D5">
        <v>2024</v>
      </c>
      <c r="E5">
        <v>7.08</v>
      </c>
      <c r="F5" t="s">
        <v>7</v>
      </c>
      <c r="G5" t="s">
        <v>12</v>
      </c>
      <c r="H5" t="s">
        <v>29</v>
      </c>
      <c r="I5" t="s">
        <v>40</v>
      </c>
      <c r="J5" t="s">
        <v>51</v>
      </c>
      <c r="K5" t="s">
        <v>52</v>
      </c>
      <c r="L5" t="s">
        <v>58</v>
      </c>
      <c r="M5" t="s">
        <v>66</v>
      </c>
      <c r="N5" t="b">
        <v>0</v>
      </c>
      <c r="O5">
        <v>1</v>
      </c>
      <c r="P5" s="5">
        <v>3</v>
      </c>
      <c r="Q5">
        <v>2</v>
      </c>
      <c r="R5" s="6">
        <v>1</v>
      </c>
      <c r="S5" s="5">
        <v>3</v>
      </c>
      <c r="T5">
        <v>2</v>
      </c>
      <c r="U5" s="6">
        <v>1</v>
      </c>
      <c r="V5">
        <v>4</v>
      </c>
      <c r="W5">
        <v>3</v>
      </c>
      <c r="X5" s="6">
        <v>1</v>
      </c>
      <c r="Y5">
        <v>3</v>
      </c>
      <c r="Z5">
        <v>2</v>
      </c>
      <c r="AA5" s="6">
        <v>1</v>
      </c>
      <c r="AB5">
        <v>4</v>
      </c>
      <c r="AC5" s="41">
        <f>AB5-P5</f>
        <v>1</v>
      </c>
      <c r="AD5" s="42">
        <f>ABS(1 - (AB5/P5))</f>
        <v>0.33333333333333326</v>
      </c>
      <c r="AE5" s="43">
        <f>AB5-S5</f>
        <v>1</v>
      </c>
      <c r="AF5" s="44">
        <f>ABS(1 - (AB5/S5))</f>
        <v>0.33333333333333326</v>
      </c>
      <c r="AG5" s="41">
        <f>AB5-V5</f>
        <v>0</v>
      </c>
      <c r="AH5" s="42">
        <f>ABS(1 - (AB5/V5))</f>
        <v>0</v>
      </c>
      <c r="AI5" s="45">
        <f>AB5-Y5</f>
        <v>1</v>
      </c>
      <c r="AJ5" s="42">
        <f>ABS(1 - (AB5/Y5))</f>
        <v>0.33333333333333326</v>
      </c>
    </row>
    <row r="6" spans="1:36" x14ac:dyDescent="0.25">
      <c r="A6">
        <v>230489</v>
      </c>
      <c r="B6" t="b">
        <v>1</v>
      </c>
      <c r="C6">
        <v>8639898</v>
      </c>
      <c r="D6">
        <v>2024</v>
      </c>
      <c r="E6">
        <v>6.65</v>
      </c>
      <c r="F6" t="s">
        <v>7</v>
      </c>
      <c r="G6" t="s">
        <v>11</v>
      </c>
      <c r="H6" t="s">
        <v>29</v>
      </c>
      <c r="I6" t="s">
        <v>40</v>
      </c>
      <c r="J6" t="s">
        <v>51</v>
      </c>
      <c r="K6" t="s">
        <v>52</v>
      </c>
      <c r="L6" t="s">
        <v>58</v>
      </c>
      <c r="M6" t="s">
        <v>65</v>
      </c>
      <c r="N6" t="b">
        <v>0</v>
      </c>
      <c r="O6">
        <v>1</v>
      </c>
      <c r="P6" s="5">
        <v>2</v>
      </c>
      <c r="Q6">
        <v>2</v>
      </c>
      <c r="R6" s="6">
        <v>1</v>
      </c>
      <c r="S6" s="5">
        <v>3</v>
      </c>
      <c r="T6">
        <v>2</v>
      </c>
      <c r="U6" s="6">
        <v>1</v>
      </c>
      <c r="V6">
        <v>4</v>
      </c>
      <c r="W6">
        <v>3</v>
      </c>
      <c r="X6" s="6">
        <v>1</v>
      </c>
      <c r="Y6">
        <v>3</v>
      </c>
      <c r="Z6">
        <v>2</v>
      </c>
      <c r="AA6" s="6">
        <v>1</v>
      </c>
      <c r="AB6">
        <v>4</v>
      </c>
      <c r="AC6" s="41">
        <f>AB6-P6</f>
        <v>2</v>
      </c>
      <c r="AD6" s="42">
        <f>ABS(1 - (AB6/P6))</f>
        <v>1</v>
      </c>
      <c r="AE6" s="43">
        <f>AB6-S6</f>
        <v>1</v>
      </c>
      <c r="AF6" s="44">
        <f>ABS(1 - (AB6/S6))</f>
        <v>0.33333333333333326</v>
      </c>
      <c r="AG6" s="41">
        <f>AB6-V6</f>
        <v>0</v>
      </c>
      <c r="AH6" s="42">
        <f>ABS(1 - (AB6/V6))</f>
        <v>0</v>
      </c>
      <c r="AI6" s="45">
        <f>AB6-Y6</f>
        <v>1</v>
      </c>
      <c r="AJ6" s="42">
        <f>ABS(1 - (AB6/Y6))</f>
        <v>0.33333333333333326</v>
      </c>
    </row>
    <row r="7" spans="1:36" x14ac:dyDescent="0.25">
      <c r="A7">
        <v>230490</v>
      </c>
      <c r="B7" t="b">
        <v>1</v>
      </c>
      <c r="C7">
        <v>8639898</v>
      </c>
      <c r="D7">
        <v>2024</v>
      </c>
      <c r="E7">
        <v>6.65</v>
      </c>
      <c r="F7" t="s">
        <v>7</v>
      </c>
      <c r="G7" t="s">
        <v>11</v>
      </c>
      <c r="H7" t="s">
        <v>29</v>
      </c>
      <c r="I7" t="s">
        <v>40</v>
      </c>
      <c r="J7" t="s">
        <v>51</v>
      </c>
      <c r="K7" t="s">
        <v>52</v>
      </c>
      <c r="L7" t="s">
        <v>58</v>
      </c>
      <c r="M7" t="s">
        <v>65</v>
      </c>
      <c r="N7" t="b">
        <v>0</v>
      </c>
      <c r="O7">
        <v>1</v>
      </c>
      <c r="P7" s="5">
        <v>2</v>
      </c>
      <c r="Q7">
        <v>2</v>
      </c>
      <c r="R7" s="6">
        <v>1</v>
      </c>
      <c r="S7" s="5">
        <v>3</v>
      </c>
      <c r="T7">
        <v>2</v>
      </c>
      <c r="U7" s="6">
        <v>1</v>
      </c>
      <c r="V7">
        <v>4</v>
      </c>
      <c r="W7">
        <v>3</v>
      </c>
      <c r="X7" s="6">
        <v>1</v>
      </c>
      <c r="Y7">
        <v>3</v>
      </c>
      <c r="Z7">
        <v>2</v>
      </c>
      <c r="AA7" s="6">
        <v>1</v>
      </c>
      <c r="AB7">
        <v>2</v>
      </c>
      <c r="AC7" s="41">
        <f>AB7-P7</f>
        <v>0</v>
      </c>
      <c r="AD7" s="42">
        <f>ABS(1 - (AB7/P7))</f>
        <v>0</v>
      </c>
      <c r="AE7" s="43">
        <f>AB7-S7</f>
        <v>-1</v>
      </c>
      <c r="AF7" s="44">
        <f>ABS(1 - (AB7/S7))</f>
        <v>0.33333333333333337</v>
      </c>
      <c r="AG7" s="41">
        <f>AB7-V7</f>
        <v>-2</v>
      </c>
      <c r="AH7" s="42">
        <f>ABS(1 - (AB7/V7))</f>
        <v>0.5</v>
      </c>
      <c r="AI7" s="45">
        <f>AB7-Y7</f>
        <v>-1</v>
      </c>
      <c r="AJ7" s="42">
        <f>ABS(1 - (AB7/Y7))</f>
        <v>0.33333333333333337</v>
      </c>
    </row>
    <row r="8" spans="1:36" x14ac:dyDescent="0.25">
      <c r="A8">
        <v>230491</v>
      </c>
      <c r="B8" t="b">
        <v>0</v>
      </c>
      <c r="C8">
        <v>4310846</v>
      </c>
      <c r="D8">
        <v>2024</v>
      </c>
      <c r="E8">
        <v>3.32</v>
      </c>
      <c r="F8" t="s">
        <v>7</v>
      </c>
      <c r="G8" t="s">
        <v>13</v>
      </c>
      <c r="H8" t="s">
        <v>30</v>
      </c>
      <c r="I8" t="s">
        <v>41</v>
      </c>
      <c r="J8" t="s">
        <v>51</v>
      </c>
      <c r="K8" t="s">
        <v>52</v>
      </c>
      <c r="L8" t="s">
        <v>59</v>
      </c>
      <c r="M8" t="s">
        <v>67</v>
      </c>
      <c r="N8" t="b">
        <v>0</v>
      </c>
      <c r="O8">
        <v>2</v>
      </c>
      <c r="P8" s="5">
        <v>38</v>
      </c>
      <c r="Q8">
        <v>23</v>
      </c>
      <c r="R8" s="6">
        <v>7</v>
      </c>
      <c r="S8" s="5">
        <v>25</v>
      </c>
      <c r="T8">
        <v>17</v>
      </c>
      <c r="U8" s="6">
        <v>5</v>
      </c>
      <c r="V8">
        <v>22</v>
      </c>
      <c r="W8">
        <v>16</v>
      </c>
      <c r="X8" s="6">
        <v>6</v>
      </c>
      <c r="Y8">
        <v>19</v>
      </c>
      <c r="Z8">
        <v>14</v>
      </c>
      <c r="AA8" s="6">
        <v>5</v>
      </c>
      <c r="AB8">
        <v>149</v>
      </c>
      <c r="AC8" s="41">
        <f>AB8-P8</f>
        <v>111</v>
      </c>
      <c r="AD8" s="42">
        <f>ABS(1 - (AB8/P8))</f>
        <v>2.9210526315789473</v>
      </c>
      <c r="AE8" s="43">
        <f>AB8-S8</f>
        <v>124</v>
      </c>
      <c r="AF8" s="44">
        <f>ABS(1 - (AB8/S8))</f>
        <v>4.96</v>
      </c>
      <c r="AG8" s="41">
        <f>AB8-V8</f>
        <v>127</v>
      </c>
      <c r="AH8" s="42">
        <f>ABS(1 - (AB8/V8))</f>
        <v>5.7727272727272725</v>
      </c>
      <c r="AI8" s="45">
        <f>AB8-Y8</f>
        <v>130</v>
      </c>
      <c r="AJ8" s="42">
        <f>ABS(1 - (AB8/Y8))</f>
        <v>6.8421052631578947</v>
      </c>
    </row>
    <row r="9" spans="1:36" x14ac:dyDescent="0.25">
      <c r="A9">
        <v>230493</v>
      </c>
      <c r="B9" t="b">
        <v>0</v>
      </c>
      <c r="C9">
        <v>4183337</v>
      </c>
      <c r="D9">
        <v>2024</v>
      </c>
      <c r="E9">
        <v>3.22</v>
      </c>
      <c r="F9" t="s">
        <v>8</v>
      </c>
      <c r="G9" t="s">
        <v>14</v>
      </c>
      <c r="H9" t="s">
        <v>31</v>
      </c>
      <c r="I9" t="s">
        <v>41</v>
      </c>
      <c r="J9" t="s">
        <v>51</v>
      </c>
      <c r="K9" t="s">
        <v>52</v>
      </c>
      <c r="L9" t="s">
        <v>60</v>
      </c>
      <c r="M9" t="s">
        <v>68</v>
      </c>
      <c r="N9" t="b">
        <v>0</v>
      </c>
      <c r="O9">
        <v>1</v>
      </c>
      <c r="P9" s="5">
        <v>141</v>
      </c>
      <c r="Q9">
        <v>86</v>
      </c>
      <c r="R9" s="6">
        <v>27</v>
      </c>
      <c r="S9" s="5">
        <v>97</v>
      </c>
      <c r="T9">
        <v>67</v>
      </c>
      <c r="U9" s="6">
        <v>21</v>
      </c>
      <c r="V9">
        <v>41</v>
      </c>
      <c r="W9">
        <v>30</v>
      </c>
      <c r="X9" s="6">
        <v>11</v>
      </c>
      <c r="Y9">
        <v>65</v>
      </c>
      <c r="Z9">
        <v>47</v>
      </c>
      <c r="AA9" s="6">
        <v>18</v>
      </c>
      <c r="AB9">
        <v>197</v>
      </c>
      <c r="AC9" s="41">
        <f>AB9-P9</f>
        <v>56</v>
      </c>
      <c r="AD9" s="42">
        <f>ABS(1 - (AB9/P9))</f>
        <v>0.39716312056737579</v>
      </c>
      <c r="AE9" s="43">
        <f>AB9-S9</f>
        <v>100</v>
      </c>
      <c r="AF9" s="44">
        <f>ABS(1 - (AB9/S9))</f>
        <v>1.0309278350515463</v>
      </c>
      <c r="AG9" s="41">
        <f>AB9-V9</f>
        <v>156</v>
      </c>
      <c r="AH9" s="42">
        <f>ABS(1 - (AB9/V9))</f>
        <v>3.8048780487804876</v>
      </c>
      <c r="AI9" s="45">
        <f>AB9-Y9</f>
        <v>132</v>
      </c>
      <c r="AJ9" s="42">
        <f>ABS(1 - (AB9/Y9))</f>
        <v>2.0307692307692307</v>
      </c>
    </row>
    <row r="10" spans="1:36" x14ac:dyDescent="0.25">
      <c r="A10">
        <v>230494</v>
      </c>
      <c r="B10" t="b">
        <v>0</v>
      </c>
      <c r="C10">
        <v>3996570</v>
      </c>
      <c r="D10">
        <v>2024</v>
      </c>
      <c r="E10">
        <v>3.07</v>
      </c>
      <c r="F10" t="s">
        <v>7</v>
      </c>
      <c r="G10" t="s">
        <v>15</v>
      </c>
      <c r="H10" t="s">
        <v>30</v>
      </c>
      <c r="I10" t="s">
        <v>41</v>
      </c>
      <c r="J10" t="s">
        <v>51</v>
      </c>
      <c r="K10" t="s">
        <v>52</v>
      </c>
      <c r="L10" t="s">
        <v>59</v>
      </c>
      <c r="M10" t="s">
        <v>69</v>
      </c>
      <c r="N10" t="b">
        <v>0</v>
      </c>
      <c r="O10">
        <v>1</v>
      </c>
      <c r="P10" s="5">
        <v>31</v>
      </c>
      <c r="Q10">
        <v>19</v>
      </c>
      <c r="R10" s="6">
        <v>6</v>
      </c>
      <c r="S10" s="5">
        <v>21</v>
      </c>
      <c r="T10">
        <v>14</v>
      </c>
      <c r="U10" s="6">
        <v>5</v>
      </c>
      <c r="V10">
        <v>13</v>
      </c>
      <c r="W10">
        <v>9</v>
      </c>
      <c r="X10" s="6">
        <v>3</v>
      </c>
      <c r="Y10">
        <v>13</v>
      </c>
      <c r="Z10">
        <v>9</v>
      </c>
      <c r="AA10" s="6">
        <v>4</v>
      </c>
      <c r="AB10">
        <v>94</v>
      </c>
      <c r="AC10" s="41">
        <f>AB10-P10</f>
        <v>63</v>
      </c>
      <c r="AD10" s="42">
        <f>ABS(1 - (AB10/P10))</f>
        <v>2.032258064516129</v>
      </c>
      <c r="AE10" s="43">
        <f>AB10-S10</f>
        <v>73</v>
      </c>
      <c r="AF10" s="44">
        <f>ABS(1 - (AB10/S10))</f>
        <v>3.4761904761904763</v>
      </c>
      <c r="AG10" s="41">
        <f>AB10-V10</f>
        <v>81</v>
      </c>
      <c r="AH10" s="42">
        <f>ABS(1 - (AB10/V10))</f>
        <v>6.2307692307692308</v>
      </c>
      <c r="AI10" s="45">
        <f>AB10-Y10</f>
        <v>81</v>
      </c>
      <c r="AJ10" s="42">
        <f>ABS(1 - (AB10/Y10))</f>
        <v>6.2307692307692308</v>
      </c>
    </row>
    <row r="11" spans="1:36" x14ac:dyDescent="0.25">
      <c r="A11">
        <v>230495</v>
      </c>
      <c r="B11" t="b">
        <v>0</v>
      </c>
      <c r="C11">
        <v>8639898</v>
      </c>
      <c r="D11">
        <v>2024</v>
      </c>
      <c r="E11">
        <v>6.65</v>
      </c>
      <c r="F11" t="s">
        <v>7</v>
      </c>
      <c r="G11" t="s">
        <v>11</v>
      </c>
      <c r="H11" t="s">
        <v>29</v>
      </c>
      <c r="I11" t="s">
        <v>41</v>
      </c>
      <c r="J11" t="s">
        <v>51</v>
      </c>
      <c r="K11" t="s">
        <v>52</v>
      </c>
      <c r="L11" t="s">
        <v>58</v>
      </c>
      <c r="M11" t="s">
        <v>65</v>
      </c>
      <c r="N11" t="b">
        <v>0</v>
      </c>
      <c r="O11">
        <v>1</v>
      </c>
      <c r="P11" s="5">
        <v>48</v>
      </c>
      <c r="Q11">
        <v>29</v>
      </c>
      <c r="R11" s="6">
        <v>9</v>
      </c>
      <c r="S11" s="5">
        <v>41</v>
      </c>
      <c r="T11">
        <v>28</v>
      </c>
      <c r="U11" s="6">
        <v>9</v>
      </c>
      <c r="V11">
        <v>30</v>
      </c>
      <c r="W11">
        <v>22</v>
      </c>
      <c r="X11" s="6">
        <v>8</v>
      </c>
      <c r="Y11">
        <v>29</v>
      </c>
      <c r="Z11">
        <v>21</v>
      </c>
      <c r="AA11" s="6">
        <v>8</v>
      </c>
      <c r="AB11">
        <v>171</v>
      </c>
      <c r="AC11" s="41">
        <f>AB11-P11</f>
        <v>123</v>
      </c>
      <c r="AD11" s="42">
        <f>ABS(1 - (AB11/P11))</f>
        <v>2.5625</v>
      </c>
      <c r="AE11" s="43">
        <f>AB11-S11</f>
        <v>130</v>
      </c>
      <c r="AF11" s="44">
        <f>ABS(1 - (AB11/S11))</f>
        <v>3.1707317073170733</v>
      </c>
      <c r="AG11" s="41">
        <f>AB11-V11</f>
        <v>141</v>
      </c>
      <c r="AH11" s="42">
        <f>ABS(1 - (AB11/V11))</f>
        <v>4.7</v>
      </c>
      <c r="AI11" s="45">
        <f>AB11-Y11</f>
        <v>142</v>
      </c>
      <c r="AJ11" s="42">
        <f>ABS(1 - (AB11/Y11))</f>
        <v>4.8965517241379306</v>
      </c>
    </row>
    <row r="12" spans="1:36" x14ac:dyDescent="0.25">
      <c r="A12">
        <v>230496</v>
      </c>
      <c r="B12" t="b">
        <v>0</v>
      </c>
      <c r="C12">
        <v>6928453</v>
      </c>
      <c r="D12">
        <v>2024</v>
      </c>
      <c r="E12">
        <v>5.33</v>
      </c>
      <c r="F12" t="s">
        <v>7</v>
      </c>
      <c r="G12" t="s">
        <v>16</v>
      </c>
      <c r="H12" t="s">
        <v>29</v>
      </c>
      <c r="I12" t="s">
        <v>41</v>
      </c>
      <c r="J12" t="s">
        <v>51</v>
      </c>
      <c r="K12" t="s">
        <v>52</v>
      </c>
      <c r="L12" t="s">
        <v>58</v>
      </c>
      <c r="M12" t="s">
        <v>70</v>
      </c>
      <c r="N12" t="b">
        <v>0</v>
      </c>
      <c r="O12">
        <v>1</v>
      </c>
      <c r="P12" s="5">
        <v>33</v>
      </c>
      <c r="Q12">
        <v>20</v>
      </c>
      <c r="R12" s="6">
        <v>6</v>
      </c>
      <c r="S12" s="5">
        <v>26</v>
      </c>
      <c r="T12">
        <v>18</v>
      </c>
      <c r="U12" s="6">
        <v>6</v>
      </c>
      <c r="V12">
        <v>16</v>
      </c>
      <c r="W12">
        <v>12</v>
      </c>
      <c r="X12" s="6">
        <v>4</v>
      </c>
      <c r="Y12">
        <v>16</v>
      </c>
      <c r="Z12">
        <v>12</v>
      </c>
      <c r="AA12" s="6">
        <v>4</v>
      </c>
      <c r="AB12">
        <v>155</v>
      </c>
      <c r="AC12" s="41">
        <f>AB12-P12</f>
        <v>122</v>
      </c>
      <c r="AD12" s="42">
        <f>ABS(1 - (AB12/P12))</f>
        <v>3.6969696969696972</v>
      </c>
      <c r="AE12" s="43">
        <f>AB12-S12</f>
        <v>129</v>
      </c>
      <c r="AF12" s="44">
        <f>ABS(1 - (AB12/S12))</f>
        <v>4.9615384615384617</v>
      </c>
      <c r="AG12" s="41">
        <f>AB12-V12</f>
        <v>139</v>
      </c>
      <c r="AH12" s="42">
        <f>ABS(1 - (AB12/V12))</f>
        <v>8.6875</v>
      </c>
      <c r="AI12" s="45">
        <f>AB12-Y12</f>
        <v>139</v>
      </c>
      <c r="AJ12" s="42">
        <f>ABS(1 - (AB12/Y12))</f>
        <v>8.6875</v>
      </c>
    </row>
    <row r="13" spans="1:36" x14ac:dyDescent="0.25">
      <c r="A13">
        <v>230497</v>
      </c>
      <c r="B13" t="b">
        <v>0</v>
      </c>
      <c r="C13">
        <v>7461595</v>
      </c>
      <c r="D13">
        <v>2024</v>
      </c>
      <c r="E13">
        <v>5.74</v>
      </c>
      <c r="F13" t="s">
        <v>7</v>
      </c>
      <c r="G13" t="s">
        <v>14</v>
      </c>
      <c r="H13" t="s">
        <v>29</v>
      </c>
      <c r="I13" t="s">
        <v>41</v>
      </c>
      <c r="J13" t="s">
        <v>51</v>
      </c>
      <c r="K13" t="s">
        <v>52</v>
      </c>
      <c r="L13" t="s">
        <v>58</v>
      </c>
      <c r="M13" t="s">
        <v>71</v>
      </c>
      <c r="N13" t="b">
        <v>0</v>
      </c>
      <c r="O13">
        <v>2</v>
      </c>
      <c r="P13" s="5">
        <v>40</v>
      </c>
      <c r="Q13">
        <v>24</v>
      </c>
      <c r="R13" s="6">
        <v>8</v>
      </c>
      <c r="S13" s="5">
        <v>43</v>
      </c>
      <c r="T13">
        <v>30</v>
      </c>
      <c r="U13" s="6">
        <v>9</v>
      </c>
      <c r="V13">
        <v>30</v>
      </c>
      <c r="W13">
        <v>22</v>
      </c>
      <c r="X13" s="6">
        <v>8</v>
      </c>
      <c r="Y13">
        <v>34</v>
      </c>
      <c r="Z13">
        <v>25</v>
      </c>
      <c r="AA13" s="6">
        <v>9</v>
      </c>
      <c r="AB13">
        <v>165</v>
      </c>
      <c r="AC13" s="41">
        <f>AB13-P13</f>
        <v>125</v>
      </c>
      <c r="AD13" s="42">
        <f>ABS(1 - (AB13/P13))</f>
        <v>3.125</v>
      </c>
      <c r="AE13" s="43">
        <f>AB13-S13</f>
        <v>122</v>
      </c>
      <c r="AF13" s="44">
        <f>ABS(1 - (AB13/S13))</f>
        <v>2.8372093023255816</v>
      </c>
      <c r="AG13" s="41">
        <f>AB13-V13</f>
        <v>135</v>
      </c>
      <c r="AH13" s="42">
        <f>ABS(1 - (AB13/V13))</f>
        <v>4.5</v>
      </c>
      <c r="AI13" s="45">
        <f>AB13-Y13</f>
        <v>131</v>
      </c>
      <c r="AJ13" s="42">
        <f>ABS(1 - (AB13/Y13))</f>
        <v>3.8529411764705879</v>
      </c>
    </row>
    <row r="14" spans="1:36" x14ac:dyDescent="0.25">
      <c r="A14">
        <v>230498</v>
      </c>
      <c r="B14" t="b">
        <v>0</v>
      </c>
      <c r="C14">
        <v>3996570</v>
      </c>
      <c r="D14">
        <v>2024</v>
      </c>
      <c r="E14">
        <v>3.07</v>
      </c>
      <c r="F14" t="s">
        <v>7</v>
      </c>
      <c r="G14" t="s">
        <v>15</v>
      </c>
      <c r="H14" t="s">
        <v>30</v>
      </c>
      <c r="I14" t="s">
        <v>41</v>
      </c>
      <c r="J14" t="s">
        <v>51</v>
      </c>
      <c r="K14" t="s">
        <v>52</v>
      </c>
      <c r="L14" t="s">
        <v>59</v>
      </c>
      <c r="M14" t="s">
        <v>69</v>
      </c>
      <c r="N14" t="b">
        <v>0</v>
      </c>
      <c r="O14">
        <v>1</v>
      </c>
      <c r="P14" s="5">
        <v>31</v>
      </c>
      <c r="Q14">
        <v>19</v>
      </c>
      <c r="R14" s="6">
        <v>6</v>
      </c>
      <c r="S14" s="5">
        <v>21</v>
      </c>
      <c r="T14">
        <v>14</v>
      </c>
      <c r="U14" s="6">
        <v>5</v>
      </c>
      <c r="V14">
        <v>13</v>
      </c>
      <c r="W14">
        <v>9</v>
      </c>
      <c r="X14" s="6">
        <v>3</v>
      </c>
      <c r="Y14">
        <v>13</v>
      </c>
      <c r="Z14">
        <v>9</v>
      </c>
      <c r="AA14" s="6">
        <v>4</v>
      </c>
      <c r="AB14">
        <v>87</v>
      </c>
      <c r="AC14" s="41">
        <f>AB14-P14</f>
        <v>56</v>
      </c>
      <c r="AD14" s="42">
        <f>ABS(1 - (AB14/P14))</f>
        <v>1.806451612903226</v>
      </c>
      <c r="AE14" s="43">
        <f>AB14-S14</f>
        <v>66</v>
      </c>
      <c r="AF14" s="44">
        <f>ABS(1 - (AB14/S14))</f>
        <v>3.1428571428571432</v>
      </c>
      <c r="AG14" s="41">
        <f>AB14-V14</f>
        <v>74</v>
      </c>
      <c r="AH14" s="42">
        <f>ABS(1 - (AB14/V14))</f>
        <v>5.6923076923076925</v>
      </c>
      <c r="AI14" s="45">
        <f>AB14-Y14</f>
        <v>74</v>
      </c>
      <c r="AJ14" s="42">
        <f>ABS(1 - (AB14/Y14))</f>
        <v>5.6923076923076925</v>
      </c>
    </row>
    <row r="15" spans="1:36" x14ac:dyDescent="0.25">
      <c r="A15">
        <v>230499</v>
      </c>
      <c r="B15" t="b">
        <v>0</v>
      </c>
      <c r="C15">
        <v>8639898</v>
      </c>
      <c r="D15">
        <v>2024</v>
      </c>
      <c r="E15">
        <v>6.65</v>
      </c>
      <c r="F15" t="s">
        <v>7</v>
      </c>
      <c r="G15" t="s">
        <v>11</v>
      </c>
      <c r="H15" t="s">
        <v>29</v>
      </c>
      <c r="I15" t="s">
        <v>41</v>
      </c>
      <c r="J15" t="s">
        <v>51</v>
      </c>
      <c r="K15" t="s">
        <v>52</v>
      </c>
      <c r="L15" t="s">
        <v>58</v>
      </c>
      <c r="M15" t="s">
        <v>65</v>
      </c>
      <c r="N15" t="b">
        <v>0</v>
      </c>
      <c r="O15">
        <v>1</v>
      </c>
      <c r="P15" s="5">
        <v>48</v>
      </c>
      <c r="Q15">
        <v>29</v>
      </c>
      <c r="R15" s="6">
        <v>9</v>
      </c>
      <c r="S15" s="5">
        <v>41</v>
      </c>
      <c r="T15">
        <v>28</v>
      </c>
      <c r="U15" s="6">
        <v>9</v>
      </c>
      <c r="V15">
        <v>30</v>
      </c>
      <c r="W15">
        <v>22</v>
      </c>
      <c r="X15" s="6">
        <v>8</v>
      </c>
      <c r="Y15">
        <v>29</v>
      </c>
      <c r="Z15">
        <v>21</v>
      </c>
      <c r="AA15" s="6">
        <v>8</v>
      </c>
      <c r="AB15">
        <v>133</v>
      </c>
      <c r="AC15" s="41">
        <f>AB15-P15</f>
        <v>85</v>
      </c>
      <c r="AD15" s="42">
        <f>ABS(1 - (AB15/P15))</f>
        <v>1.7708333333333335</v>
      </c>
      <c r="AE15" s="43">
        <f>AB15-S15</f>
        <v>92</v>
      </c>
      <c r="AF15" s="44">
        <f>ABS(1 - (AB15/S15))</f>
        <v>2.2439024390243905</v>
      </c>
      <c r="AG15" s="41">
        <f>AB15-V15</f>
        <v>103</v>
      </c>
      <c r="AH15" s="42">
        <f>ABS(1 - (AB15/V15))</f>
        <v>3.4333333333333336</v>
      </c>
      <c r="AI15" s="45">
        <f>AB15-Y15</f>
        <v>104</v>
      </c>
      <c r="AJ15" s="42">
        <f>ABS(1 - (AB15/Y15))</f>
        <v>3.5862068965517242</v>
      </c>
    </row>
    <row r="16" spans="1:36" x14ac:dyDescent="0.25">
      <c r="A16">
        <v>230500</v>
      </c>
      <c r="B16" t="b">
        <v>0</v>
      </c>
      <c r="C16">
        <v>4183337</v>
      </c>
      <c r="D16">
        <v>2024</v>
      </c>
      <c r="E16">
        <v>3.22</v>
      </c>
      <c r="F16" t="s">
        <v>8</v>
      </c>
      <c r="G16" t="s">
        <v>14</v>
      </c>
      <c r="H16" t="s">
        <v>31</v>
      </c>
      <c r="I16" t="s">
        <v>41</v>
      </c>
      <c r="J16" t="s">
        <v>51</v>
      </c>
      <c r="K16" t="s">
        <v>52</v>
      </c>
      <c r="L16" t="s">
        <v>60</v>
      </c>
      <c r="M16" t="s">
        <v>68</v>
      </c>
      <c r="N16" t="b">
        <v>0</v>
      </c>
      <c r="O16">
        <v>1</v>
      </c>
      <c r="P16" s="5">
        <v>141</v>
      </c>
      <c r="Q16">
        <v>86</v>
      </c>
      <c r="R16" s="6">
        <v>27</v>
      </c>
      <c r="S16" s="5">
        <v>97</v>
      </c>
      <c r="T16">
        <v>67</v>
      </c>
      <c r="U16" s="6">
        <v>21</v>
      </c>
      <c r="V16">
        <v>41</v>
      </c>
      <c r="W16">
        <v>30</v>
      </c>
      <c r="X16" s="6">
        <v>11</v>
      </c>
      <c r="Y16">
        <v>65</v>
      </c>
      <c r="Z16">
        <v>47</v>
      </c>
      <c r="AA16" s="6">
        <v>18</v>
      </c>
      <c r="AB16">
        <v>112</v>
      </c>
      <c r="AC16" s="41">
        <f>AB16-P16</f>
        <v>-29</v>
      </c>
      <c r="AD16" s="42">
        <f>ABS(1 - (AB16/P16))</f>
        <v>0.20567375886524819</v>
      </c>
      <c r="AE16" s="43">
        <f>AB16-S16</f>
        <v>15</v>
      </c>
      <c r="AF16" s="44">
        <f>ABS(1 - (AB16/S16))</f>
        <v>0.15463917525773185</v>
      </c>
      <c r="AG16" s="41">
        <f>AB16-V16</f>
        <v>71</v>
      </c>
      <c r="AH16" s="42">
        <f>ABS(1 - (AB16/V16))</f>
        <v>1.7317073170731709</v>
      </c>
      <c r="AI16" s="45">
        <f>AB16-Y16</f>
        <v>47</v>
      </c>
      <c r="AJ16" s="42">
        <f>ABS(1 - (AB16/Y16))</f>
        <v>0.72307692307692317</v>
      </c>
    </row>
    <row r="17" spans="1:36" x14ac:dyDescent="0.25">
      <c r="A17">
        <v>230501</v>
      </c>
      <c r="B17" t="b">
        <v>0</v>
      </c>
      <c r="C17">
        <v>3996570</v>
      </c>
      <c r="D17">
        <v>2024</v>
      </c>
      <c r="E17">
        <v>3.07</v>
      </c>
      <c r="F17" t="s">
        <v>7</v>
      </c>
      <c r="G17" t="s">
        <v>15</v>
      </c>
      <c r="H17" t="s">
        <v>30</v>
      </c>
      <c r="I17" t="s">
        <v>41</v>
      </c>
      <c r="J17" t="s">
        <v>51</v>
      </c>
      <c r="K17" t="s">
        <v>52</v>
      </c>
      <c r="L17" t="s">
        <v>59</v>
      </c>
      <c r="N17" t="b">
        <v>0</v>
      </c>
      <c r="O17">
        <v>1</v>
      </c>
      <c r="P17" s="5">
        <v>31</v>
      </c>
      <c r="Q17">
        <v>19</v>
      </c>
      <c r="R17" s="6">
        <v>6</v>
      </c>
      <c r="S17" s="5">
        <v>21</v>
      </c>
      <c r="T17">
        <v>14</v>
      </c>
      <c r="U17" s="6">
        <v>5</v>
      </c>
      <c r="V17">
        <v>13</v>
      </c>
      <c r="W17">
        <v>9</v>
      </c>
      <c r="X17" s="6">
        <v>3</v>
      </c>
      <c r="Y17">
        <v>13</v>
      </c>
      <c r="Z17">
        <v>9</v>
      </c>
      <c r="AA17" s="6">
        <v>4</v>
      </c>
      <c r="AB17">
        <v>103</v>
      </c>
      <c r="AC17" s="41">
        <f>AB17-P17</f>
        <v>72</v>
      </c>
      <c r="AD17" s="42">
        <f>ABS(1 - (AB17/P17))</f>
        <v>2.3225806451612905</v>
      </c>
      <c r="AE17" s="43">
        <f>AB17-S17</f>
        <v>82</v>
      </c>
      <c r="AF17" s="44">
        <f>ABS(1 - (AB17/S17))</f>
        <v>3.9047619047619051</v>
      </c>
      <c r="AG17" s="41">
        <f>AB17-V17</f>
        <v>90</v>
      </c>
      <c r="AH17" s="42">
        <f>ABS(1 - (AB17/V17))</f>
        <v>6.9230769230769234</v>
      </c>
      <c r="AI17" s="45">
        <f>AB17-Y17</f>
        <v>90</v>
      </c>
      <c r="AJ17" s="42">
        <f>ABS(1 - (AB17/Y17))</f>
        <v>6.9230769230769234</v>
      </c>
    </row>
    <row r="18" spans="1:36" x14ac:dyDescent="0.25">
      <c r="A18">
        <v>230502</v>
      </c>
      <c r="B18" t="b">
        <v>0</v>
      </c>
      <c r="C18">
        <v>2499848</v>
      </c>
      <c r="D18">
        <v>2024</v>
      </c>
      <c r="E18">
        <v>1.92</v>
      </c>
      <c r="F18" t="s">
        <v>9</v>
      </c>
      <c r="G18" t="s">
        <v>17</v>
      </c>
      <c r="H18" t="s">
        <v>32</v>
      </c>
      <c r="I18" t="s">
        <v>41</v>
      </c>
      <c r="J18" t="s">
        <v>51</v>
      </c>
      <c r="K18" t="s">
        <v>52</v>
      </c>
      <c r="M18" t="s">
        <v>72</v>
      </c>
      <c r="N18" t="b">
        <v>0</v>
      </c>
      <c r="O18">
        <v>1</v>
      </c>
      <c r="P18" s="5">
        <v>12</v>
      </c>
      <c r="Q18">
        <v>7</v>
      </c>
      <c r="R18" s="6">
        <v>2</v>
      </c>
      <c r="S18" s="5">
        <v>35</v>
      </c>
      <c r="T18">
        <v>24</v>
      </c>
      <c r="U18" s="6">
        <v>8</v>
      </c>
      <c r="V18">
        <v>32</v>
      </c>
      <c r="W18">
        <v>23</v>
      </c>
      <c r="X18" s="6">
        <v>8</v>
      </c>
      <c r="Y18">
        <v>29</v>
      </c>
      <c r="Z18">
        <v>21</v>
      </c>
      <c r="AA18" s="6">
        <v>8</v>
      </c>
      <c r="AB18">
        <v>116</v>
      </c>
      <c r="AC18" s="41">
        <f>AB18-P18</f>
        <v>104</v>
      </c>
      <c r="AD18" s="42">
        <f>ABS(1 - (AB18/P18))</f>
        <v>8.6666666666666661</v>
      </c>
      <c r="AE18" s="43">
        <f>AB18-S18</f>
        <v>81</v>
      </c>
      <c r="AF18" s="44">
        <f>ABS(1 - (AB18/S18))</f>
        <v>2.3142857142857145</v>
      </c>
      <c r="AG18" s="41">
        <f>AB18-V18</f>
        <v>84</v>
      </c>
      <c r="AH18" s="42">
        <f>ABS(1 - (AB18/V18))</f>
        <v>2.625</v>
      </c>
      <c r="AI18" s="45">
        <f>AB18-Y18</f>
        <v>87</v>
      </c>
      <c r="AJ18" s="42">
        <f>ABS(1 - (AB18/Y18))</f>
        <v>3</v>
      </c>
    </row>
    <row r="19" spans="1:36" x14ac:dyDescent="0.25">
      <c r="A19">
        <v>230838</v>
      </c>
      <c r="B19" t="b">
        <v>0</v>
      </c>
      <c r="C19">
        <v>7461595</v>
      </c>
      <c r="D19">
        <v>2024</v>
      </c>
      <c r="E19">
        <v>5.74</v>
      </c>
      <c r="F19" t="s">
        <v>7</v>
      </c>
      <c r="G19" t="s">
        <v>14</v>
      </c>
      <c r="H19" t="s">
        <v>29</v>
      </c>
      <c r="I19" t="s">
        <v>42</v>
      </c>
      <c r="J19" t="s">
        <v>51</v>
      </c>
      <c r="K19" t="s">
        <v>53</v>
      </c>
      <c r="L19" t="s">
        <v>58</v>
      </c>
      <c r="M19" t="s">
        <v>71</v>
      </c>
      <c r="N19" t="b">
        <v>0</v>
      </c>
      <c r="O19">
        <v>1</v>
      </c>
      <c r="P19" s="5">
        <v>35</v>
      </c>
      <c r="Q19">
        <v>21</v>
      </c>
      <c r="R19" s="6">
        <v>7</v>
      </c>
      <c r="S19" s="5">
        <v>30</v>
      </c>
      <c r="T19">
        <v>21</v>
      </c>
      <c r="U19" s="6">
        <v>6</v>
      </c>
      <c r="V19">
        <v>20</v>
      </c>
      <c r="W19">
        <v>14</v>
      </c>
      <c r="X19" s="6">
        <v>5</v>
      </c>
      <c r="Y19">
        <v>19</v>
      </c>
      <c r="Z19">
        <v>14</v>
      </c>
      <c r="AA19" s="6">
        <v>5</v>
      </c>
      <c r="AB19">
        <v>81</v>
      </c>
      <c r="AC19" s="41">
        <f>AB19-P19</f>
        <v>46</v>
      </c>
      <c r="AD19" s="42">
        <f>ABS(1 - (AB19/P19))</f>
        <v>1.3142857142857145</v>
      </c>
      <c r="AE19" s="43">
        <f>AB19-S19</f>
        <v>51</v>
      </c>
      <c r="AF19" s="44">
        <f>ABS(1 - (AB19/S19))</f>
        <v>1.7000000000000002</v>
      </c>
      <c r="AG19" s="41">
        <f>AB19-V19</f>
        <v>61</v>
      </c>
      <c r="AH19" s="42">
        <f>ABS(1 - (AB19/V19))</f>
        <v>3.05</v>
      </c>
      <c r="AI19" s="45">
        <f>AB19-Y19</f>
        <v>62</v>
      </c>
      <c r="AJ19" s="42">
        <f>ABS(1 - (AB19/Y19))</f>
        <v>3.2631578947368425</v>
      </c>
    </row>
    <row r="20" spans="1:36" x14ac:dyDescent="0.25">
      <c r="A20">
        <v>230839</v>
      </c>
      <c r="B20" t="b">
        <v>0</v>
      </c>
      <c r="C20">
        <v>2116109</v>
      </c>
      <c r="D20">
        <v>2024</v>
      </c>
      <c r="E20">
        <v>1.63</v>
      </c>
      <c r="F20" t="s">
        <v>8</v>
      </c>
      <c r="G20" t="s">
        <v>15</v>
      </c>
      <c r="H20" t="s">
        <v>33</v>
      </c>
      <c r="I20" t="s">
        <v>42</v>
      </c>
      <c r="J20" t="s">
        <v>51</v>
      </c>
      <c r="K20" t="s">
        <v>53</v>
      </c>
      <c r="L20" t="s">
        <v>59</v>
      </c>
      <c r="M20" t="s">
        <v>73</v>
      </c>
      <c r="N20" t="b">
        <v>0</v>
      </c>
      <c r="O20">
        <v>22</v>
      </c>
      <c r="P20" s="5">
        <v>159</v>
      </c>
      <c r="Q20">
        <v>97</v>
      </c>
      <c r="R20" s="6">
        <v>30</v>
      </c>
      <c r="S20" s="5">
        <v>381</v>
      </c>
      <c r="T20">
        <v>262</v>
      </c>
      <c r="U20" s="6">
        <v>82</v>
      </c>
      <c r="V20">
        <v>329</v>
      </c>
      <c r="W20">
        <v>237</v>
      </c>
      <c r="X20" s="6">
        <v>85</v>
      </c>
      <c r="Y20">
        <v>498</v>
      </c>
      <c r="Z20">
        <v>361</v>
      </c>
      <c r="AA20" s="6">
        <v>135</v>
      </c>
      <c r="AB20">
        <v>101</v>
      </c>
      <c r="AC20" s="41">
        <f>AB20-P20</f>
        <v>-58</v>
      </c>
      <c r="AD20" s="42">
        <f>ABS(1 - (AB20/P20))</f>
        <v>0.36477987421383651</v>
      </c>
      <c r="AE20" s="43">
        <f>AB20-S20</f>
        <v>-280</v>
      </c>
      <c r="AF20" s="44">
        <f>ABS(1 - (AB20/S20))</f>
        <v>0.73490813648293962</v>
      </c>
      <c r="AG20" s="41">
        <f>AB20-V20</f>
        <v>-228</v>
      </c>
      <c r="AH20" s="42">
        <f>ABS(1 - (AB20/V20))</f>
        <v>0.69300911854103342</v>
      </c>
      <c r="AI20" s="45">
        <f>AB20-Y20</f>
        <v>-397</v>
      </c>
      <c r="AJ20" s="42">
        <f>ABS(1 - (AB20/Y20))</f>
        <v>0.79718875502008035</v>
      </c>
    </row>
    <row r="21" spans="1:36" x14ac:dyDescent="0.25">
      <c r="A21">
        <v>230840</v>
      </c>
      <c r="B21" t="b">
        <v>0</v>
      </c>
      <c r="C21">
        <v>3996570</v>
      </c>
      <c r="D21">
        <v>2024</v>
      </c>
      <c r="E21">
        <v>3.07</v>
      </c>
      <c r="F21" t="s">
        <v>7</v>
      </c>
      <c r="G21" t="s">
        <v>15</v>
      </c>
      <c r="H21" t="s">
        <v>30</v>
      </c>
      <c r="I21" t="s">
        <v>42</v>
      </c>
      <c r="J21" t="s">
        <v>51</v>
      </c>
      <c r="K21" t="s">
        <v>53</v>
      </c>
      <c r="L21" t="s">
        <v>59</v>
      </c>
      <c r="M21" t="s">
        <v>69</v>
      </c>
      <c r="N21" t="b">
        <v>0</v>
      </c>
      <c r="O21">
        <v>1</v>
      </c>
      <c r="P21" s="5">
        <v>31</v>
      </c>
      <c r="Q21">
        <v>19</v>
      </c>
      <c r="R21" s="6">
        <v>6</v>
      </c>
      <c r="S21" s="5">
        <v>21</v>
      </c>
      <c r="T21">
        <v>14</v>
      </c>
      <c r="U21" s="6">
        <v>5</v>
      </c>
      <c r="V21">
        <v>13</v>
      </c>
      <c r="W21">
        <v>9</v>
      </c>
      <c r="X21" s="6">
        <v>3</v>
      </c>
      <c r="Y21">
        <v>13</v>
      </c>
      <c r="Z21">
        <v>9</v>
      </c>
      <c r="AA21" s="6">
        <v>4</v>
      </c>
      <c r="AB21">
        <v>80</v>
      </c>
      <c r="AC21" s="41">
        <f>AB21-P21</f>
        <v>49</v>
      </c>
      <c r="AD21" s="42">
        <f>ABS(1 - (AB21/P21))</f>
        <v>1.5806451612903225</v>
      </c>
      <c r="AE21" s="43">
        <f>AB21-S21</f>
        <v>59</v>
      </c>
      <c r="AF21" s="44">
        <f>ABS(1 - (AB21/S21))</f>
        <v>2.8095238095238093</v>
      </c>
      <c r="AG21" s="41">
        <f>AB21-V21</f>
        <v>67</v>
      </c>
      <c r="AH21" s="42">
        <f>ABS(1 - (AB21/V21))</f>
        <v>5.1538461538461542</v>
      </c>
      <c r="AI21" s="45">
        <f>AB21-Y21</f>
        <v>67</v>
      </c>
      <c r="AJ21" s="42">
        <f>ABS(1 - (AB21/Y21))</f>
        <v>5.1538461538461542</v>
      </c>
    </row>
    <row r="22" spans="1:36" x14ac:dyDescent="0.25">
      <c r="A22">
        <v>230841</v>
      </c>
      <c r="B22" t="b">
        <v>0</v>
      </c>
      <c r="C22">
        <v>3996570</v>
      </c>
      <c r="D22">
        <v>2024</v>
      </c>
      <c r="E22">
        <v>3.07</v>
      </c>
      <c r="F22" t="s">
        <v>7</v>
      </c>
      <c r="G22" t="s">
        <v>15</v>
      </c>
      <c r="H22" t="s">
        <v>30</v>
      </c>
      <c r="I22" t="s">
        <v>42</v>
      </c>
      <c r="J22" t="s">
        <v>51</v>
      </c>
      <c r="K22" t="s">
        <v>53</v>
      </c>
      <c r="L22" t="s">
        <v>59</v>
      </c>
      <c r="M22" t="s">
        <v>69</v>
      </c>
      <c r="N22" t="b">
        <v>0</v>
      </c>
      <c r="O22">
        <v>1</v>
      </c>
      <c r="P22" s="5">
        <v>31</v>
      </c>
      <c r="Q22">
        <v>19</v>
      </c>
      <c r="R22" s="6">
        <v>6</v>
      </c>
      <c r="S22" s="5">
        <v>21</v>
      </c>
      <c r="T22">
        <v>14</v>
      </c>
      <c r="U22" s="6">
        <v>5</v>
      </c>
      <c r="V22">
        <v>13</v>
      </c>
      <c r="W22">
        <v>9</v>
      </c>
      <c r="X22" s="6">
        <v>3</v>
      </c>
      <c r="Y22">
        <v>13</v>
      </c>
      <c r="Z22">
        <v>9</v>
      </c>
      <c r="AA22" s="6">
        <v>4</v>
      </c>
      <c r="AB22">
        <v>43</v>
      </c>
      <c r="AC22" s="41">
        <f>AB22-P22</f>
        <v>12</v>
      </c>
      <c r="AD22" s="42">
        <f>ABS(1 - (AB22/P22))</f>
        <v>0.38709677419354849</v>
      </c>
      <c r="AE22" s="43">
        <f>AB22-S22</f>
        <v>22</v>
      </c>
      <c r="AF22" s="44">
        <f>ABS(1 - (AB22/S22))</f>
        <v>1.0476190476190474</v>
      </c>
      <c r="AG22" s="41">
        <f>AB22-V22</f>
        <v>30</v>
      </c>
      <c r="AH22" s="42">
        <f>ABS(1 - (AB22/V22))</f>
        <v>2.3076923076923075</v>
      </c>
      <c r="AI22" s="45">
        <f>AB22-Y22</f>
        <v>30</v>
      </c>
      <c r="AJ22" s="42">
        <f>ABS(1 - (AB22/Y22))</f>
        <v>2.3076923076923075</v>
      </c>
    </row>
    <row r="23" spans="1:36" x14ac:dyDescent="0.25">
      <c r="A23">
        <v>230842</v>
      </c>
      <c r="B23" t="b">
        <v>0</v>
      </c>
      <c r="C23">
        <v>3627684</v>
      </c>
      <c r="D23">
        <v>2024</v>
      </c>
      <c r="E23">
        <v>2.79</v>
      </c>
      <c r="F23" t="s">
        <v>7</v>
      </c>
      <c r="G23" t="s">
        <v>18</v>
      </c>
      <c r="H23" t="s">
        <v>30</v>
      </c>
      <c r="I23" t="s">
        <v>42</v>
      </c>
      <c r="J23" t="s">
        <v>51</v>
      </c>
      <c r="K23" t="s">
        <v>53</v>
      </c>
      <c r="L23" t="s">
        <v>59</v>
      </c>
      <c r="M23" t="s">
        <v>74</v>
      </c>
      <c r="N23" t="b">
        <v>0</v>
      </c>
      <c r="O23">
        <v>1</v>
      </c>
      <c r="P23" s="5">
        <v>30</v>
      </c>
      <c r="Q23">
        <v>18</v>
      </c>
      <c r="R23" s="6">
        <v>6</v>
      </c>
      <c r="S23" s="5">
        <v>21</v>
      </c>
      <c r="T23">
        <v>14</v>
      </c>
      <c r="U23" s="6">
        <v>5</v>
      </c>
      <c r="V23">
        <v>15</v>
      </c>
      <c r="W23">
        <v>11</v>
      </c>
      <c r="X23" s="6">
        <v>4</v>
      </c>
      <c r="Y23">
        <v>15</v>
      </c>
      <c r="Z23">
        <v>11</v>
      </c>
      <c r="AA23" s="6">
        <v>4</v>
      </c>
      <c r="AB23">
        <v>115</v>
      </c>
      <c r="AC23" s="41">
        <f>AB23-P23</f>
        <v>85</v>
      </c>
      <c r="AD23" s="42">
        <f>ABS(1 - (AB23/P23))</f>
        <v>2.8333333333333335</v>
      </c>
      <c r="AE23" s="43">
        <f>AB23-S23</f>
        <v>94</v>
      </c>
      <c r="AF23" s="44">
        <f>ABS(1 - (AB23/S23))</f>
        <v>4.4761904761904763</v>
      </c>
      <c r="AG23" s="41">
        <f>AB23-V23</f>
        <v>100</v>
      </c>
      <c r="AH23" s="42">
        <f>ABS(1 - (AB23/V23))</f>
        <v>6.666666666666667</v>
      </c>
      <c r="AI23" s="45">
        <f>AB23-Y23</f>
        <v>100</v>
      </c>
      <c r="AJ23" s="42">
        <f>ABS(1 - (AB23/Y23))</f>
        <v>6.666666666666667</v>
      </c>
    </row>
    <row r="24" spans="1:36" x14ac:dyDescent="0.25">
      <c r="A24">
        <v>230843</v>
      </c>
      <c r="B24" t="b">
        <v>0</v>
      </c>
      <c r="C24">
        <v>3996570</v>
      </c>
      <c r="D24">
        <v>2024</v>
      </c>
      <c r="E24">
        <v>3.07</v>
      </c>
      <c r="F24" t="s">
        <v>7</v>
      </c>
      <c r="G24" t="s">
        <v>15</v>
      </c>
      <c r="H24" t="s">
        <v>30</v>
      </c>
      <c r="I24" t="s">
        <v>42</v>
      </c>
      <c r="J24" t="s">
        <v>51</v>
      </c>
      <c r="K24" t="s">
        <v>53</v>
      </c>
      <c r="L24" t="s">
        <v>59</v>
      </c>
      <c r="M24" t="s">
        <v>69</v>
      </c>
      <c r="N24" t="b">
        <v>0</v>
      </c>
      <c r="O24">
        <v>1</v>
      </c>
      <c r="P24" s="5">
        <v>31</v>
      </c>
      <c r="Q24">
        <v>19</v>
      </c>
      <c r="R24" s="6">
        <v>6</v>
      </c>
      <c r="S24" s="5">
        <v>21</v>
      </c>
      <c r="T24">
        <v>14</v>
      </c>
      <c r="U24" s="6">
        <v>5</v>
      </c>
      <c r="V24">
        <v>13</v>
      </c>
      <c r="W24">
        <v>9</v>
      </c>
      <c r="X24" s="6">
        <v>3</v>
      </c>
      <c r="Y24">
        <v>13</v>
      </c>
      <c r="Z24">
        <v>9</v>
      </c>
      <c r="AA24" s="6">
        <v>4</v>
      </c>
      <c r="AB24">
        <v>63</v>
      </c>
      <c r="AC24" s="41">
        <f>AB24-P24</f>
        <v>32</v>
      </c>
      <c r="AD24" s="42">
        <f>ABS(1 - (AB24/P24))</f>
        <v>1.032258064516129</v>
      </c>
      <c r="AE24" s="43">
        <f>AB24-S24</f>
        <v>42</v>
      </c>
      <c r="AF24" s="44">
        <f>ABS(1 - (AB24/S24))</f>
        <v>2</v>
      </c>
      <c r="AG24" s="41">
        <f>AB24-V24</f>
        <v>50</v>
      </c>
      <c r="AH24" s="42">
        <f>ABS(1 - (AB24/V24))</f>
        <v>3.8461538461538458</v>
      </c>
      <c r="AI24" s="45">
        <f>AB24-Y24</f>
        <v>50</v>
      </c>
      <c r="AJ24" s="42">
        <f>ABS(1 - (AB24/Y24))</f>
        <v>3.8461538461538458</v>
      </c>
    </row>
    <row r="25" spans="1:36" x14ac:dyDescent="0.25">
      <c r="A25">
        <v>230844</v>
      </c>
      <c r="B25" t="b">
        <v>0</v>
      </c>
      <c r="C25">
        <v>3996570</v>
      </c>
      <c r="D25">
        <v>2024</v>
      </c>
      <c r="E25">
        <v>3.07</v>
      </c>
      <c r="F25" t="s">
        <v>7</v>
      </c>
      <c r="G25" t="s">
        <v>15</v>
      </c>
      <c r="H25" t="s">
        <v>30</v>
      </c>
      <c r="I25" t="s">
        <v>42</v>
      </c>
      <c r="J25" t="s">
        <v>51</v>
      </c>
      <c r="K25" t="s">
        <v>53</v>
      </c>
      <c r="L25" t="s">
        <v>59</v>
      </c>
      <c r="M25" t="s">
        <v>69</v>
      </c>
      <c r="N25" t="b">
        <v>0</v>
      </c>
      <c r="O25">
        <v>1</v>
      </c>
      <c r="P25" s="5">
        <v>31</v>
      </c>
      <c r="Q25">
        <v>19</v>
      </c>
      <c r="R25" s="6">
        <v>6</v>
      </c>
      <c r="S25" s="5">
        <v>21</v>
      </c>
      <c r="T25">
        <v>14</v>
      </c>
      <c r="U25" s="6">
        <v>5</v>
      </c>
      <c r="V25">
        <v>13</v>
      </c>
      <c r="W25">
        <v>9</v>
      </c>
      <c r="X25" s="6">
        <v>3</v>
      </c>
      <c r="Y25">
        <v>13</v>
      </c>
      <c r="Z25">
        <v>9</v>
      </c>
      <c r="AA25" s="6">
        <v>4</v>
      </c>
      <c r="AB25">
        <v>144</v>
      </c>
      <c r="AC25" s="41">
        <f>AB25-P25</f>
        <v>113</v>
      </c>
      <c r="AD25" s="42">
        <f>ABS(1 - (AB25/P25))</f>
        <v>3.645161290322581</v>
      </c>
      <c r="AE25" s="43">
        <f>AB25-S25</f>
        <v>123</v>
      </c>
      <c r="AF25" s="44">
        <f>ABS(1 - (AB25/S25))</f>
        <v>5.8571428571428568</v>
      </c>
      <c r="AG25" s="41">
        <f>AB25-V25</f>
        <v>131</v>
      </c>
      <c r="AH25" s="42">
        <f>ABS(1 - (AB25/V25))</f>
        <v>10.076923076923077</v>
      </c>
      <c r="AI25" s="45">
        <f>AB25-Y25</f>
        <v>131</v>
      </c>
      <c r="AJ25" s="42">
        <f>ABS(1 - (AB25/Y25))</f>
        <v>10.076923076923077</v>
      </c>
    </row>
    <row r="26" spans="1:36" x14ac:dyDescent="0.25">
      <c r="A26">
        <v>230845</v>
      </c>
      <c r="B26" t="b">
        <v>0</v>
      </c>
      <c r="C26">
        <v>2436984</v>
      </c>
      <c r="D26">
        <v>2024</v>
      </c>
      <c r="E26">
        <v>1.87</v>
      </c>
      <c r="F26" t="s">
        <v>8</v>
      </c>
      <c r="G26" t="s">
        <v>13</v>
      </c>
      <c r="H26" t="s">
        <v>33</v>
      </c>
      <c r="I26" t="s">
        <v>42</v>
      </c>
      <c r="J26" t="s">
        <v>51</v>
      </c>
      <c r="K26" t="s">
        <v>53</v>
      </c>
      <c r="L26" t="s">
        <v>61</v>
      </c>
      <c r="N26" t="b">
        <v>0</v>
      </c>
      <c r="O26">
        <v>21</v>
      </c>
      <c r="P26" s="5">
        <v>192</v>
      </c>
      <c r="Q26">
        <v>117</v>
      </c>
      <c r="R26" s="6">
        <v>37</v>
      </c>
      <c r="S26" s="5">
        <v>364</v>
      </c>
      <c r="T26">
        <v>250</v>
      </c>
      <c r="U26" s="6">
        <v>78</v>
      </c>
      <c r="V26">
        <v>202</v>
      </c>
      <c r="W26">
        <v>146</v>
      </c>
      <c r="X26" s="6">
        <v>52</v>
      </c>
      <c r="Y26">
        <v>203</v>
      </c>
      <c r="Z26">
        <v>147</v>
      </c>
      <c r="AA26" s="6">
        <v>55</v>
      </c>
      <c r="AB26">
        <v>172</v>
      </c>
      <c r="AC26" s="41">
        <f>AB26-P26</f>
        <v>-20</v>
      </c>
      <c r="AD26" s="42">
        <f>ABS(1 - (AB26/P26))</f>
        <v>0.10416666666666663</v>
      </c>
      <c r="AE26" s="43">
        <f>AB26-S26</f>
        <v>-192</v>
      </c>
      <c r="AF26" s="44">
        <f>ABS(1 - (AB26/S26))</f>
        <v>0.52747252747252749</v>
      </c>
      <c r="AG26" s="41">
        <f>AB26-V26</f>
        <v>-30</v>
      </c>
      <c r="AH26" s="42">
        <f>ABS(1 - (AB26/V26))</f>
        <v>0.14851485148514854</v>
      </c>
      <c r="AI26" s="45">
        <f>AB26-Y26</f>
        <v>-31</v>
      </c>
      <c r="AJ26" s="42">
        <f>ABS(1 - (AB26/Y26))</f>
        <v>0.15270935960591137</v>
      </c>
    </row>
    <row r="27" spans="1:36" x14ac:dyDescent="0.25">
      <c r="A27">
        <v>230846</v>
      </c>
      <c r="B27" t="b">
        <v>0</v>
      </c>
      <c r="C27">
        <v>3996570</v>
      </c>
      <c r="D27">
        <v>2024</v>
      </c>
      <c r="E27">
        <v>3.07</v>
      </c>
      <c r="F27" t="s">
        <v>7</v>
      </c>
      <c r="G27" t="s">
        <v>15</v>
      </c>
      <c r="H27" t="s">
        <v>30</v>
      </c>
      <c r="I27" t="s">
        <v>42</v>
      </c>
      <c r="J27" t="s">
        <v>51</v>
      </c>
      <c r="K27" t="s">
        <v>53</v>
      </c>
      <c r="L27" t="s">
        <v>59</v>
      </c>
      <c r="M27" t="s">
        <v>69</v>
      </c>
      <c r="N27" t="b">
        <v>0</v>
      </c>
      <c r="O27">
        <v>1</v>
      </c>
      <c r="P27" s="5">
        <v>31</v>
      </c>
      <c r="Q27">
        <v>19</v>
      </c>
      <c r="R27" s="6">
        <v>6</v>
      </c>
      <c r="S27" s="5">
        <v>21</v>
      </c>
      <c r="T27">
        <v>14</v>
      </c>
      <c r="U27" s="6">
        <v>5</v>
      </c>
      <c r="V27">
        <v>13</v>
      </c>
      <c r="W27">
        <v>9</v>
      </c>
      <c r="X27" s="6">
        <v>3</v>
      </c>
      <c r="Y27">
        <v>13</v>
      </c>
      <c r="Z27">
        <v>9</v>
      </c>
      <c r="AA27" s="6">
        <v>4</v>
      </c>
      <c r="AB27">
        <v>106</v>
      </c>
      <c r="AC27" s="41">
        <f>AB27-P27</f>
        <v>75</v>
      </c>
      <c r="AD27" s="42">
        <f>ABS(1 - (AB27/P27))</f>
        <v>2.4193548387096775</v>
      </c>
      <c r="AE27" s="43">
        <f>AB27-S27</f>
        <v>85</v>
      </c>
      <c r="AF27" s="44">
        <f>ABS(1 - (AB27/S27))</f>
        <v>4.0476190476190474</v>
      </c>
      <c r="AG27" s="41">
        <f>AB27-V27</f>
        <v>93</v>
      </c>
      <c r="AH27" s="42">
        <f>ABS(1 - (AB27/V27))</f>
        <v>7.1538461538461533</v>
      </c>
      <c r="AI27" s="45">
        <f>AB27-Y27</f>
        <v>93</v>
      </c>
      <c r="AJ27" s="42">
        <f>ABS(1 - (AB27/Y27))</f>
        <v>7.1538461538461533</v>
      </c>
    </row>
    <row r="28" spans="1:36" x14ac:dyDescent="0.25">
      <c r="A28">
        <v>230848</v>
      </c>
      <c r="B28" t="b">
        <v>0</v>
      </c>
      <c r="C28">
        <v>3996570</v>
      </c>
      <c r="D28">
        <v>2024</v>
      </c>
      <c r="E28">
        <v>3.07</v>
      </c>
      <c r="F28" t="s">
        <v>7</v>
      </c>
      <c r="G28" t="s">
        <v>15</v>
      </c>
      <c r="H28" t="s">
        <v>30</v>
      </c>
      <c r="I28" t="s">
        <v>42</v>
      </c>
      <c r="J28" t="s">
        <v>51</v>
      </c>
      <c r="K28" t="s">
        <v>53</v>
      </c>
      <c r="L28" t="s">
        <v>59</v>
      </c>
      <c r="M28" t="s">
        <v>69</v>
      </c>
      <c r="N28" t="b">
        <v>0</v>
      </c>
      <c r="O28">
        <v>3</v>
      </c>
      <c r="P28" s="5">
        <v>52</v>
      </c>
      <c r="Q28">
        <v>32</v>
      </c>
      <c r="R28" s="6">
        <v>10</v>
      </c>
      <c r="S28" s="5">
        <v>44</v>
      </c>
      <c r="T28">
        <v>30</v>
      </c>
      <c r="U28" s="6">
        <v>9</v>
      </c>
      <c r="V28">
        <v>39</v>
      </c>
      <c r="W28">
        <v>28</v>
      </c>
      <c r="X28" s="6">
        <v>10</v>
      </c>
      <c r="Y28">
        <v>32</v>
      </c>
      <c r="Z28">
        <v>23</v>
      </c>
      <c r="AA28" s="6">
        <v>9</v>
      </c>
      <c r="AB28">
        <v>157</v>
      </c>
      <c r="AC28" s="41">
        <f>AB28-P28</f>
        <v>105</v>
      </c>
      <c r="AD28" s="42">
        <f>ABS(1 - (AB28/P28))</f>
        <v>2.0192307692307692</v>
      </c>
      <c r="AE28" s="43">
        <f>AB28-S28</f>
        <v>113</v>
      </c>
      <c r="AF28" s="44">
        <f>ABS(1 - (AB28/S28))</f>
        <v>2.5681818181818183</v>
      </c>
      <c r="AG28" s="41">
        <f>AB28-V28</f>
        <v>118</v>
      </c>
      <c r="AH28" s="42">
        <f>ABS(1 - (AB28/V28))</f>
        <v>3.0256410256410255</v>
      </c>
      <c r="AI28" s="45">
        <f>AB28-Y28</f>
        <v>125</v>
      </c>
      <c r="AJ28" s="42">
        <f>ABS(1 - (AB28/Y28))</f>
        <v>3.90625</v>
      </c>
    </row>
    <row r="29" spans="1:36" x14ac:dyDescent="0.25">
      <c r="A29">
        <v>230849</v>
      </c>
      <c r="B29" t="b">
        <v>0</v>
      </c>
      <c r="C29">
        <v>3996570</v>
      </c>
      <c r="D29">
        <v>2024</v>
      </c>
      <c r="E29">
        <v>3.07</v>
      </c>
      <c r="F29" t="s">
        <v>7</v>
      </c>
      <c r="G29" t="s">
        <v>15</v>
      </c>
      <c r="H29" t="s">
        <v>30</v>
      </c>
      <c r="I29" t="s">
        <v>42</v>
      </c>
      <c r="J29" t="s">
        <v>51</v>
      </c>
      <c r="K29" t="s">
        <v>53</v>
      </c>
      <c r="L29" t="s">
        <v>59</v>
      </c>
      <c r="M29" t="s">
        <v>69</v>
      </c>
      <c r="N29" t="b">
        <v>0</v>
      </c>
      <c r="O29">
        <v>2</v>
      </c>
      <c r="P29" s="5">
        <v>39</v>
      </c>
      <c r="Q29">
        <v>24</v>
      </c>
      <c r="R29" s="6">
        <v>7</v>
      </c>
      <c r="S29" s="5">
        <v>28</v>
      </c>
      <c r="T29">
        <v>19</v>
      </c>
      <c r="U29" s="6">
        <v>6</v>
      </c>
      <c r="V29">
        <v>25</v>
      </c>
      <c r="W29">
        <v>18</v>
      </c>
      <c r="X29" s="6">
        <v>6</v>
      </c>
      <c r="Y29">
        <v>22</v>
      </c>
      <c r="Z29">
        <v>16</v>
      </c>
      <c r="AA29" s="6">
        <v>6</v>
      </c>
      <c r="AB29">
        <v>64</v>
      </c>
      <c r="AC29" s="41">
        <f>AB29-P29</f>
        <v>25</v>
      </c>
      <c r="AD29" s="42">
        <f>ABS(1 - (AB29/P29))</f>
        <v>0.64102564102564097</v>
      </c>
      <c r="AE29" s="43">
        <f>AB29-S29</f>
        <v>36</v>
      </c>
      <c r="AF29" s="44">
        <f>ABS(1 - (AB29/S29))</f>
        <v>1.2857142857142856</v>
      </c>
      <c r="AG29" s="41">
        <f>AB29-V29</f>
        <v>39</v>
      </c>
      <c r="AH29" s="42">
        <f>ABS(1 - (AB29/V29))</f>
        <v>1.56</v>
      </c>
      <c r="AI29" s="45">
        <f>AB29-Y29</f>
        <v>42</v>
      </c>
      <c r="AJ29" s="42">
        <f>ABS(1 - (AB29/Y29))</f>
        <v>1.9090909090909092</v>
      </c>
    </row>
    <row r="30" spans="1:36" x14ac:dyDescent="0.25">
      <c r="A30">
        <v>230850</v>
      </c>
      <c r="B30" t="b">
        <v>0</v>
      </c>
      <c r="C30">
        <v>3147287</v>
      </c>
      <c r="D30">
        <v>2024</v>
      </c>
      <c r="E30">
        <v>2.42</v>
      </c>
      <c r="F30" t="s">
        <v>8</v>
      </c>
      <c r="G30" t="s">
        <v>19</v>
      </c>
      <c r="H30" t="s">
        <v>34</v>
      </c>
      <c r="I30" t="s">
        <v>42</v>
      </c>
      <c r="J30" t="s">
        <v>51</v>
      </c>
      <c r="K30" t="s">
        <v>53</v>
      </c>
      <c r="L30" t="s">
        <v>62</v>
      </c>
      <c r="M30" t="s">
        <v>73</v>
      </c>
      <c r="N30" t="b">
        <v>0</v>
      </c>
      <c r="O30">
        <v>1</v>
      </c>
      <c r="P30" s="5">
        <v>27</v>
      </c>
      <c r="Q30">
        <v>16</v>
      </c>
      <c r="R30" s="6">
        <v>5</v>
      </c>
      <c r="S30" s="5">
        <v>47</v>
      </c>
      <c r="T30">
        <v>32</v>
      </c>
      <c r="U30" s="6">
        <v>10</v>
      </c>
      <c r="V30">
        <v>32</v>
      </c>
      <c r="W30">
        <v>23</v>
      </c>
      <c r="X30" s="6">
        <v>8</v>
      </c>
      <c r="Y30">
        <v>35</v>
      </c>
      <c r="Z30">
        <v>25</v>
      </c>
      <c r="AA30" s="6">
        <v>9</v>
      </c>
      <c r="AB30">
        <v>111</v>
      </c>
      <c r="AC30" s="41">
        <f>AB30-P30</f>
        <v>84</v>
      </c>
      <c r="AD30" s="42">
        <f>ABS(1 - (AB30/P30))</f>
        <v>3.1111111111111107</v>
      </c>
      <c r="AE30" s="43">
        <f>AB30-S30</f>
        <v>64</v>
      </c>
      <c r="AF30" s="44">
        <f>ABS(1 - (AB30/S30))</f>
        <v>1.3617021276595747</v>
      </c>
      <c r="AG30" s="41">
        <f>AB30-V30</f>
        <v>79</v>
      </c>
      <c r="AH30" s="42">
        <f>ABS(1 - (AB30/V30))</f>
        <v>2.46875</v>
      </c>
      <c r="AI30" s="45">
        <f>AB30-Y30</f>
        <v>76</v>
      </c>
      <c r="AJ30" s="42">
        <f>ABS(1 - (AB30/Y30))</f>
        <v>2.1714285714285713</v>
      </c>
    </row>
    <row r="31" spans="1:36" x14ac:dyDescent="0.25">
      <c r="A31">
        <v>230852</v>
      </c>
      <c r="B31" t="b">
        <v>0</v>
      </c>
      <c r="C31">
        <v>1842722</v>
      </c>
      <c r="D31">
        <v>2020</v>
      </c>
      <c r="E31">
        <v>2.09</v>
      </c>
      <c r="F31" t="s">
        <v>9</v>
      </c>
      <c r="G31" t="s">
        <v>11</v>
      </c>
      <c r="H31" t="s">
        <v>35</v>
      </c>
      <c r="I31" t="s">
        <v>42</v>
      </c>
      <c r="J31" t="s">
        <v>51</v>
      </c>
      <c r="K31" t="s">
        <v>53</v>
      </c>
      <c r="M31" t="s">
        <v>75</v>
      </c>
      <c r="N31" t="b">
        <v>0</v>
      </c>
      <c r="O31">
        <v>1</v>
      </c>
      <c r="P31" s="5">
        <v>13</v>
      </c>
      <c r="Q31">
        <v>8</v>
      </c>
      <c r="R31" s="6">
        <v>2</v>
      </c>
      <c r="S31" s="5">
        <v>35</v>
      </c>
      <c r="T31">
        <v>24</v>
      </c>
      <c r="U31" s="6">
        <v>8</v>
      </c>
      <c r="V31">
        <v>32</v>
      </c>
      <c r="W31">
        <v>23</v>
      </c>
      <c r="X31" s="6">
        <v>8</v>
      </c>
      <c r="Y31">
        <v>30</v>
      </c>
      <c r="Z31">
        <v>22</v>
      </c>
      <c r="AA31" s="6">
        <v>8</v>
      </c>
      <c r="AB31">
        <v>57</v>
      </c>
      <c r="AC31" s="41">
        <f>AB31-P31</f>
        <v>44</v>
      </c>
      <c r="AD31" s="42">
        <f>ABS(1 - (AB31/P31))</f>
        <v>3.384615384615385</v>
      </c>
      <c r="AE31" s="43">
        <f>AB31-S31</f>
        <v>22</v>
      </c>
      <c r="AF31" s="44">
        <f>ABS(1 - (AB31/S31))</f>
        <v>0.62857142857142856</v>
      </c>
      <c r="AG31" s="41">
        <f>AB31-V31</f>
        <v>25</v>
      </c>
      <c r="AH31" s="42">
        <f>ABS(1 - (AB31/V31))</f>
        <v>0.78125</v>
      </c>
      <c r="AI31" s="45">
        <f>AB31-Y31</f>
        <v>27</v>
      </c>
      <c r="AJ31" s="42">
        <f>ABS(1 - (AB31/Y31))</f>
        <v>0.89999999999999991</v>
      </c>
    </row>
    <row r="32" spans="1:36" x14ac:dyDescent="0.25">
      <c r="A32">
        <v>230853</v>
      </c>
      <c r="B32" t="b">
        <v>0</v>
      </c>
      <c r="C32">
        <v>2577517</v>
      </c>
      <c r="D32">
        <v>2024</v>
      </c>
      <c r="E32">
        <v>1.98</v>
      </c>
      <c r="F32" t="s">
        <v>9</v>
      </c>
      <c r="G32" t="s">
        <v>11</v>
      </c>
      <c r="H32" t="s">
        <v>35</v>
      </c>
      <c r="I32" t="s">
        <v>42</v>
      </c>
      <c r="J32" t="s">
        <v>51</v>
      </c>
      <c r="K32" t="s">
        <v>53</v>
      </c>
      <c r="M32" t="s">
        <v>75</v>
      </c>
      <c r="N32" t="b">
        <v>0</v>
      </c>
      <c r="O32">
        <v>1</v>
      </c>
      <c r="P32" s="5">
        <v>12</v>
      </c>
      <c r="Q32">
        <v>7</v>
      </c>
      <c r="R32" s="6">
        <v>2</v>
      </c>
      <c r="S32" s="5">
        <v>35</v>
      </c>
      <c r="T32">
        <v>24</v>
      </c>
      <c r="U32" s="6">
        <v>8</v>
      </c>
      <c r="V32">
        <v>32</v>
      </c>
      <c r="W32">
        <v>23</v>
      </c>
      <c r="X32" s="6">
        <v>8</v>
      </c>
      <c r="Y32">
        <v>29</v>
      </c>
      <c r="Z32">
        <v>21</v>
      </c>
      <c r="AA32" s="6">
        <v>8</v>
      </c>
      <c r="AB32">
        <v>87</v>
      </c>
      <c r="AC32" s="41">
        <f>AB32-P32</f>
        <v>75</v>
      </c>
      <c r="AD32" s="42">
        <f>ABS(1 - (AB32/P32))</f>
        <v>6.25</v>
      </c>
      <c r="AE32" s="43">
        <f>AB32-S32</f>
        <v>52</v>
      </c>
      <c r="AF32" s="44">
        <f>ABS(1 - (AB32/S32))</f>
        <v>1.4857142857142858</v>
      </c>
      <c r="AG32" s="41">
        <f>AB32-V32</f>
        <v>55</v>
      </c>
      <c r="AH32" s="42">
        <f>ABS(1 - (AB32/V32))</f>
        <v>1.71875</v>
      </c>
      <c r="AI32" s="45">
        <f>AB32-Y32</f>
        <v>58</v>
      </c>
      <c r="AJ32" s="42">
        <f>ABS(1 - (AB32/Y32))</f>
        <v>2</v>
      </c>
    </row>
    <row r="33" spans="1:36" x14ac:dyDescent="0.25">
      <c r="A33">
        <v>230855</v>
      </c>
      <c r="B33" t="b">
        <v>0</v>
      </c>
      <c r="C33">
        <v>5163904</v>
      </c>
      <c r="D33">
        <v>2024</v>
      </c>
      <c r="E33">
        <v>3.97</v>
      </c>
      <c r="F33" t="s">
        <v>7</v>
      </c>
      <c r="G33" t="s">
        <v>20</v>
      </c>
      <c r="H33" t="s">
        <v>29</v>
      </c>
      <c r="I33" t="s">
        <v>42</v>
      </c>
      <c r="J33" t="s">
        <v>51</v>
      </c>
      <c r="K33" t="s">
        <v>53</v>
      </c>
      <c r="L33" t="s">
        <v>58</v>
      </c>
      <c r="M33" t="s">
        <v>76</v>
      </c>
      <c r="N33" t="b">
        <v>0</v>
      </c>
      <c r="O33">
        <v>27</v>
      </c>
      <c r="P33" s="5">
        <v>487</v>
      </c>
      <c r="Q33">
        <v>297</v>
      </c>
      <c r="R33" s="6">
        <v>93</v>
      </c>
      <c r="S33" s="5">
        <v>741</v>
      </c>
      <c r="T33">
        <v>509</v>
      </c>
      <c r="U33" s="6">
        <v>159</v>
      </c>
      <c r="V33">
        <v>520</v>
      </c>
      <c r="W33">
        <v>375</v>
      </c>
      <c r="X33" s="6">
        <v>134</v>
      </c>
      <c r="Y33">
        <v>1248</v>
      </c>
      <c r="Z33">
        <v>905</v>
      </c>
      <c r="AA33" s="6">
        <v>337</v>
      </c>
      <c r="AB33">
        <v>498</v>
      </c>
      <c r="AC33" s="41">
        <f>AB33-P33</f>
        <v>11</v>
      </c>
      <c r="AD33" s="42">
        <f>ABS(1 - (AB33/P33))</f>
        <v>2.2587268993839782E-2</v>
      </c>
      <c r="AE33" s="43">
        <f>AB33-S33</f>
        <v>-243</v>
      </c>
      <c r="AF33" s="44">
        <f>ABS(1 - (AB33/S33))</f>
        <v>0.32793522267206476</v>
      </c>
      <c r="AG33" s="41">
        <f>AB33-V33</f>
        <v>-22</v>
      </c>
      <c r="AH33" s="42">
        <f>ABS(1 - (AB33/V33))</f>
        <v>4.2307692307692268E-2</v>
      </c>
      <c r="AI33" s="45">
        <f>AB33-Y33</f>
        <v>-750</v>
      </c>
      <c r="AJ33" s="42">
        <f>ABS(1 - (AB33/Y33))</f>
        <v>0.60096153846153844</v>
      </c>
    </row>
    <row r="34" spans="1:36" x14ac:dyDescent="0.25">
      <c r="A34">
        <v>230863</v>
      </c>
      <c r="B34" t="b">
        <v>0</v>
      </c>
      <c r="C34">
        <v>3627684</v>
      </c>
      <c r="D34">
        <v>2024</v>
      </c>
      <c r="E34">
        <v>2.79</v>
      </c>
      <c r="F34" t="s">
        <v>7</v>
      </c>
      <c r="G34" t="s">
        <v>18</v>
      </c>
      <c r="H34" t="s">
        <v>30</v>
      </c>
      <c r="I34" t="s">
        <v>42</v>
      </c>
      <c r="J34" t="s">
        <v>51</v>
      </c>
      <c r="K34" t="s">
        <v>53</v>
      </c>
      <c r="L34" t="s">
        <v>59</v>
      </c>
      <c r="M34" t="s">
        <v>74</v>
      </c>
      <c r="N34" t="b">
        <v>0</v>
      </c>
      <c r="O34">
        <v>1</v>
      </c>
      <c r="P34" s="5">
        <v>30</v>
      </c>
      <c r="Q34">
        <v>18</v>
      </c>
      <c r="R34" s="6">
        <v>6</v>
      </c>
      <c r="S34" s="5">
        <v>21</v>
      </c>
      <c r="T34">
        <v>14</v>
      </c>
      <c r="U34" s="6">
        <v>5</v>
      </c>
      <c r="V34">
        <v>15</v>
      </c>
      <c r="W34">
        <v>11</v>
      </c>
      <c r="X34" s="6">
        <v>4</v>
      </c>
      <c r="Y34">
        <v>15</v>
      </c>
      <c r="Z34">
        <v>11</v>
      </c>
      <c r="AA34" s="6">
        <v>4</v>
      </c>
      <c r="AB34">
        <v>77</v>
      </c>
      <c r="AC34" s="41">
        <f>AB34-P34</f>
        <v>47</v>
      </c>
      <c r="AD34" s="42">
        <f>ABS(1 - (AB34/P34))</f>
        <v>1.5666666666666669</v>
      </c>
      <c r="AE34" s="43">
        <f>AB34-S34</f>
        <v>56</v>
      </c>
      <c r="AF34" s="44">
        <f>ABS(1 - (AB34/S34))</f>
        <v>2.6666666666666665</v>
      </c>
      <c r="AG34" s="41">
        <f>AB34-V34</f>
        <v>62</v>
      </c>
      <c r="AH34" s="42">
        <f>ABS(1 - (AB34/V34))</f>
        <v>4.1333333333333337</v>
      </c>
      <c r="AI34" s="45">
        <f>AB34-Y34</f>
        <v>62</v>
      </c>
      <c r="AJ34" s="42">
        <f>ABS(1 - (AB34/Y34))</f>
        <v>4.1333333333333337</v>
      </c>
    </row>
    <row r="35" spans="1:36" x14ac:dyDescent="0.25">
      <c r="A35">
        <v>230864</v>
      </c>
      <c r="B35" t="b">
        <v>0</v>
      </c>
      <c r="C35">
        <v>3627684</v>
      </c>
      <c r="D35">
        <v>2024</v>
      </c>
      <c r="E35">
        <v>2.79</v>
      </c>
      <c r="F35" t="s">
        <v>7</v>
      </c>
      <c r="G35" t="s">
        <v>18</v>
      </c>
      <c r="H35" t="s">
        <v>30</v>
      </c>
      <c r="I35" t="s">
        <v>42</v>
      </c>
      <c r="J35" t="s">
        <v>51</v>
      </c>
      <c r="K35" t="s">
        <v>53</v>
      </c>
      <c r="L35" t="s">
        <v>59</v>
      </c>
      <c r="M35" t="s">
        <v>74</v>
      </c>
      <c r="N35" t="b">
        <v>0</v>
      </c>
      <c r="O35">
        <v>1</v>
      </c>
      <c r="P35" s="5">
        <v>30</v>
      </c>
      <c r="Q35">
        <v>18</v>
      </c>
      <c r="R35" s="6">
        <v>6</v>
      </c>
      <c r="S35" s="5">
        <v>21</v>
      </c>
      <c r="T35">
        <v>14</v>
      </c>
      <c r="U35" s="6">
        <v>5</v>
      </c>
      <c r="V35">
        <v>15</v>
      </c>
      <c r="W35">
        <v>11</v>
      </c>
      <c r="X35" s="6">
        <v>4</v>
      </c>
      <c r="Y35">
        <v>15</v>
      </c>
      <c r="Z35">
        <v>11</v>
      </c>
      <c r="AA35" s="6">
        <v>4</v>
      </c>
      <c r="AB35">
        <v>90</v>
      </c>
      <c r="AC35" s="41">
        <f>AB35-P35</f>
        <v>60</v>
      </c>
      <c r="AD35" s="42">
        <f>ABS(1 - (AB35/P35))</f>
        <v>2</v>
      </c>
      <c r="AE35" s="43">
        <f>AB35-S35</f>
        <v>69</v>
      </c>
      <c r="AF35" s="44">
        <f>ABS(1 - (AB35/S35))</f>
        <v>3.2857142857142856</v>
      </c>
      <c r="AG35" s="41">
        <f>AB35-V35</f>
        <v>75</v>
      </c>
      <c r="AH35" s="42">
        <f>ABS(1 - (AB35/V35))</f>
        <v>5</v>
      </c>
      <c r="AI35" s="45">
        <f>AB35-Y35</f>
        <v>75</v>
      </c>
      <c r="AJ35" s="42">
        <f>ABS(1 - (AB35/Y35))</f>
        <v>5</v>
      </c>
    </row>
    <row r="36" spans="1:36" x14ac:dyDescent="0.25">
      <c r="A36">
        <v>230865</v>
      </c>
      <c r="B36" t="b">
        <v>0</v>
      </c>
      <c r="C36">
        <v>2577517</v>
      </c>
      <c r="D36">
        <v>2024</v>
      </c>
      <c r="E36">
        <v>1.98</v>
      </c>
      <c r="F36" t="s">
        <v>9</v>
      </c>
      <c r="G36" t="s">
        <v>11</v>
      </c>
      <c r="H36" t="s">
        <v>35</v>
      </c>
      <c r="I36" t="s">
        <v>42</v>
      </c>
      <c r="J36" t="s">
        <v>51</v>
      </c>
      <c r="K36" t="s">
        <v>53</v>
      </c>
      <c r="M36" t="s">
        <v>75</v>
      </c>
      <c r="N36" t="b">
        <v>0</v>
      </c>
      <c r="O36">
        <v>2</v>
      </c>
      <c r="P36" s="5">
        <v>25</v>
      </c>
      <c r="Q36">
        <v>15</v>
      </c>
      <c r="R36" s="6">
        <v>5</v>
      </c>
      <c r="S36" s="5">
        <v>45</v>
      </c>
      <c r="T36">
        <v>31</v>
      </c>
      <c r="U36" s="6">
        <v>10</v>
      </c>
      <c r="V36">
        <v>43</v>
      </c>
      <c r="W36">
        <v>31</v>
      </c>
      <c r="X36" s="6">
        <v>11</v>
      </c>
      <c r="Y36">
        <v>44</v>
      </c>
      <c r="Z36">
        <v>32</v>
      </c>
      <c r="AA36" s="6">
        <v>12</v>
      </c>
      <c r="AB36">
        <v>183</v>
      </c>
      <c r="AC36" s="41">
        <f>AB36-P36</f>
        <v>158</v>
      </c>
      <c r="AD36" s="42">
        <f>ABS(1 - (AB36/P36))</f>
        <v>6.32</v>
      </c>
      <c r="AE36" s="43">
        <f>AB36-S36</f>
        <v>138</v>
      </c>
      <c r="AF36" s="44">
        <f>ABS(1 - (AB36/S36))</f>
        <v>3.0666666666666664</v>
      </c>
      <c r="AG36" s="41">
        <f>AB36-V36</f>
        <v>140</v>
      </c>
      <c r="AH36" s="42">
        <f>ABS(1 - (AB36/V36))</f>
        <v>3.2558139534883717</v>
      </c>
      <c r="AI36" s="45">
        <f>AB36-Y36</f>
        <v>139</v>
      </c>
      <c r="AJ36" s="42">
        <f>ABS(1 - (AB36/Y36))</f>
        <v>3.1590909090909092</v>
      </c>
    </row>
    <row r="37" spans="1:36" x14ac:dyDescent="0.25">
      <c r="A37">
        <v>230866</v>
      </c>
      <c r="B37" t="b">
        <v>0</v>
      </c>
      <c r="C37">
        <v>1512681</v>
      </c>
      <c r="D37">
        <v>2024</v>
      </c>
      <c r="E37">
        <v>1.1599999999999999</v>
      </c>
      <c r="F37" t="s">
        <v>9</v>
      </c>
      <c r="G37" t="s">
        <v>15</v>
      </c>
      <c r="H37" t="s">
        <v>36</v>
      </c>
      <c r="I37" t="s">
        <v>42</v>
      </c>
      <c r="J37" t="s">
        <v>51</v>
      </c>
      <c r="K37" t="s">
        <v>53</v>
      </c>
      <c r="M37" t="s">
        <v>77</v>
      </c>
      <c r="N37" t="b">
        <v>0</v>
      </c>
      <c r="O37">
        <v>2</v>
      </c>
      <c r="P37" s="5">
        <v>7</v>
      </c>
      <c r="Q37">
        <v>4</v>
      </c>
      <c r="R37" s="6">
        <v>1</v>
      </c>
      <c r="S37" s="5">
        <v>45</v>
      </c>
      <c r="T37">
        <v>31</v>
      </c>
      <c r="U37" s="6">
        <v>10</v>
      </c>
      <c r="V37">
        <v>40</v>
      </c>
      <c r="W37">
        <v>29</v>
      </c>
      <c r="X37" s="6">
        <v>10</v>
      </c>
      <c r="Y37">
        <v>28</v>
      </c>
      <c r="Z37">
        <v>20</v>
      </c>
      <c r="AA37" s="6">
        <v>8</v>
      </c>
      <c r="AB37">
        <v>85</v>
      </c>
      <c r="AC37" s="41">
        <f>AB37-P37</f>
        <v>78</v>
      </c>
      <c r="AD37" s="42">
        <f>ABS(1 - (AB37/P37))</f>
        <v>11.142857142857142</v>
      </c>
      <c r="AE37" s="43">
        <f>AB37-S37</f>
        <v>40</v>
      </c>
      <c r="AF37" s="44">
        <f>ABS(1 - (AB37/S37))</f>
        <v>0.88888888888888884</v>
      </c>
      <c r="AG37" s="41">
        <f>AB37-V37</f>
        <v>45</v>
      </c>
      <c r="AH37" s="42">
        <f>ABS(1 - (AB37/V37))</f>
        <v>1.125</v>
      </c>
      <c r="AI37" s="45">
        <f>AB37-Y37</f>
        <v>57</v>
      </c>
      <c r="AJ37" s="42">
        <f>ABS(1 - (AB37/Y37))</f>
        <v>2.0357142857142856</v>
      </c>
    </row>
    <row r="38" spans="1:36" x14ac:dyDescent="0.25">
      <c r="A38">
        <v>230867</v>
      </c>
      <c r="B38" t="b">
        <v>0</v>
      </c>
      <c r="C38">
        <v>1512681</v>
      </c>
      <c r="D38">
        <v>2024</v>
      </c>
      <c r="E38">
        <v>1.1599999999999999</v>
      </c>
      <c r="F38" t="s">
        <v>9</v>
      </c>
      <c r="G38" t="s">
        <v>15</v>
      </c>
      <c r="H38" t="s">
        <v>36</v>
      </c>
      <c r="I38" t="s">
        <v>42</v>
      </c>
      <c r="J38" t="s">
        <v>51</v>
      </c>
      <c r="K38" t="s">
        <v>53</v>
      </c>
      <c r="M38" t="s">
        <v>77</v>
      </c>
      <c r="N38" t="b">
        <v>0</v>
      </c>
      <c r="O38">
        <v>1</v>
      </c>
      <c r="P38" s="5">
        <v>4</v>
      </c>
      <c r="Q38">
        <v>2</v>
      </c>
      <c r="R38" s="6">
        <v>1</v>
      </c>
      <c r="S38" s="5">
        <v>31</v>
      </c>
      <c r="T38">
        <v>21</v>
      </c>
      <c r="U38" s="6">
        <v>7</v>
      </c>
      <c r="V38">
        <v>30</v>
      </c>
      <c r="W38">
        <v>22</v>
      </c>
      <c r="X38" s="6">
        <v>8</v>
      </c>
      <c r="Y38">
        <v>24</v>
      </c>
      <c r="Z38">
        <v>17</v>
      </c>
      <c r="AA38" s="6">
        <v>6</v>
      </c>
      <c r="AB38">
        <v>43</v>
      </c>
      <c r="AC38" s="41">
        <f>AB38-P38</f>
        <v>39</v>
      </c>
      <c r="AD38" s="42">
        <f>ABS(1 - (AB38/P38))</f>
        <v>9.75</v>
      </c>
      <c r="AE38" s="43">
        <f>AB38-S38</f>
        <v>12</v>
      </c>
      <c r="AF38" s="44">
        <f>ABS(1 - (AB38/S38))</f>
        <v>0.38709677419354849</v>
      </c>
      <c r="AG38" s="41">
        <f>AB38-V38</f>
        <v>13</v>
      </c>
      <c r="AH38" s="42">
        <f>ABS(1 - (AB38/V38))</f>
        <v>0.43333333333333335</v>
      </c>
      <c r="AI38" s="45">
        <f>AB38-Y38</f>
        <v>19</v>
      </c>
      <c r="AJ38" s="42">
        <f>ABS(1 - (AB38/Y38))</f>
        <v>0.79166666666666674</v>
      </c>
    </row>
    <row r="39" spans="1:36" x14ac:dyDescent="0.25">
      <c r="A39">
        <v>230868</v>
      </c>
      <c r="B39" t="b">
        <v>0</v>
      </c>
      <c r="C39">
        <v>7461595</v>
      </c>
      <c r="D39">
        <v>2024</v>
      </c>
      <c r="E39">
        <v>5.74</v>
      </c>
      <c r="F39" t="s">
        <v>7</v>
      </c>
      <c r="G39" t="s">
        <v>14</v>
      </c>
      <c r="H39" t="s">
        <v>29</v>
      </c>
      <c r="I39" t="s">
        <v>42</v>
      </c>
      <c r="J39" t="s">
        <v>51</v>
      </c>
      <c r="K39" t="s">
        <v>53</v>
      </c>
      <c r="L39" t="s">
        <v>58</v>
      </c>
      <c r="M39" t="s">
        <v>71</v>
      </c>
      <c r="N39" t="b">
        <v>0</v>
      </c>
      <c r="O39">
        <v>1</v>
      </c>
      <c r="P39" s="5">
        <v>35</v>
      </c>
      <c r="Q39">
        <v>21</v>
      </c>
      <c r="R39" s="6">
        <v>7</v>
      </c>
      <c r="S39" s="5">
        <v>30</v>
      </c>
      <c r="T39">
        <v>21</v>
      </c>
      <c r="U39" s="6">
        <v>6</v>
      </c>
      <c r="V39">
        <v>20</v>
      </c>
      <c r="W39">
        <v>14</v>
      </c>
      <c r="X39" s="6">
        <v>5</v>
      </c>
      <c r="Y39">
        <v>19</v>
      </c>
      <c r="Z39">
        <v>14</v>
      </c>
      <c r="AA39" s="6">
        <v>5</v>
      </c>
      <c r="AB39">
        <v>61</v>
      </c>
      <c r="AC39" s="41">
        <f>AB39-P39</f>
        <v>26</v>
      </c>
      <c r="AD39" s="42">
        <f>ABS(1 - (AB39/P39))</f>
        <v>0.74285714285714288</v>
      </c>
      <c r="AE39" s="43">
        <f>AB39-S39</f>
        <v>31</v>
      </c>
      <c r="AF39" s="44">
        <f>ABS(1 - (AB39/S39))</f>
        <v>1.0333333333333332</v>
      </c>
      <c r="AG39" s="41">
        <f>AB39-V39</f>
        <v>41</v>
      </c>
      <c r="AH39" s="42">
        <f>ABS(1 - (AB39/V39))</f>
        <v>2.0499999999999998</v>
      </c>
      <c r="AI39" s="45">
        <f>AB39-Y39</f>
        <v>42</v>
      </c>
      <c r="AJ39" s="42">
        <f>ABS(1 - (AB39/Y39))</f>
        <v>2.2105263157894739</v>
      </c>
    </row>
    <row r="40" spans="1:36" x14ac:dyDescent="0.25">
      <c r="A40">
        <v>230869</v>
      </c>
      <c r="B40" t="b">
        <v>0</v>
      </c>
      <c r="C40">
        <v>2577517</v>
      </c>
      <c r="D40">
        <v>2024</v>
      </c>
      <c r="E40">
        <v>1.98</v>
      </c>
      <c r="F40" t="s">
        <v>9</v>
      </c>
      <c r="G40" t="s">
        <v>11</v>
      </c>
      <c r="H40" t="s">
        <v>32</v>
      </c>
      <c r="I40" t="s">
        <v>42</v>
      </c>
      <c r="J40" t="s">
        <v>51</v>
      </c>
      <c r="K40" t="s">
        <v>53</v>
      </c>
      <c r="M40" t="s">
        <v>75</v>
      </c>
      <c r="N40" t="b">
        <v>0</v>
      </c>
      <c r="O40">
        <v>1</v>
      </c>
      <c r="P40" s="5">
        <v>12</v>
      </c>
      <c r="Q40">
        <v>7</v>
      </c>
      <c r="R40" s="6">
        <v>2</v>
      </c>
      <c r="S40" s="5">
        <v>35</v>
      </c>
      <c r="T40">
        <v>24</v>
      </c>
      <c r="U40" s="6">
        <v>8</v>
      </c>
      <c r="V40">
        <v>32</v>
      </c>
      <c r="W40">
        <v>23</v>
      </c>
      <c r="X40" s="6">
        <v>8</v>
      </c>
      <c r="Y40">
        <v>29</v>
      </c>
      <c r="Z40">
        <v>21</v>
      </c>
      <c r="AA40" s="6">
        <v>8</v>
      </c>
      <c r="AB40">
        <v>84</v>
      </c>
      <c r="AC40" s="41">
        <f>AB40-P40</f>
        <v>72</v>
      </c>
      <c r="AD40" s="42">
        <f>ABS(1 - (AB40/P40))</f>
        <v>6</v>
      </c>
      <c r="AE40" s="43">
        <f>AB40-S40</f>
        <v>49</v>
      </c>
      <c r="AF40" s="44">
        <f>ABS(1 - (AB40/S40))</f>
        <v>1.4</v>
      </c>
      <c r="AG40" s="41">
        <f>AB40-V40</f>
        <v>52</v>
      </c>
      <c r="AH40" s="42">
        <f>ABS(1 - (AB40/V40))</f>
        <v>1.625</v>
      </c>
      <c r="AI40" s="45">
        <f>AB40-Y40</f>
        <v>55</v>
      </c>
      <c r="AJ40" s="42">
        <f>ABS(1 - (AB40/Y40))</f>
        <v>1.896551724137931</v>
      </c>
    </row>
    <row r="41" spans="1:36" x14ac:dyDescent="0.25">
      <c r="A41">
        <v>230870</v>
      </c>
      <c r="B41" t="b">
        <v>0</v>
      </c>
      <c r="C41">
        <v>7461595</v>
      </c>
      <c r="D41">
        <v>2024</v>
      </c>
      <c r="E41">
        <v>5.74</v>
      </c>
      <c r="F41" t="s">
        <v>7</v>
      </c>
      <c r="G41" t="s">
        <v>14</v>
      </c>
      <c r="H41" t="s">
        <v>29</v>
      </c>
      <c r="I41" t="s">
        <v>42</v>
      </c>
      <c r="J41" t="s">
        <v>51</v>
      </c>
      <c r="K41" t="s">
        <v>53</v>
      </c>
      <c r="L41" t="s">
        <v>58</v>
      </c>
      <c r="M41" t="s">
        <v>71</v>
      </c>
      <c r="N41" t="b">
        <v>0</v>
      </c>
      <c r="O41">
        <v>1</v>
      </c>
      <c r="P41" s="5">
        <v>35</v>
      </c>
      <c r="Q41">
        <v>21</v>
      </c>
      <c r="R41" s="6">
        <v>7</v>
      </c>
      <c r="S41" s="5">
        <v>30</v>
      </c>
      <c r="T41">
        <v>21</v>
      </c>
      <c r="U41" s="6">
        <v>6</v>
      </c>
      <c r="V41">
        <v>20</v>
      </c>
      <c r="W41">
        <v>14</v>
      </c>
      <c r="X41" s="6">
        <v>5</v>
      </c>
      <c r="Y41">
        <v>19</v>
      </c>
      <c r="Z41">
        <v>14</v>
      </c>
      <c r="AA41" s="6">
        <v>5</v>
      </c>
      <c r="AB41">
        <v>95</v>
      </c>
      <c r="AC41" s="41">
        <f>AB41-P41</f>
        <v>60</v>
      </c>
      <c r="AD41" s="42">
        <f>ABS(1 - (AB41/P41))</f>
        <v>1.7142857142857144</v>
      </c>
      <c r="AE41" s="43">
        <f>AB41-S41</f>
        <v>65</v>
      </c>
      <c r="AF41" s="44">
        <f>ABS(1 - (AB41/S41))</f>
        <v>2.1666666666666665</v>
      </c>
      <c r="AG41" s="41">
        <f>AB41-V41</f>
        <v>75</v>
      </c>
      <c r="AH41" s="42">
        <f>ABS(1 - (AB41/V41))</f>
        <v>3.75</v>
      </c>
      <c r="AI41" s="45">
        <f>AB41-Y41</f>
        <v>76</v>
      </c>
      <c r="AJ41" s="42">
        <f>ABS(1 - (AB41/Y41))</f>
        <v>4</v>
      </c>
    </row>
    <row r="42" spans="1:36" x14ac:dyDescent="0.25">
      <c r="A42">
        <v>230871</v>
      </c>
      <c r="B42" t="b">
        <v>0</v>
      </c>
      <c r="C42">
        <v>3996570</v>
      </c>
      <c r="D42">
        <v>2024</v>
      </c>
      <c r="E42">
        <v>3.07</v>
      </c>
      <c r="F42" t="s">
        <v>7</v>
      </c>
      <c r="G42" t="s">
        <v>15</v>
      </c>
      <c r="H42" t="s">
        <v>30</v>
      </c>
      <c r="I42" t="s">
        <v>42</v>
      </c>
      <c r="J42" t="s">
        <v>51</v>
      </c>
      <c r="K42" t="s">
        <v>53</v>
      </c>
      <c r="L42" t="s">
        <v>59</v>
      </c>
      <c r="M42" t="s">
        <v>69</v>
      </c>
      <c r="N42" t="b">
        <v>0</v>
      </c>
      <c r="O42">
        <v>1</v>
      </c>
      <c r="P42" s="5">
        <v>31</v>
      </c>
      <c r="Q42">
        <v>19</v>
      </c>
      <c r="R42" s="6">
        <v>6</v>
      </c>
      <c r="S42" s="5">
        <v>21</v>
      </c>
      <c r="T42">
        <v>14</v>
      </c>
      <c r="U42" s="6">
        <v>5</v>
      </c>
      <c r="V42">
        <v>13</v>
      </c>
      <c r="W42">
        <v>9</v>
      </c>
      <c r="X42" s="6">
        <v>3</v>
      </c>
      <c r="Y42">
        <v>13</v>
      </c>
      <c r="Z42">
        <v>9</v>
      </c>
      <c r="AA42" s="6">
        <v>4</v>
      </c>
      <c r="AB42">
        <v>84</v>
      </c>
      <c r="AC42" s="41">
        <f>AB42-P42</f>
        <v>53</v>
      </c>
      <c r="AD42" s="42">
        <f>ABS(1 - (AB42/P42))</f>
        <v>1.7096774193548385</v>
      </c>
      <c r="AE42" s="43">
        <f>AB42-S42</f>
        <v>63</v>
      </c>
      <c r="AF42" s="44">
        <f>ABS(1 - (AB42/S42))</f>
        <v>3</v>
      </c>
      <c r="AG42" s="41">
        <f>AB42-V42</f>
        <v>71</v>
      </c>
      <c r="AH42" s="42">
        <f>ABS(1 - (AB42/V42))</f>
        <v>5.4615384615384617</v>
      </c>
      <c r="AI42" s="45">
        <f>AB42-Y42</f>
        <v>71</v>
      </c>
      <c r="AJ42" s="42">
        <f>ABS(1 - (AB42/Y42))</f>
        <v>5.4615384615384617</v>
      </c>
    </row>
    <row r="43" spans="1:36" x14ac:dyDescent="0.25">
      <c r="A43">
        <v>230872</v>
      </c>
      <c r="B43" t="b">
        <v>0</v>
      </c>
      <c r="C43">
        <v>1842722</v>
      </c>
      <c r="D43">
        <v>2020</v>
      </c>
      <c r="E43">
        <v>2.09</v>
      </c>
      <c r="F43" t="s">
        <v>9</v>
      </c>
      <c r="G43" t="s">
        <v>11</v>
      </c>
      <c r="H43" t="s">
        <v>35</v>
      </c>
      <c r="I43" t="s">
        <v>42</v>
      </c>
      <c r="J43" t="s">
        <v>51</v>
      </c>
      <c r="K43" t="s">
        <v>53</v>
      </c>
      <c r="M43" t="s">
        <v>75</v>
      </c>
      <c r="N43" t="b">
        <v>0</v>
      </c>
      <c r="O43">
        <v>1</v>
      </c>
      <c r="P43" s="5">
        <v>13</v>
      </c>
      <c r="Q43">
        <v>8</v>
      </c>
      <c r="R43" s="6">
        <v>2</v>
      </c>
      <c r="S43" s="5">
        <v>35</v>
      </c>
      <c r="T43">
        <v>24</v>
      </c>
      <c r="U43" s="6">
        <v>8</v>
      </c>
      <c r="V43">
        <v>32</v>
      </c>
      <c r="W43">
        <v>23</v>
      </c>
      <c r="X43" s="6">
        <v>8</v>
      </c>
      <c r="Y43">
        <v>30</v>
      </c>
      <c r="Z43">
        <v>22</v>
      </c>
      <c r="AA43" s="6">
        <v>8</v>
      </c>
      <c r="AB43">
        <v>67</v>
      </c>
      <c r="AC43" s="41">
        <f>AB43-P43</f>
        <v>54</v>
      </c>
      <c r="AD43" s="42">
        <f>ABS(1 - (AB43/P43))</f>
        <v>4.1538461538461542</v>
      </c>
      <c r="AE43" s="43">
        <f>AB43-S43</f>
        <v>32</v>
      </c>
      <c r="AF43" s="44">
        <f>ABS(1 - (AB43/S43))</f>
        <v>0.91428571428571437</v>
      </c>
      <c r="AG43" s="41">
        <f>AB43-V43</f>
        <v>35</v>
      </c>
      <c r="AH43" s="42">
        <f>ABS(1 - (AB43/V43))</f>
        <v>1.09375</v>
      </c>
      <c r="AI43" s="45">
        <f>AB43-Y43</f>
        <v>37</v>
      </c>
      <c r="AJ43" s="42">
        <f>ABS(1 - (AB43/Y43))</f>
        <v>1.2333333333333334</v>
      </c>
    </row>
    <row r="44" spans="1:36" x14ac:dyDescent="0.25">
      <c r="A44">
        <v>230873</v>
      </c>
      <c r="B44" t="b">
        <v>0</v>
      </c>
      <c r="C44">
        <v>9208704</v>
      </c>
      <c r="D44">
        <v>2024</v>
      </c>
      <c r="E44">
        <v>7.08</v>
      </c>
      <c r="F44" t="s">
        <v>7</v>
      </c>
      <c r="G44" t="s">
        <v>12</v>
      </c>
      <c r="H44" t="s">
        <v>29</v>
      </c>
      <c r="I44" t="s">
        <v>42</v>
      </c>
      <c r="J44" t="s">
        <v>51</v>
      </c>
      <c r="K44" t="s">
        <v>53</v>
      </c>
      <c r="L44" t="s">
        <v>58</v>
      </c>
      <c r="M44" t="s">
        <v>66</v>
      </c>
      <c r="N44" t="b">
        <v>0</v>
      </c>
      <c r="O44">
        <v>1</v>
      </c>
      <c r="P44" s="5">
        <v>56</v>
      </c>
      <c r="Q44">
        <v>34</v>
      </c>
      <c r="R44" s="6">
        <v>11</v>
      </c>
      <c r="S44" s="5">
        <v>46</v>
      </c>
      <c r="T44">
        <v>32</v>
      </c>
      <c r="U44" s="6">
        <v>10</v>
      </c>
      <c r="V44">
        <v>35</v>
      </c>
      <c r="W44">
        <v>25</v>
      </c>
      <c r="X44" s="6">
        <v>9</v>
      </c>
      <c r="Y44">
        <v>33</v>
      </c>
      <c r="Z44">
        <v>24</v>
      </c>
      <c r="AA44" s="6">
        <v>9</v>
      </c>
      <c r="AB44">
        <v>215</v>
      </c>
      <c r="AC44" s="41">
        <f>AB44-P44</f>
        <v>159</v>
      </c>
      <c r="AD44" s="42">
        <f>ABS(1 - (AB44/P44))</f>
        <v>2.8392857142857144</v>
      </c>
      <c r="AE44" s="43">
        <f>AB44-S44</f>
        <v>169</v>
      </c>
      <c r="AF44" s="44">
        <f>ABS(1 - (AB44/S44))</f>
        <v>3.6739130434782608</v>
      </c>
      <c r="AG44" s="41">
        <f>AB44-V44</f>
        <v>180</v>
      </c>
      <c r="AH44" s="42">
        <f>ABS(1 - (AB44/V44))</f>
        <v>5.1428571428571432</v>
      </c>
      <c r="AI44" s="45">
        <f>AB44-Y44</f>
        <v>182</v>
      </c>
      <c r="AJ44" s="42">
        <f>ABS(1 - (AB44/Y44))</f>
        <v>5.5151515151515156</v>
      </c>
    </row>
    <row r="45" spans="1:36" x14ac:dyDescent="0.25">
      <c r="A45">
        <v>230874</v>
      </c>
      <c r="B45" t="b">
        <v>0</v>
      </c>
      <c r="C45">
        <v>6109678</v>
      </c>
      <c r="D45">
        <v>2024</v>
      </c>
      <c r="E45">
        <v>4.7</v>
      </c>
      <c r="F45" t="s">
        <v>7</v>
      </c>
      <c r="G45" t="s">
        <v>19</v>
      </c>
      <c r="H45" t="s">
        <v>29</v>
      </c>
      <c r="I45" t="s">
        <v>42</v>
      </c>
      <c r="J45" t="s">
        <v>51</v>
      </c>
      <c r="K45" t="s">
        <v>53</v>
      </c>
      <c r="L45" t="s">
        <v>58</v>
      </c>
      <c r="M45" t="s">
        <v>78</v>
      </c>
      <c r="N45" t="b">
        <v>0</v>
      </c>
      <c r="O45">
        <v>2</v>
      </c>
      <c r="P45" s="5">
        <v>33</v>
      </c>
      <c r="Q45">
        <v>20</v>
      </c>
      <c r="R45" s="6">
        <v>6</v>
      </c>
      <c r="S45" s="5">
        <v>28</v>
      </c>
      <c r="T45">
        <v>19</v>
      </c>
      <c r="U45" s="6">
        <v>6</v>
      </c>
      <c r="V45">
        <v>18</v>
      </c>
      <c r="W45">
        <v>13</v>
      </c>
      <c r="X45" s="6">
        <v>5</v>
      </c>
      <c r="Y45">
        <v>25</v>
      </c>
      <c r="Z45">
        <v>18</v>
      </c>
      <c r="AA45" s="6">
        <v>7</v>
      </c>
      <c r="AB45">
        <v>102</v>
      </c>
      <c r="AC45" s="41">
        <f>AB45-P45</f>
        <v>69</v>
      </c>
      <c r="AD45" s="42">
        <f>ABS(1 - (AB45/P45))</f>
        <v>2.0909090909090908</v>
      </c>
      <c r="AE45" s="43">
        <f>AB45-S45</f>
        <v>74</v>
      </c>
      <c r="AF45" s="44">
        <f>ABS(1 - (AB45/S45))</f>
        <v>2.6428571428571428</v>
      </c>
      <c r="AG45" s="41">
        <f>AB45-V45</f>
        <v>84</v>
      </c>
      <c r="AH45" s="42">
        <f>ABS(1 - (AB45/V45))</f>
        <v>4.666666666666667</v>
      </c>
      <c r="AI45" s="45">
        <f>AB45-Y45</f>
        <v>77</v>
      </c>
      <c r="AJ45" s="42">
        <f>ABS(1 - (AB45/Y45))</f>
        <v>3.08</v>
      </c>
    </row>
    <row r="46" spans="1:36" x14ac:dyDescent="0.25">
      <c r="A46">
        <v>230876</v>
      </c>
      <c r="B46" t="b">
        <v>0</v>
      </c>
      <c r="C46">
        <v>6109678</v>
      </c>
      <c r="D46">
        <v>2024</v>
      </c>
      <c r="E46">
        <v>4.7</v>
      </c>
      <c r="F46" t="s">
        <v>7</v>
      </c>
      <c r="G46" t="s">
        <v>19</v>
      </c>
      <c r="H46" t="s">
        <v>29</v>
      </c>
      <c r="I46" t="s">
        <v>42</v>
      </c>
      <c r="J46" t="s">
        <v>51</v>
      </c>
      <c r="K46" t="s">
        <v>53</v>
      </c>
      <c r="L46" t="s">
        <v>58</v>
      </c>
      <c r="M46" t="s">
        <v>78</v>
      </c>
      <c r="N46" t="b">
        <v>0</v>
      </c>
      <c r="O46">
        <v>1</v>
      </c>
      <c r="P46" s="5">
        <v>28</v>
      </c>
      <c r="Q46">
        <v>17</v>
      </c>
      <c r="R46" s="6">
        <v>5</v>
      </c>
      <c r="S46" s="5">
        <v>19</v>
      </c>
      <c r="T46">
        <v>13</v>
      </c>
      <c r="U46" s="6">
        <v>4</v>
      </c>
      <c r="V46">
        <v>12</v>
      </c>
      <c r="W46">
        <v>9</v>
      </c>
      <c r="X46" s="6">
        <v>3</v>
      </c>
      <c r="Y46">
        <v>13</v>
      </c>
      <c r="Z46">
        <v>9</v>
      </c>
      <c r="AA46" s="6">
        <v>4</v>
      </c>
      <c r="AB46">
        <v>58</v>
      </c>
      <c r="AC46" s="41">
        <f>AB46-P46</f>
        <v>30</v>
      </c>
      <c r="AD46" s="42">
        <f>ABS(1 - (AB46/P46))</f>
        <v>1.0714285714285716</v>
      </c>
      <c r="AE46" s="43">
        <f>AB46-S46</f>
        <v>39</v>
      </c>
      <c r="AF46" s="44">
        <f>ABS(1 - (AB46/S46))</f>
        <v>2.0526315789473686</v>
      </c>
      <c r="AG46" s="41">
        <f>AB46-V46</f>
        <v>46</v>
      </c>
      <c r="AH46" s="42">
        <f>ABS(1 - (AB46/V46))</f>
        <v>3.833333333333333</v>
      </c>
      <c r="AI46" s="45">
        <f>AB46-Y46</f>
        <v>45</v>
      </c>
      <c r="AJ46" s="42">
        <f>ABS(1 - (AB46/Y46))</f>
        <v>3.4615384615384617</v>
      </c>
    </row>
    <row r="47" spans="1:36" x14ac:dyDescent="0.25">
      <c r="A47">
        <v>230877</v>
      </c>
      <c r="B47" t="b">
        <v>0</v>
      </c>
      <c r="C47">
        <v>3996570</v>
      </c>
      <c r="D47">
        <v>2024</v>
      </c>
      <c r="E47">
        <v>3.07</v>
      </c>
      <c r="F47" t="s">
        <v>7</v>
      </c>
      <c r="G47" t="s">
        <v>15</v>
      </c>
      <c r="H47" t="s">
        <v>30</v>
      </c>
      <c r="I47" t="s">
        <v>42</v>
      </c>
      <c r="J47" t="s">
        <v>51</v>
      </c>
      <c r="K47" t="s">
        <v>53</v>
      </c>
      <c r="L47" t="s">
        <v>59</v>
      </c>
      <c r="M47" t="s">
        <v>69</v>
      </c>
      <c r="N47" t="b">
        <v>0</v>
      </c>
      <c r="O47">
        <v>9</v>
      </c>
      <c r="P47" s="5">
        <v>148</v>
      </c>
      <c r="Q47">
        <v>90</v>
      </c>
      <c r="R47" s="6">
        <v>28</v>
      </c>
      <c r="S47" s="5">
        <v>110</v>
      </c>
      <c r="T47">
        <v>76</v>
      </c>
      <c r="U47" s="6">
        <v>24</v>
      </c>
      <c r="V47">
        <v>115</v>
      </c>
      <c r="W47">
        <v>83</v>
      </c>
      <c r="X47" s="6">
        <v>30</v>
      </c>
      <c r="Y47">
        <v>131</v>
      </c>
      <c r="Z47">
        <v>95</v>
      </c>
      <c r="AA47" s="6">
        <v>35</v>
      </c>
      <c r="AB47">
        <v>1378</v>
      </c>
      <c r="AC47" s="41">
        <f>AB47-P47</f>
        <v>1230</v>
      </c>
      <c r="AD47" s="42">
        <f>ABS(1 - (AB47/P47))</f>
        <v>8.3108108108108105</v>
      </c>
      <c r="AE47" s="43">
        <f>AB47-S47</f>
        <v>1268</v>
      </c>
      <c r="AF47" s="44">
        <f>ABS(1 - (AB47/S47))</f>
        <v>11.527272727272727</v>
      </c>
      <c r="AG47" s="41">
        <f>AB47-V47</f>
        <v>1263</v>
      </c>
      <c r="AH47" s="42">
        <f>ABS(1 - (AB47/V47))</f>
        <v>10.982608695652173</v>
      </c>
      <c r="AI47" s="45">
        <f>AB47-Y47</f>
        <v>1247</v>
      </c>
      <c r="AJ47" s="42">
        <f>ABS(1 - (AB47/Y47))</f>
        <v>9.5190839694656493</v>
      </c>
    </row>
    <row r="48" spans="1:36" x14ac:dyDescent="0.25">
      <c r="A48">
        <v>230878</v>
      </c>
      <c r="B48" t="b">
        <v>0</v>
      </c>
      <c r="C48">
        <v>4766134</v>
      </c>
      <c r="D48">
        <v>2024</v>
      </c>
      <c r="E48">
        <v>3.67</v>
      </c>
      <c r="F48" t="s">
        <v>7</v>
      </c>
      <c r="G48" t="s">
        <v>21</v>
      </c>
      <c r="H48" t="s">
        <v>29</v>
      </c>
      <c r="I48" t="s">
        <v>42</v>
      </c>
      <c r="J48" t="s">
        <v>51</v>
      </c>
      <c r="K48" t="s">
        <v>53</v>
      </c>
      <c r="L48" t="s">
        <v>58</v>
      </c>
      <c r="M48" t="s">
        <v>79</v>
      </c>
      <c r="N48" t="b">
        <v>0</v>
      </c>
      <c r="O48">
        <v>1</v>
      </c>
      <c r="P48" s="5">
        <v>18</v>
      </c>
      <c r="Q48">
        <v>11</v>
      </c>
      <c r="R48" s="6">
        <v>3</v>
      </c>
      <c r="S48" s="5">
        <v>17</v>
      </c>
      <c r="T48">
        <v>12</v>
      </c>
      <c r="U48" s="6">
        <v>4</v>
      </c>
      <c r="V48">
        <v>10</v>
      </c>
      <c r="W48">
        <v>7</v>
      </c>
      <c r="X48" s="6">
        <v>3</v>
      </c>
      <c r="Y48">
        <v>8</v>
      </c>
      <c r="Z48">
        <v>6</v>
      </c>
      <c r="AA48" s="6">
        <v>2</v>
      </c>
      <c r="AB48">
        <v>28</v>
      </c>
      <c r="AC48" s="41">
        <f>AB48-P48</f>
        <v>10</v>
      </c>
      <c r="AD48" s="42">
        <f>ABS(1 - (AB48/P48))</f>
        <v>0.55555555555555558</v>
      </c>
      <c r="AE48" s="43">
        <f>AB48-S48</f>
        <v>11</v>
      </c>
      <c r="AF48" s="44">
        <f>ABS(1 - (AB48/S48))</f>
        <v>0.64705882352941169</v>
      </c>
      <c r="AG48" s="41">
        <f>AB48-V48</f>
        <v>18</v>
      </c>
      <c r="AH48" s="42">
        <f>ABS(1 - (AB48/V48))</f>
        <v>1.7999999999999998</v>
      </c>
      <c r="AI48" s="45">
        <f>AB48-Y48</f>
        <v>20</v>
      </c>
      <c r="AJ48" s="42">
        <f>ABS(1 - (AB48/Y48))</f>
        <v>2.5</v>
      </c>
    </row>
    <row r="49" spans="1:36" x14ac:dyDescent="0.25">
      <c r="A49">
        <v>230879</v>
      </c>
      <c r="B49" t="b">
        <v>0</v>
      </c>
      <c r="C49">
        <v>1081448</v>
      </c>
      <c r="D49">
        <v>2020</v>
      </c>
      <c r="E49">
        <v>1.22</v>
      </c>
      <c r="F49" t="s">
        <v>9</v>
      </c>
      <c r="G49" t="s">
        <v>15</v>
      </c>
      <c r="H49" t="s">
        <v>36</v>
      </c>
      <c r="I49" t="s">
        <v>42</v>
      </c>
      <c r="J49" t="s">
        <v>51</v>
      </c>
      <c r="K49" t="s">
        <v>53</v>
      </c>
      <c r="M49" t="s">
        <v>77</v>
      </c>
      <c r="N49" t="b">
        <v>0</v>
      </c>
      <c r="O49">
        <v>1</v>
      </c>
      <c r="P49" s="5">
        <v>6</v>
      </c>
      <c r="Q49">
        <v>4</v>
      </c>
      <c r="R49" s="6">
        <v>1</v>
      </c>
      <c r="S49" s="5">
        <v>32</v>
      </c>
      <c r="T49">
        <v>22</v>
      </c>
      <c r="U49" s="6">
        <v>7</v>
      </c>
      <c r="V49">
        <v>30</v>
      </c>
      <c r="W49">
        <v>22</v>
      </c>
      <c r="X49" s="6">
        <v>8</v>
      </c>
      <c r="Y49">
        <v>24</v>
      </c>
      <c r="Z49">
        <v>17</v>
      </c>
      <c r="AA49" s="6">
        <v>6</v>
      </c>
      <c r="AB49">
        <v>44</v>
      </c>
      <c r="AC49" s="41">
        <f>AB49-P49</f>
        <v>38</v>
      </c>
      <c r="AD49" s="42">
        <f>ABS(1 - (AB49/P49))</f>
        <v>6.333333333333333</v>
      </c>
      <c r="AE49" s="43">
        <f>AB49-S49</f>
        <v>12</v>
      </c>
      <c r="AF49" s="44">
        <f>ABS(1 - (AB49/S49))</f>
        <v>0.375</v>
      </c>
      <c r="AG49" s="41">
        <f>AB49-V49</f>
        <v>14</v>
      </c>
      <c r="AH49" s="42">
        <f>ABS(1 - (AB49/V49))</f>
        <v>0.46666666666666656</v>
      </c>
      <c r="AI49" s="45">
        <f>AB49-Y49</f>
        <v>20</v>
      </c>
      <c r="AJ49" s="42">
        <f>ABS(1 - (AB49/Y49))</f>
        <v>0.83333333333333326</v>
      </c>
    </row>
    <row r="50" spans="1:36" x14ac:dyDescent="0.25">
      <c r="A50">
        <v>230880</v>
      </c>
      <c r="B50" t="b">
        <v>0</v>
      </c>
      <c r="C50">
        <v>2577517</v>
      </c>
      <c r="D50">
        <v>2024</v>
      </c>
      <c r="E50">
        <v>1.98</v>
      </c>
      <c r="F50" t="s">
        <v>9</v>
      </c>
      <c r="G50" t="s">
        <v>11</v>
      </c>
      <c r="H50" t="s">
        <v>35</v>
      </c>
      <c r="I50" t="s">
        <v>42</v>
      </c>
      <c r="J50" t="s">
        <v>51</v>
      </c>
      <c r="K50" t="s">
        <v>53</v>
      </c>
      <c r="M50" t="s">
        <v>75</v>
      </c>
      <c r="N50" t="b">
        <v>0</v>
      </c>
      <c r="O50">
        <v>1</v>
      </c>
      <c r="P50" s="5">
        <v>12</v>
      </c>
      <c r="Q50">
        <v>7</v>
      </c>
      <c r="R50" s="6">
        <v>2</v>
      </c>
      <c r="S50" s="5">
        <v>35</v>
      </c>
      <c r="T50">
        <v>24</v>
      </c>
      <c r="U50" s="6">
        <v>8</v>
      </c>
      <c r="V50">
        <v>32</v>
      </c>
      <c r="W50">
        <v>23</v>
      </c>
      <c r="X50" s="6">
        <v>8</v>
      </c>
      <c r="Y50">
        <v>29</v>
      </c>
      <c r="Z50">
        <v>21</v>
      </c>
      <c r="AA50" s="6">
        <v>8</v>
      </c>
      <c r="AB50">
        <v>76</v>
      </c>
      <c r="AC50" s="41">
        <f>AB50-P50</f>
        <v>64</v>
      </c>
      <c r="AD50" s="42">
        <f>ABS(1 - (AB50/P50))</f>
        <v>5.333333333333333</v>
      </c>
      <c r="AE50" s="43">
        <f>AB50-S50</f>
        <v>41</v>
      </c>
      <c r="AF50" s="44">
        <f>ABS(1 - (AB50/S50))</f>
        <v>1.1714285714285713</v>
      </c>
      <c r="AG50" s="41">
        <f>AB50-V50</f>
        <v>44</v>
      </c>
      <c r="AH50" s="42">
        <f>ABS(1 - (AB50/V50))</f>
        <v>1.375</v>
      </c>
      <c r="AI50" s="45">
        <f>AB50-Y50</f>
        <v>47</v>
      </c>
      <c r="AJ50" s="42">
        <f>ABS(1 - (AB50/Y50))</f>
        <v>1.6206896551724137</v>
      </c>
    </row>
    <row r="51" spans="1:36" x14ac:dyDescent="0.25">
      <c r="A51">
        <v>230881</v>
      </c>
      <c r="B51" t="b">
        <v>0</v>
      </c>
      <c r="C51">
        <v>3996570</v>
      </c>
      <c r="D51">
        <v>2024</v>
      </c>
      <c r="E51">
        <v>3.07</v>
      </c>
      <c r="F51" t="s">
        <v>7</v>
      </c>
      <c r="G51" t="s">
        <v>15</v>
      </c>
      <c r="H51" t="s">
        <v>30</v>
      </c>
      <c r="I51" t="s">
        <v>42</v>
      </c>
      <c r="J51" t="s">
        <v>51</v>
      </c>
      <c r="K51" t="s">
        <v>53</v>
      </c>
      <c r="L51" t="s">
        <v>59</v>
      </c>
      <c r="M51" t="s">
        <v>69</v>
      </c>
      <c r="N51" t="b">
        <v>0</v>
      </c>
      <c r="O51">
        <v>1</v>
      </c>
      <c r="P51" s="5">
        <v>31</v>
      </c>
      <c r="Q51">
        <v>19</v>
      </c>
      <c r="R51" s="6">
        <v>6</v>
      </c>
      <c r="S51" s="5">
        <v>21</v>
      </c>
      <c r="T51">
        <v>14</v>
      </c>
      <c r="U51" s="6">
        <v>5</v>
      </c>
      <c r="V51">
        <v>13</v>
      </c>
      <c r="W51">
        <v>9</v>
      </c>
      <c r="X51" s="6">
        <v>3</v>
      </c>
      <c r="Y51">
        <v>13</v>
      </c>
      <c r="Z51">
        <v>9</v>
      </c>
      <c r="AA51" s="6">
        <v>4</v>
      </c>
      <c r="AB51">
        <v>84</v>
      </c>
      <c r="AC51" s="41">
        <f>AB51-P51</f>
        <v>53</v>
      </c>
      <c r="AD51" s="42">
        <f>ABS(1 - (AB51/P51))</f>
        <v>1.7096774193548385</v>
      </c>
      <c r="AE51" s="43">
        <f>AB51-S51</f>
        <v>63</v>
      </c>
      <c r="AF51" s="44">
        <f>ABS(1 - (AB51/S51))</f>
        <v>3</v>
      </c>
      <c r="AG51" s="41">
        <f>AB51-V51</f>
        <v>71</v>
      </c>
      <c r="AH51" s="42">
        <f>ABS(1 - (AB51/V51))</f>
        <v>5.4615384615384617</v>
      </c>
      <c r="AI51" s="45">
        <f>AB51-Y51</f>
        <v>71</v>
      </c>
      <c r="AJ51" s="42">
        <f>ABS(1 - (AB51/Y51))</f>
        <v>5.4615384615384617</v>
      </c>
    </row>
    <row r="52" spans="1:36" x14ac:dyDescent="0.25">
      <c r="A52">
        <v>230882</v>
      </c>
      <c r="B52" t="b">
        <v>0</v>
      </c>
      <c r="C52">
        <v>3996570</v>
      </c>
      <c r="D52">
        <v>2024</v>
      </c>
      <c r="E52">
        <v>3.07</v>
      </c>
      <c r="F52" t="s">
        <v>7</v>
      </c>
      <c r="G52" t="s">
        <v>15</v>
      </c>
      <c r="H52" t="s">
        <v>30</v>
      </c>
      <c r="I52" t="s">
        <v>42</v>
      </c>
      <c r="J52" t="s">
        <v>51</v>
      </c>
      <c r="K52" t="s">
        <v>53</v>
      </c>
      <c r="L52" t="s">
        <v>59</v>
      </c>
      <c r="M52" t="s">
        <v>69</v>
      </c>
      <c r="N52" t="b">
        <v>0</v>
      </c>
      <c r="O52">
        <v>1</v>
      </c>
      <c r="P52" s="5">
        <v>31</v>
      </c>
      <c r="Q52">
        <v>19</v>
      </c>
      <c r="R52" s="6">
        <v>6</v>
      </c>
      <c r="S52" s="5">
        <v>21</v>
      </c>
      <c r="T52">
        <v>14</v>
      </c>
      <c r="U52" s="6">
        <v>5</v>
      </c>
      <c r="V52">
        <v>13</v>
      </c>
      <c r="W52">
        <v>9</v>
      </c>
      <c r="X52" s="6">
        <v>3</v>
      </c>
      <c r="Y52">
        <v>13</v>
      </c>
      <c r="Z52">
        <v>9</v>
      </c>
      <c r="AA52" s="6">
        <v>4</v>
      </c>
      <c r="AB52">
        <v>80</v>
      </c>
      <c r="AC52" s="41">
        <f>AB52-P52</f>
        <v>49</v>
      </c>
      <c r="AD52" s="42">
        <f>ABS(1 - (AB52/P52))</f>
        <v>1.5806451612903225</v>
      </c>
      <c r="AE52" s="43">
        <f>AB52-S52</f>
        <v>59</v>
      </c>
      <c r="AF52" s="44">
        <f>ABS(1 - (AB52/S52))</f>
        <v>2.8095238095238093</v>
      </c>
      <c r="AG52" s="41">
        <f>AB52-V52</f>
        <v>67</v>
      </c>
      <c r="AH52" s="42">
        <f>ABS(1 - (AB52/V52))</f>
        <v>5.1538461538461542</v>
      </c>
      <c r="AI52" s="45">
        <f>AB52-Y52</f>
        <v>67</v>
      </c>
      <c r="AJ52" s="42">
        <f>ABS(1 - (AB52/Y52))</f>
        <v>5.1538461538461542</v>
      </c>
    </row>
    <row r="53" spans="1:36" x14ac:dyDescent="0.25">
      <c r="A53">
        <v>230883</v>
      </c>
      <c r="B53" t="b">
        <v>0</v>
      </c>
      <c r="C53">
        <v>2577517</v>
      </c>
      <c r="D53">
        <v>2024</v>
      </c>
      <c r="E53">
        <v>1.98</v>
      </c>
      <c r="F53" t="s">
        <v>9</v>
      </c>
      <c r="G53" t="s">
        <v>11</v>
      </c>
      <c r="H53" t="s">
        <v>32</v>
      </c>
      <c r="I53" t="s">
        <v>42</v>
      </c>
      <c r="J53" t="s">
        <v>51</v>
      </c>
      <c r="K53" t="s">
        <v>53</v>
      </c>
      <c r="M53" t="s">
        <v>75</v>
      </c>
      <c r="N53" t="b">
        <v>0</v>
      </c>
      <c r="O53">
        <v>2</v>
      </c>
      <c r="P53" s="5">
        <v>25</v>
      </c>
      <c r="Q53">
        <v>15</v>
      </c>
      <c r="R53" s="6">
        <v>5</v>
      </c>
      <c r="S53" s="5">
        <v>45</v>
      </c>
      <c r="T53">
        <v>31</v>
      </c>
      <c r="U53" s="6">
        <v>10</v>
      </c>
      <c r="V53">
        <v>43</v>
      </c>
      <c r="W53">
        <v>31</v>
      </c>
      <c r="X53" s="6">
        <v>11</v>
      </c>
      <c r="Y53">
        <v>44</v>
      </c>
      <c r="Z53">
        <v>32</v>
      </c>
      <c r="AA53" s="6">
        <v>12</v>
      </c>
      <c r="AB53">
        <v>136</v>
      </c>
      <c r="AC53" s="41">
        <f>AB53-P53</f>
        <v>111</v>
      </c>
      <c r="AD53" s="42">
        <f>ABS(1 - (AB53/P53))</f>
        <v>4.4400000000000004</v>
      </c>
      <c r="AE53" s="43">
        <f>AB53-S53</f>
        <v>91</v>
      </c>
      <c r="AF53" s="44">
        <f>ABS(1 - (AB53/S53))</f>
        <v>2.0222222222222221</v>
      </c>
      <c r="AG53" s="41">
        <f>AB53-V53</f>
        <v>93</v>
      </c>
      <c r="AH53" s="42">
        <f>ABS(1 - (AB53/V53))</f>
        <v>2.1627906976744184</v>
      </c>
      <c r="AI53" s="45">
        <f>AB53-Y53</f>
        <v>92</v>
      </c>
      <c r="AJ53" s="42">
        <f>ABS(1 - (AB53/Y53))</f>
        <v>2.0909090909090908</v>
      </c>
    </row>
    <row r="54" spans="1:36" x14ac:dyDescent="0.25">
      <c r="A54">
        <v>230884</v>
      </c>
      <c r="B54" t="b">
        <v>0</v>
      </c>
      <c r="C54">
        <v>9208704</v>
      </c>
      <c r="D54">
        <v>2024</v>
      </c>
      <c r="E54">
        <v>7.08</v>
      </c>
      <c r="F54" t="s">
        <v>7</v>
      </c>
      <c r="G54" t="s">
        <v>12</v>
      </c>
      <c r="H54" t="s">
        <v>29</v>
      </c>
      <c r="I54" t="s">
        <v>42</v>
      </c>
      <c r="J54" t="s">
        <v>51</v>
      </c>
      <c r="K54" t="s">
        <v>53</v>
      </c>
      <c r="L54" t="s">
        <v>58</v>
      </c>
      <c r="M54" t="s">
        <v>66</v>
      </c>
      <c r="N54" t="b">
        <v>0</v>
      </c>
      <c r="O54">
        <v>1</v>
      </c>
      <c r="P54" s="5">
        <v>56</v>
      </c>
      <c r="Q54">
        <v>34</v>
      </c>
      <c r="R54" s="6">
        <v>11</v>
      </c>
      <c r="S54" s="5">
        <v>46</v>
      </c>
      <c r="T54">
        <v>32</v>
      </c>
      <c r="U54" s="6">
        <v>10</v>
      </c>
      <c r="V54">
        <v>35</v>
      </c>
      <c r="W54">
        <v>25</v>
      </c>
      <c r="X54" s="6">
        <v>9</v>
      </c>
      <c r="Y54">
        <v>33</v>
      </c>
      <c r="Z54">
        <v>24</v>
      </c>
      <c r="AA54" s="6">
        <v>9</v>
      </c>
      <c r="AB54">
        <v>171</v>
      </c>
      <c r="AC54" s="41">
        <f>AB54-P54</f>
        <v>115</v>
      </c>
      <c r="AD54" s="42">
        <f>ABS(1 - (AB54/P54))</f>
        <v>2.0535714285714284</v>
      </c>
      <c r="AE54" s="43">
        <f>AB54-S54</f>
        <v>125</v>
      </c>
      <c r="AF54" s="44">
        <f>ABS(1 - (AB54/S54))</f>
        <v>2.7173913043478262</v>
      </c>
      <c r="AG54" s="41">
        <f>AB54-V54</f>
        <v>136</v>
      </c>
      <c r="AH54" s="42">
        <f>ABS(1 - (AB54/V54))</f>
        <v>3.8857142857142861</v>
      </c>
      <c r="AI54" s="45">
        <f>AB54-Y54</f>
        <v>138</v>
      </c>
      <c r="AJ54" s="42">
        <f>ABS(1 - (AB54/Y54))</f>
        <v>4.1818181818181817</v>
      </c>
    </row>
    <row r="55" spans="1:36" x14ac:dyDescent="0.25">
      <c r="A55">
        <v>230885</v>
      </c>
      <c r="B55" t="b">
        <v>0</v>
      </c>
      <c r="C55">
        <v>1512681</v>
      </c>
      <c r="D55">
        <v>2024</v>
      </c>
      <c r="E55">
        <v>1.1599999999999999</v>
      </c>
      <c r="F55" t="s">
        <v>9</v>
      </c>
      <c r="G55" t="s">
        <v>15</v>
      </c>
      <c r="H55" t="s">
        <v>36</v>
      </c>
      <c r="I55" t="s">
        <v>42</v>
      </c>
      <c r="J55" t="s">
        <v>51</v>
      </c>
      <c r="K55" t="s">
        <v>53</v>
      </c>
      <c r="M55" t="s">
        <v>77</v>
      </c>
      <c r="N55" t="b">
        <v>0</v>
      </c>
      <c r="O55">
        <v>14</v>
      </c>
      <c r="P55" s="5">
        <v>89</v>
      </c>
      <c r="Q55">
        <v>54</v>
      </c>
      <c r="R55" s="6">
        <v>17</v>
      </c>
      <c r="S55" s="5">
        <v>252</v>
      </c>
      <c r="T55">
        <v>173</v>
      </c>
      <c r="U55" s="6">
        <v>54</v>
      </c>
      <c r="V55">
        <v>204</v>
      </c>
      <c r="W55">
        <v>147</v>
      </c>
      <c r="X55" s="6">
        <v>53</v>
      </c>
      <c r="Y55">
        <v>178</v>
      </c>
      <c r="Z55">
        <v>129</v>
      </c>
      <c r="AA55" s="6">
        <v>48</v>
      </c>
      <c r="AB55">
        <v>462</v>
      </c>
      <c r="AC55" s="41">
        <f>AB55-P55</f>
        <v>373</v>
      </c>
      <c r="AD55" s="42">
        <f>ABS(1 - (AB55/P55))</f>
        <v>4.191011235955056</v>
      </c>
      <c r="AE55" s="43">
        <f>AB55-S55</f>
        <v>210</v>
      </c>
      <c r="AF55" s="44">
        <f>ABS(1 - (AB55/S55))</f>
        <v>0.83333333333333326</v>
      </c>
      <c r="AG55" s="41">
        <f>AB55-V55</f>
        <v>258</v>
      </c>
      <c r="AH55" s="42">
        <f>ABS(1 - (AB55/V55))</f>
        <v>1.2647058823529411</v>
      </c>
      <c r="AI55" s="45">
        <f>AB55-Y55</f>
        <v>284</v>
      </c>
      <c r="AJ55" s="42">
        <f>ABS(1 - (AB55/Y55))</f>
        <v>1.595505617977528</v>
      </c>
    </row>
    <row r="56" spans="1:36" x14ac:dyDescent="0.25">
      <c r="A56">
        <v>230886</v>
      </c>
      <c r="B56" t="b">
        <v>0</v>
      </c>
      <c r="C56">
        <v>6109678</v>
      </c>
      <c r="D56">
        <v>2024</v>
      </c>
      <c r="E56">
        <v>4.7</v>
      </c>
      <c r="F56" t="s">
        <v>7</v>
      </c>
      <c r="G56" t="s">
        <v>19</v>
      </c>
      <c r="H56" t="s">
        <v>29</v>
      </c>
      <c r="I56" t="s">
        <v>42</v>
      </c>
      <c r="J56" t="s">
        <v>51</v>
      </c>
      <c r="K56" t="s">
        <v>53</v>
      </c>
      <c r="L56" t="s">
        <v>58</v>
      </c>
      <c r="M56" t="s">
        <v>78</v>
      </c>
      <c r="N56" t="b">
        <v>0</v>
      </c>
      <c r="O56">
        <v>22</v>
      </c>
      <c r="P56" s="5">
        <v>355</v>
      </c>
      <c r="Q56">
        <v>216</v>
      </c>
      <c r="R56" s="6">
        <v>68</v>
      </c>
      <c r="S56" s="5">
        <v>511</v>
      </c>
      <c r="T56">
        <v>351</v>
      </c>
      <c r="U56" s="6">
        <v>110</v>
      </c>
      <c r="V56">
        <v>357</v>
      </c>
      <c r="W56">
        <v>258</v>
      </c>
      <c r="X56" s="6">
        <v>92</v>
      </c>
      <c r="Y56">
        <v>792</v>
      </c>
      <c r="Z56">
        <v>575</v>
      </c>
      <c r="AA56" s="6">
        <v>214</v>
      </c>
      <c r="AB56">
        <v>770</v>
      </c>
      <c r="AC56" s="41">
        <f>AB56-P56</f>
        <v>415</v>
      </c>
      <c r="AD56" s="42">
        <f>ABS(1 - (AB56/P56))</f>
        <v>1.1690140845070425</v>
      </c>
      <c r="AE56" s="43">
        <f>AB56-S56</f>
        <v>259</v>
      </c>
      <c r="AF56" s="44">
        <f>ABS(1 - (AB56/S56))</f>
        <v>0.50684931506849318</v>
      </c>
      <c r="AG56" s="41">
        <f>AB56-V56</f>
        <v>413</v>
      </c>
      <c r="AH56" s="42">
        <f>ABS(1 - (AB56/V56))</f>
        <v>1.1568627450980391</v>
      </c>
      <c r="AI56" s="45">
        <f>AB56-Y56</f>
        <v>-22</v>
      </c>
      <c r="AJ56" s="42">
        <f>ABS(1 - (AB56/Y56))</f>
        <v>2.777777777777779E-2</v>
      </c>
    </row>
    <row r="57" spans="1:36" x14ac:dyDescent="0.25">
      <c r="A57">
        <v>230887</v>
      </c>
      <c r="B57" t="b">
        <v>0</v>
      </c>
      <c r="C57">
        <v>7461595</v>
      </c>
      <c r="D57">
        <v>2024</v>
      </c>
      <c r="E57">
        <v>5.74</v>
      </c>
      <c r="F57" t="s">
        <v>7</v>
      </c>
      <c r="G57" t="s">
        <v>14</v>
      </c>
      <c r="H57" t="s">
        <v>29</v>
      </c>
      <c r="I57" t="s">
        <v>42</v>
      </c>
      <c r="J57" t="s">
        <v>51</v>
      </c>
      <c r="K57" t="s">
        <v>53</v>
      </c>
      <c r="L57" t="s">
        <v>58</v>
      </c>
      <c r="M57" t="s">
        <v>71</v>
      </c>
      <c r="N57" t="b">
        <v>0</v>
      </c>
      <c r="O57">
        <v>3</v>
      </c>
      <c r="P57" s="5">
        <v>55</v>
      </c>
      <c r="Q57">
        <v>34</v>
      </c>
      <c r="R57" s="6">
        <v>11</v>
      </c>
      <c r="S57" s="5">
        <v>62</v>
      </c>
      <c r="T57">
        <v>43</v>
      </c>
      <c r="U57" s="6">
        <v>13</v>
      </c>
      <c r="V57">
        <v>54</v>
      </c>
      <c r="W57">
        <v>39</v>
      </c>
      <c r="X57" s="6">
        <v>14</v>
      </c>
      <c r="Y57">
        <v>59</v>
      </c>
      <c r="Z57">
        <v>43</v>
      </c>
      <c r="AA57" s="6">
        <v>16</v>
      </c>
      <c r="AB57">
        <v>208</v>
      </c>
      <c r="AC57" s="41">
        <f>AB57-P57</f>
        <v>153</v>
      </c>
      <c r="AD57" s="42">
        <f>ABS(1 - (AB57/P57))</f>
        <v>2.7818181818181817</v>
      </c>
      <c r="AE57" s="43">
        <f>AB57-S57</f>
        <v>146</v>
      </c>
      <c r="AF57" s="44">
        <f>ABS(1 - (AB57/S57))</f>
        <v>2.3548387096774195</v>
      </c>
      <c r="AG57" s="41">
        <f>AB57-V57</f>
        <v>154</v>
      </c>
      <c r="AH57" s="42">
        <f>ABS(1 - (AB57/V57))</f>
        <v>2.8518518518518516</v>
      </c>
      <c r="AI57" s="45">
        <f>AB57-Y57</f>
        <v>149</v>
      </c>
      <c r="AJ57" s="42">
        <f>ABS(1 - (AB57/Y57))</f>
        <v>2.5254237288135593</v>
      </c>
    </row>
    <row r="58" spans="1:36" x14ac:dyDescent="0.25">
      <c r="A58">
        <v>230888</v>
      </c>
      <c r="B58" t="b">
        <v>0</v>
      </c>
      <c r="C58">
        <v>6928453</v>
      </c>
      <c r="D58">
        <v>2024</v>
      </c>
      <c r="E58">
        <v>5.33</v>
      </c>
      <c r="F58" t="s">
        <v>7</v>
      </c>
      <c r="G58" t="s">
        <v>16</v>
      </c>
      <c r="H58" t="s">
        <v>29</v>
      </c>
      <c r="I58" t="s">
        <v>42</v>
      </c>
      <c r="J58" t="s">
        <v>51</v>
      </c>
      <c r="K58" t="s">
        <v>53</v>
      </c>
      <c r="L58" t="s">
        <v>58</v>
      </c>
      <c r="M58" t="s">
        <v>70</v>
      </c>
      <c r="N58" t="b">
        <v>0</v>
      </c>
      <c r="O58">
        <v>1</v>
      </c>
      <c r="P58" s="5">
        <v>33</v>
      </c>
      <c r="Q58">
        <v>20</v>
      </c>
      <c r="R58" s="6">
        <v>6</v>
      </c>
      <c r="S58" s="5">
        <v>26</v>
      </c>
      <c r="T58">
        <v>18</v>
      </c>
      <c r="U58" s="6">
        <v>6</v>
      </c>
      <c r="V58">
        <v>16</v>
      </c>
      <c r="W58">
        <v>12</v>
      </c>
      <c r="X58" s="6">
        <v>4</v>
      </c>
      <c r="Y58">
        <v>16</v>
      </c>
      <c r="Z58">
        <v>12</v>
      </c>
      <c r="AA58" s="6">
        <v>4</v>
      </c>
      <c r="AB58">
        <v>43</v>
      </c>
      <c r="AC58" s="41">
        <f>AB58-P58</f>
        <v>10</v>
      </c>
      <c r="AD58" s="42">
        <f>ABS(1 - (AB58/P58))</f>
        <v>0.30303030303030298</v>
      </c>
      <c r="AE58" s="43">
        <f>AB58-S58</f>
        <v>17</v>
      </c>
      <c r="AF58" s="44">
        <f>ABS(1 - (AB58/S58))</f>
        <v>0.65384615384615374</v>
      </c>
      <c r="AG58" s="41">
        <f>AB58-V58</f>
        <v>27</v>
      </c>
      <c r="AH58" s="42">
        <f>ABS(1 - (AB58/V58))</f>
        <v>1.6875</v>
      </c>
      <c r="AI58" s="45">
        <f>AB58-Y58</f>
        <v>27</v>
      </c>
      <c r="AJ58" s="42">
        <f>ABS(1 - (AB58/Y58))</f>
        <v>1.6875</v>
      </c>
    </row>
    <row r="59" spans="1:36" x14ac:dyDescent="0.25">
      <c r="A59">
        <v>230889</v>
      </c>
      <c r="B59" t="b">
        <v>0</v>
      </c>
      <c r="C59">
        <v>6928453</v>
      </c>
      <c r="D59">
        <v>2024</v>
      </c>
      <c r="E59">
        <v>5.33</v>
      </c>
      <c r="F59" t="s">
        <v>7</v>
      </c>
      <c r="G59" t="s">
        <v>16</v>
      </c>
      <c r="H59" t="s">
        <v>29</v>
      </c>
      <c r="I59" t="s">
        <v>42</v>
      </c>
      <c r="J59" t="s">
        <v>51</v>
      </c>
      <c r="K59" t="s">
        <v>53</v>
      </c>
      <c r="L59" t="s">
        <v>58</v>
      </c>
      <c r="M59" t="s">
        <v>70</v>
      </c>
      <c r="N59" t="b">
        <v>0</v>
      </c>
      <c r="O59">
        <v>1</v>
      </c>
      <c r="P59" s="5">
        <v>33</v>
      </c>
      <c r="Q59">
        <v>20</v>
      </c>
      <c r="R59" s="6">
        <v>6</v>
      </c>
      <c r="S59" s="5">
        <v>26</v>
      </c>
      <c r="T59">
        <v>18</v>
      </c>
      <c r="U59" s="6">
        <v>6</v>
      </c>
      <c r="V59">
        <v>16</v>
      </c>
      <c r="W59">
        <v>12</v>
      </c>
      <c r="X59" s="6">
        <v>4</v>
      </c>
      <c r="Y59">
        <v>16</v>
      </c>
      <c r="Z59">
        <v>12</v>
      </c>
      <c r="AA59" s="6">
        <v>4</v>
      </c>
      <c r="AB59">
        <v>48</v>
      </c>
      <c r="AC59" s="41">
        <f>AB59-P59</f>
        <v>15</v>
      </c>
      <c r="AD59" s="42">
        <f>ABS(1 - (AB59/P59))</f>
        <v>0.45454545454545459</v>
      </c>
      <c r="AE59" s="43">
        <f>AB59-S59</f>
        <v>22</v>
      </c>
      <c r="AF59" s="44">
        <f>ABS(1 - (AB59/S59))</f>
        <v>0.84615384615384626</v>
      </c>
      <c r="AG59" s="41">
        <f>AB59-V59</f>
        <v>32</v>
      </c>
      <c r="AH59" s="42">
        <f>ABS(1 - (AB59/V59))</f>
        <v>2</v>
      </c>
      <c r="AI59" s="45">
        <f>AB59-Y59</f>
        <v>32</v>
      </c>
      <c r="AJ59" s="42">
        <f>ABS(1 - (AB59/Y59))</f>
        <v>2</v>
      </c>
    </row>
    <row r="60" spans="1:36" x14ac:dyDescent="0.25">
      <c r="A60">
        <v>230890</v>
      </c>
      <c r="B60" t="b">
        <v>0</v>
      </c>
      <c r="C60">
        <v>7461595</v>
      </c>
      <c r="D60">
        <v>2024</v>
      </c>
      <c r="E60">
        <v>5.74</v>
      </c>
      <c r="F60" t="s">
        <v>7</v>
      </c>
      <c r="G60" t="s">
        <v>14</v>
      </c>
      <c r="H60" t="s">
        <v>29</v>
      </c>
      <c r="I60" t="s">
        <v>42</v>
      </c>
      <c r="J60" t="s">
        <v>51</v>
      </c>
      <c r="K60" t="s">
        <v>53</v>
      </c>
      <c r="L60" t="s">
        <v>58</v>
      </c>
      <c r="M60" t="s">
        <v>71</v>
      </c>
      <c r="N60" t="b">
        <v>0</v>
      </c>
      <c r="O60">
        <v>2</v>
      </c>
      <c r="P60" s="5">
        <v>40</v>
      </c>
      <c r="Q60">
        <v>24</v>
      </c>
      <c r="R60" s="6">
        <v>8</v>
      </c>
      <c r="S60" s="5">
        <v>43</v>
      </c>
      <c r="T60">
        <v>30</v>
      </c>
      <c r="U60" s="6">
        <v>9</v>
      </c>
      <c r="V60">
        <v>30</v>
      </c>
      <c r="W60">
        <v>22</v>
      </c>
      <c r="X60" s="6">
        <v>8</v>
      </c>
      <c r="Y60">
        <v>34</v>
      </c>
      <c r="Z60">
        <v>25</v>
      </c>
      <c r="AA60" s="6">
        <v>9</v>
      </c>
      <c r="AB60">
        <v>96</v>
      </c>
      <c r="AC60" s="41">
        <f>AB60-P60</f>
        <v>56</v>
      </c>
      <c r="AD60" s="42">
        <f>ABS(1 - (AB60/P60))</f>
        <v>1.4</v>
      </c>
      <c r="AE60" s="43">
        <f>AB60-S60</f>
        <v>53</v>
      </c>
      <c r="AF60" s="44">
        <f>ABS(1 - (AB60/S60))</f>
        <v>1.2325581395348837</v>
      </c>
      <c r="AG60" s="41">
        <f>AB60-V60</f>
        <v>66</v>
      </c>
      <c r="AH60" s="42">
        <f>ABS(1 - (AB60/V60))</f>
        <v>2.2000000000000002</v>
      </c>
      <c r="AI60" s="45">
        <f>AB60-Y60</f>
        <v>62</v>
      </c>
      <c r="AJ60" s="42">
        <f>ABS(1 - (AB60/Y60))</f>
        <v>1.8235294117647061</v>
      </c>
    </row>
    <row r="61" spans="1:36" x14ac:dyDescent="0.25">
      <c r="A61">
        <v>230891</v>
      </c>
      <c r="B61" t="b">
        <v>0</v>
      </c>
      <c r="C61">
        <v>7461595</v>
      </c>
      <c r="D61">
        <v>2024</v>
      </c>
      <c r="E61">
        <v>5.74</v>
      </c>
      <c r="F61" t="s">
        <v>7</v>
      </c>
      <c r="G61" t="s">
        <v>14</v>
      </c>
      <c r="H61" t="s">
        <v>29</v>
      </c>
      <c r="I61" t="s">
        <v>42</v>
      </c>
      <c r="J61" t="s">
        <v>51</v>
      </c>
      <c r="K61" t="s">
        <v>53</v>
      </c>
      <c r="L61" t="s">
        <v>58</v>
      </c>
      <c r="M61" t="s">
        <v>71</v>
      </c>
      <c r="N61" t="b">
        <v>0</v>
      </c>
      <c r="O61">
        <v>1</v>
      </c>
      <c r="P61" s="5">
        <v>35</v>
      </c>
      <c r="Q61">
        <v>21</v>
      </c>
      <c r="R61" s="6">
        <v>7</v>
      </c>
      <c r="S61" s="5">
        <v>30</v>
      </c>
      <c r="T61">
        <v>21</v>
      </c>
      <c r="U61" s="6">
        <v>6</v>
      </c>
      <c r="V61">
        <v>20</v>
      </c>
      <c r="W61">
        <v>14</v>
      </c>
      <c r="X61" s="6">
        <v>5</v>
      </c>
      <c r="Y61">
        <v>19</v>
      </c>
      <c r="Z61">
        <v>14</v>
      </c>
      <c r="AA61" s="6">
        <v>5</v>
      </c>
      <c r="AB61">
        <v>69</v>
      </c>
      <c r="AC61" s="41">
        <f>AB61-P61</f>
        <v>34</v>
      </c>
      <c r="AD61" s="42">
        <f>ABS(1 - (AB61/P61))</f>
        <v>0.97142857142857153</v>
      </c>
      <c r="AE61" s="43">
        <f>AB61-S61</f>
        <v>39</v>
      </c>
      <c r="AF61" s="44">
        <f>ABS(1 - (AB61/S61))</f>
        <v>1.2999999999999998</v>
      </c>
      <c r="AG61" s="41">
        <f>AB61-V61</f>
        <v>49</v>
      </c>
      <c r="AH61" s="42">
        <f>ABS(1 - (AB61/V61))</f>
        <v>2.4500000000000002</v>
      </c>
      <c r="AI61" s="45">
        <f>AB61-Y61</f>
        <v>50</v>
      </c>
      <c r="AJ61" s="42">
        <f>ABS(1 - (AB61/Y61))</f>
        <v>2.6315789473684212</v>
      </c>
    </row>
    <row r="62" spans="1:36" x14ac:dyDescent="0.25">
      <c r="A62">
        <v>230892</v>
      </c>
      <c r="B62" t="b">
        <v>0</v>
      </c>
      <c r="C62">
        <v>6928453</v>
      </c>
      <c r="D62">
        <v>2024</v>
      </c>
      <c r="E62">
        <v>5.33</v>
      </c>
      <c r="F62" t="s">
        <v>7</v>
      </c>
      <c r="G62" t="s">
        <v>16</v>
      </c>
      <c r="H62" t="s">
        <v>29</v>
      </c>
      <c r="I62" t="s">
        <v>42</v>
      </c>
      <c r="J62" t="s">
        <v>51</v>
      </c>
      <c r="K62" t="s">
        <v>53</v>
      </c>
      <c r="L62" t="s">
        <v>58</v>
      </c>
      <c r="M62" t="s">
        <v>70</v>
      </c>
      <c r="N62" t="b">
        <v>0</v>
      </c>
      <c r="O62">
        <v>1</v>
      </c>
      <c r="P62" s="5">
        <v>33</v>
      </c>
      <c r="Q62">
        <v>20</v>
      </c>
      <c r="R62" s="6">
        <v>6</v>
      </c>
      <c r="S62" s="5">
        <v>26</v>
      </c>
      <c r="T62">
        <v>18</v>
      </c>
      <c r="U62" s="6">
        <v>6</v>
      </c>
      <c r="V62">
        <v>16</v>
      </c>
      <c r="W62">
        <v>12</v>
      </c>
      <c r="X62" s="6">
        <v>4</v>
      </c>
      <c r="Y62">
        <v>16</v>
      </c>
      <c r="Z62">
        <v>12</v>
      </c>
      <c r="AA62" s="6">
        <v>4</v>
      </c>
      <c r="AB62">
        <v>54</v>
      </c>
      <c r="AC62" s="41">
        <f>AB62-P62</f>
        <v>21</v>
      </c>
      <c r="AD62" s="42">
        <f>ABS(1 - (AB62/P62))</f>
        <v>0.63636363636363646</v>
      </c>
      <c r="AE62" s="43">
        <f>AB62-S62</f>
        <v>28</v>
      </c>
      <c r="AF62" s="44">
        <f>ABS(1 - (AB62/S62))</f>
        <v>1.0769230769230771</v>
      </c>
      <c r="AG62" s="41">
        <f>AB62-V62</f>
        <v>38</v>
      </c>
      <c r="AH62" s="42">
        <f>ABS(1 - (AB62/V62))</f>
        <v>2.375</v>
      </c>
      <c r="AI62" s="45">
        <f>AB62-Y62</f>
        <v>38</v>
      </c>
      <c r="AJ62" s="42">
        <f>ABS(1 - (AB62/Y62))</f>
        <v>2.375</v>
      </c>
    </row>
    <row r="63" spans="1:36" x14ac:dyDescent="0.25">
      <c r="A63">
        <v>230918</v>
      </c>
      <c r="B63" t="b">
        <v>0</v>
      </c>
      <c r="C63">
        <v>6109678</v>
      </c>
      <c r="D63">
        <v>2024</v>
      </c>
      <c r="E63">
        <v>4.7</v>
      </c>
      <c r="F63" t="s">
        <v>7</v>
      </c>
      <c r="G63" t="s">
        <v>19</v>
      </c>
      <c r="H63" t="s">
        <v>29</v>
      </c>
      <c r="I63" t="s">
        <v>42</v>
      </c>
      <c r="J63" t="s">
        <v>51</v>
      </c>
      <c r="K63" t="s">
        <v>53</v>
      </c>
      <c r="L63" t="s">
        <v>58</v>
      </c>
      <c r="M63" t="s">
        <v>78</v>
      </c>
      <c r="N63" t="b">
        <v>0</v>
      </c>
      <c r="O63">
        <v>1</v>
      </c>
      <c r="P63" s="5">
        <v>28</v>
      </c>
      <c r="Q63">
        <v>17</v>
      </c>
      <c r="R63" s="6">
        <v>5</v>
      </c>
      <c r="S63" s="5">
        <v>19</v>
      </c>
      <c r="T63">
        <v>13</v>
      </c>
      <c r="U63" s="6">
        <v>4</v>
      </c>
      <c r="V63">
        <v>12</v>
      </c>
      <c r="W63">
        <v>9</v>
      </c>
      <c r="X63" s="6">
        <v>3</v>
      </c>
      <c r="Y63">
        <v>13</v>
      </c>
      <c r="Z63">
        <v>9</v>
      </c>
      <c r="AA63" s="6">
        <v>4</v>
      </c>
      <c r="AB63">
        <v>35</v>
      </c>
      <c r="AC63" s="41">
        <f>AB63-P63</f>
        <v>7</v>
      </c>
      <c r="AD63" s="42">
        <f>ABS(1 - (AB63/P63))</f>
        <v>0.25</v>
      </c>
      <c r="AE63" s="43">
        <f>AB63-S63</f>
        <v>16</v>
      </c>
      <c r="AF63" s="44">
        <f>ABS(1 - (AB63/S63))</f>
        <v>0.84210526315789469</v>
      </c>
      <c r="AG63" s="41">
        <f>AB63-V63</f>
        <v>23</v>
      </c>
      <c r="AH63" s="42">
        <f>ABS(1 - (AB63/V63))</f>
        <v>1.9166666666666665</v>
      </c>
      <c r="AI63" s="45">
        <f>AB63-Y63</f>
        <v>22</v>
      </c>
      <c r="AJ63" s="42">
        <f>ABS(1 - (AB63/Y63))</f>
        <v>1.6923076923076925</v>
      </c>
    </row>
    <row r="64" spans="1:36" x14ac:dyDescent="0.25">
      <c r="A64">
        <v>230919</v>
      </c>
      <c r="B64" t="b">
        <v>0</v>
      </c>
      <c r="C64">
        <v>5163904</v>
      </c>
      <c r="D64">
        <v>2024</v>
      </c>
      <c r="E64">
        <v>3.97</v>
      </c>
      <c r="F64" t="s">
        <v>7</v>
      </c>
      <c r="G64" t="s">
        <v>20</v>
      </c>
      <c r="H64" t="s">
        <v>29</v>
      </c>
      <c r="I64" t="s">
        <v>42</v>
      </c>
      <c r="J64" t="s">
        <v>51</v>
      </c>
      <c r="K64" t="s">
        <v>53</v>
      </c>
      <c r="L64" t="s">
        <v>58</v>
      </c>
      <c r="M64" t="s">
        <v>76</v>
      </c>
      <c r="N64" t="b">
        <v>0</v>
      </c>
      <c r="O64">
        <v>3</v>
      </c>
      <c r="P64" s="5">
        <v>33</v>
      </c>
      <c r="Q64">
        <v>20</v>
      </c>
      <c r="R64" s="6">
        <v>6</v>
      </c>
      <c r="S64" s="5">
        <v>37</v>
      </c>
      <c r="T64">
        <v>25</v>
      </c>
      <c r="U64" s="6">
        <v>8</v>
      </c>
      <c r="V64">
        <v>32</v>
      </c>
      <c r="W64">
        <v>23</v>
      </c>
      <c r="X64" s="6">
        <v>8</v>
      </c>
      <c r="Y64">
        <v>43</v>
      </c>
      <c r="Z64">
        <v>31</v>
      </c>
      <c r="AA64" s="6">
        <v>12</v>
      </c>
      <c r="AB64">
        <v>143</v>
      </c>
      <c r="AC64" s="41">
        <f>AB64-P64</f>
        <v>110</v>
      </c>
      <c r="AD64" s="42">
        <f>ABS(1 - (AB64/P64))</f>
        <v>3.333333333333333</v>
      </c>
      <c r="AE64" s="43">
        <f>AB64-S64</f>
        <v>106</v>
      </c>
      <c r="AF64" s="44">
        <f>ABS(1 - (AB64/S64))</f>
        <v>2.8648648648648649</v>
      </c>
      <c r="AG64" s="41">
        <f>AB64-V64</f>
        <v>111</v>
      </c>
      <c r="AH64" s="42">
        <f>ABS(1 - (AB64/V64))</f>
        <v>3.46875</v>
      </c>
      <c r="AI64" s="45">
        <f>AB64-Y64</f>
        <v>100</v>
      </c>
      <c r="AJ64" s="42">
        <f>ABS(1 - (AB64/Y64))</f>
        <v>2.3255813953488373</v>
      </c>
    </row>
    <row r="65" spans="1:36" x14ac:dyDescent="0.25">
      <c r="A65">
        <v>230920</v>
      </c>
      <c r="B65" t="b">
        <v>0</v>
      </c>
      <c r="C65">
        <v>3996570</v>
      </c>
      <c r="D65">
        <v>2024</v>
      </c>
      <c r="E65">
        <v>3.07</v>
      </c>
      <c r="F65" t="s">
        <v>7</v>
      </c>
      <c r="G65" t="s">
        <v>15</v>
      </c>
      <c r="H65" t="s">
        <v>30</v>
      </c>
      <c r="I65" t="s">
        <v>42</v>
      </c>
      <c r="J65" t="s">
        <v>51</v>
      </c>
      <c r="K65" t="s">
        <v>53</v>
      </c>
      <c r="L65" t="s">
        <v>59</v>
      </c>
      <c r="M65" t="s">
        <v>69</v>
      </c>
      <c r="N65" t="b">
        <v>0</v>
      </c>
      <c r="O65">
        <v>7</v>
      </c>
      <c r="P65" s="5">
        <v>127</v>
      </c>
      <c r="Q65">
        <v>77</v>
      </c>
      <c r="R65" s="6">
        <v>24</v>
      </c>
      <c r="S65" s="5">
        <v>88</v>
      </c>
      <c r="T65">
        <v>60</v>
      </c>
      <c r="U65" s="6">
        <v>19</v>
      </c>
      <c r="V65">
        <v>95</v>
      </c>
      <c r="W65">
        <v>69</v>
      </c>
      <c r="X65" s="6">
        <v>24</v>
      </c>
      <c r="Y65">
        <v>86</v>
      </c>
      <c r="Z65">
        <v>62</v>
      </c>
      <c r="AA65" s="6">
        <v>23</v>
      </c>
      <c r="AB65">
        <v>554</v>
      </c>
      <c r="AC65" s="41">
        <f>AB65-P65</f>
        <v>427</v>
      </c>
      <c r="AD65" s="42">
        <f>ABS(1 - (AB65/P65))</f>
        <v>3.3622047244094491</v>
      </c>
      <c r="AE65" s="43">
        <f>AB65-S65</f>
        <v>466</v>
      </c>
      <c r="AF65" s="44">
        <f>ABS(1 - (AB65/S65))</f>
        <v>5.2954545454545459</v>
      </c>
      <c r="AG65" s="41">
        <f>AB65-V65</f>
        <v>459</v>
      </c>
      <c r="AH65" s="42">
        <f>ABS(1 - (AB65/V65))</f>
        <v>4.8315789473684214</v>
      </c>
      <c r="AI65" s="45">
        <f>AB65-Y65</f>
        <v>468</v>
      </c>
      <c r="AJ65" s="42">
        <f>ABS(1 - (AB65/Y65))</f>
        <v>5.441860465116279</v>
      </c>
    </row>
    <row r="66" spans="1:36" x14ac:dyDescent="0.25">
      <c r="A66">
        <v>230921</v>
      </c>
      <c r="B66" t="b">
        <v>0</v>
      </c>
      <c r="C66">
        <v>3996570</v>
      </c>
      <c r="D66">
        <v>2024</v>
      </c>
      <c r="E66">
        <v>3.07</v>
      </c>
      <c r="F66" t="s">
        <v>7</v>
      </c>
      <c r="G66" t="s">
        <v>15</v>
      </c>
      <c r="H66" t="s">
        <v>30</v>
      </c>
      <c r="I66" t="s">
        <v>42</v>
      </c>
      <c r="J66" t="s">
        <v>51</v>
      </c>
      <c r="K66" t="s">
        <v>53</v>
      </c>
      <c r="L66" t="s">
        <v>59</v>
      </c>
      <c r="M66" t="s">
        <v>69</v>
      </c>
      <c r="N66" t="b">
        <v>0</v>
      </c>
      <c r="O66">
        <v>2</v>
      </c>
      <c r="P66" s="5">
        <v>39</v>
      </c>
      <c r="Q66">
        <v>24</v>
      </c>
      <c r="R66" s="6">
        <v>7</v>
      </c>
      <c r="S66" s="5">
        <v>28</v>
      </c>
      <c r="T66">
        <v>19</v>
      </c>
      <c r="U66" s="6">
        <v>6</v>
      </c>
      <c r="V66">
        <v>25</v>
      </c>
      <c r="W66">
        <v>18</v>
      </c>
      <c r="X66" s="6">
        <v>6</v>
      </c>
      <c r="Y66">
        <v>22</v>
      </c>
      <c r="Z66">
        <v>16</v>
      </c>
      <c r="AA66" s="6">
        <v>6</v>
      </c>
      <c r="AB66">
        <v>33</v>
      </c>
      <c r="AC66" s="41">
        <f>AB66-P66</f>
        <v>-6</v>
      </c>
      <c r="AD66" s="42">
        <f>ABS(1 - (AB66/P66))</f>
        <v>0.15384615384615385</v>
      </c>
      <c r="AE66" s="43">
        <f>AB66-S66</f>
        <v>5</v>
      </c>
      <c r="AF66" s="44">
        <f>ABS(1 - (AB66/S66))</f>
        <v>0.1785714285714286</v>
      </c>
      <c r="AG66" s="41">
        <f>AB66-V66</f>
        <v>8</v>
      </c>
      <c r="AH66" s="42">
        <f>ABS(1 - (AB66/V66))</f>
        <v>0.32000000000000006</v>
      </c>
      <c r="AI66" s="45">
        <f>AB66-Y66</f>
        <v>11</v>
      </c>
      <c r="AJ66" s="42">
        <f>ABS(1 - (AB66/Y66))</f>
        <v>0.5</v>
      </c>
    </row>
    <row r="67" spans="1:36" x14ac:dyDescent="0.25">
      <c r="A67">
        <v>230922</v>
      </c>
      <c r="B67" t="b">
        <v>0</v>
      </c>
      <c r="C67">
        <v>3996570</v>
      </c>
      <c r="D67">
        <v>2024</v>
      </c>
      <c r="E67">
        <v>3.07</v>
      </c>
      <c r="F67" t="s">
        <v>7</v>
      </c>
      <c r="G67" t="s">
        <v>15</v>
      </c>
      <c r="H67" t="s">
        <v>30</v>
      </c>
      <c r="I67" t="s">
        <v>42</v>
      </c>
      <c r="J67" t="s">
        <v>51</v>
      </c>
      <c r="K67" t="s">
        <v>53</v>
      </c>
      <c r="L67" t="s">
        <v>59</v>
      </c>
      <c r="M67" t="s">
        <v>69</v>
      </c>
      <c r="N67" t="b">
        <v>0</v>
      </c>
      <c r="O67">
        <v>4</v>
      </c>
      <c r="P67" s="5">
        <v>69</v>
      </c>
      <c r="Q67">
        <v>42</v>
      </c>
      <c r="R67" s="6">
        <v>13</v>
      </c>
      <c r="S67" s="5">
        <v>55</v>
      </c>
      <c r="T67">
        <v>38</v>
      </c>
      <c r="U67" s="6">
        <v>12</v>
      </c>
      <c r="V67">
        <v>57</v>
      </c>
      <c r="W67">
        <v>41</v>
      </c>
      <c r="X67" s="6">
        <v>15</v>
      </c>
      <c r="Y67">
        <v>37</v>
      </c>
      <c r="Z67">
        <v>27</v>
      </c>
      <c r="AA67" s="6">
        <v>10</v>
      </c>
      <c r="AB67">
        <v>107</v>
      </c>
      <c r="AC67" s="41">
        <f>AB67-P67</f>
        <v>38</v>
      </c>
      <c r="AD67" s="42">
        <f>ABS(1 - (AB67/P67))</f>
        <v>0.55072463768115942</v>
      </c>
      <c r="AE67" s="43">
        <f>AB67-S67</f>
        <v>52</v>
      </c>
      <c r="AF67" s="44">
        <f>ABS(1 - (AB67/S67))</f>
        <v>0.94545454545454555</v>
      </c>
      <c r="AG67" s="41">
        <f>AB67-V67</f>
        <v>50</v>
      </c>
      <c r="AH67" s="42">
        <f>ABS(1 - (AB67/V67))</f>
        <v>0.87719298245614041</v>
      </c>
      <c r="AI67" s="45">
        <f>AB67-Y67</f>
        <v>70</v>
      </c>
      <c r="AJ67" s="42">
        <f>ABS(1 - (AB67/Y67))</f>
        <v>1.8918918918918921</v>
      </c>
    </row>
    <row r="68" spans="1:36" x14ac:dyDescent="0.25">
      <c r="A68">
        <v>230923</v>
      </c>
      <c r="B68" t="b">
        <v>0</v>
      </c>
      <c r="C68">
        <v>2724337</v>
      </c>
      <c r="D68">
        <v>2024</v>
      </c>
      <c r="E68">
        <v>2.1</v>
      </c>
      <c r="F68" t="s">
        <v>8</v>
      </c>
      <c r="G68" t="s">
        <v>21</v>
      </c>
      <c r="H68" t="s">
        <v>31</v>
      </c>
      <c r="I68" t="s">
        <v>42</v>
      </c>
      <c r="J68" t="s">
        <v>51</v>
      </c>
      <c r="K68" t="s">
        <v>53</v>
      </c>
      <c r="L68" t="s">
        <v>61</v>
      </c>
      <c r="M68" t="s">
        <v>80</v>
      </c>
      <c r="N68" t="b">
        <v>0</v>
      </c>
      <c r="O68">
        <v>3</v>
      </c>
      <c r="P68" s="5">
        <v>84</v>
      </c>
      <c r="Q68">
        <v>51</v>
      </c>
      <c r="R68" s="6">
        <v>16</v>
      </c>
      <c r="S68" s="5">
        <v>51</v>
      </c>
      <c r="T68">
        <v>35</v>
      </c>
      <c r="U68" s="6">
        <v>11</v>
      </c>
      <c r="V68">
        <v>66</v>
      </c>
      <c r="W68">
        <v>48</v>
      </c>
      <c r="X68" s="6">
        <v>17</v>
      </c>
      <c r="Y68">
        <v>51</v>
      </c>
      <c r="Z68">
        <v>37</v>
      </c>
      <c r="AA68" s="6">
        <v>14</v>
      </c>
      <c r="AB68">
        <v>154</v>
      </c>
      <c r="AC68" s="41">
        <f>AB68-P68</f>
        <v>70</v>
      </c>
      <c r="AD68" s="42">
        <f>ABS(1 - (AB68/P68))</f>
        <v>0.83333333333333326</v>
      </c>
      <c r="AE68" s="43">
        <f>AB68-S68</f>
        <v>103</v>
      </c>
      <c r="AF68" s="44">
        <f>ABS(1 - (AB68/S68))</f>
        <v>2.0196078431372548</v>
      </c>
      <c r="AG68" s="41">
        <f>AB68-V68</f>
        <v>88</v>
      </c>
      <c r="AH68" s="42">
        <f>ABS(1 - (AB68/V68))</f>
        <v>1.3333333333333335</v>
      </c>
      <c r="AI68" s="45">
        <f>AB68-Y68</f>
        <v>103</v>
      </c>
      <c r="AJ68" s="42">
        <f>ABS(1 - (AB68/Y68))</f>
        <v>2.0196078431372548</v>
      </c>
    </row>
    <row r="69" spans="1:36" x14ac:dyDescent="0.25">
      <c r="A69">
        <v>230924</v>
      </c>
      <c r="B69" t="b">
        <v>0</v>
      </c>
      <c r="C69">
        <v>2577517</v>
      </c>
      <c r="D69">
        <v>2024</v>
      </c>
      <c r="E69">
        <v>1.98</v>
      </c>
      <c r="F69" t="s">
        <v>9</v>
      </c>
      <c r="G69" t="s">
        <v>11</v>
      </c>
      <c r="H69" t="s">
        <v>32</v>
      </c>
      <c r="I69" t="s">
        <v>42</v>
      </c>
      <c r="J69" t="s">
        <v>51</v>
      </c>
      <c r="K69" t="s">
        <v>53</v>
      </c>
      <c r="M69" t="s">
        <v>75</v>
      </c>
      <c r="N69" t="b">
        <v>0</v>
      </c>
      <c r="O69">
        <v>13</v>
      </c>
      <c r="P69" s="5">
        <v>112</v>
      </c>
      <c r="Q69">
        <v>68</v>
      </c>
      <c r="R69" s="6">
        <v>21</v>
      </c>
      <c r="S69" s="5">
        <v>205</v>
      </c>
      <c r="T69">
        <v>141</v>
      </c>
      <c r="U69" s="6">
        <v>44</v>
      </c>
      <c r="V69">
        <v>182</v>
      </c>
      <c r="W69">
        <v>131</v>
      </c>
      <c r="X69" s="6">
        <v>47</v>
      </c>
      <c r="Y69">
        <v>183</v>
      </c>
      <c r="Z69">
        <v>133</v>
      </c>
      <c r="AA69" s="6">
        <v>49</v>
      </c>
      <c r="AB69">
        <v>1470</v>
      </c>
      <c r="AC69" s="41">
        <f>AB69-P69</f>
        <v>1358</v>
      </c>
      <c r="AD69" s="42">
        <f>ABS(1 - (AB69/P69))</f>
        <v>12.125</v>
      </c>
      <c r="AE69" s="43">
        <f>AB69-S69</f>
        <v>1265</v>
      </c>
      <c r="AF69" s="44">
        <f>ABS(1 - (AB69/S69))</f>
        <v>6.1707317073170733</v>
      </c>
      <c r="AG69" s="41">
        <f>AB69-V69</f>
        <v>1288</v>
      </c>
      <c r="AH69" s="42">
        <f>ABS(1 - (AB69/V69))</f>
        <v>7.0769230769230766</v>
      </c>
      <c r="AI69" s="45">
        <f>AB69-Y69</f>
        <v>1287</v>
      </c>
      <c r="AJ69" s="42">
        <f>ABS(1 - (AB69/Y69))</f>
        <v>7.0327868852459012</v>
      </c>
    </row>
    <row r="70" spans="1:36" x14ac:dyDescent="0.25">
      <c r="A70">
        <v>230925</v>
      </c>
      <c r="B70" t="b">
        <v>0</v>
      </c>
      <c r="C70">
        <v>6928453</v>
      </c>
      <c r="D70">
        <v>2024</v>
      </c>
      <c r="E70">
        <v>5.33</v>
      </c>
      <c r="F70" t="s">
        <v>7</v>
      </c>
      <c r="G70" t="s">
        <v>16</v>
      </c>
      <c r="H70" t="s">
        <v>29</v>
      </c>
      <c r="I70" t="s">
        <v>42</v>
      </c>
      <c r="J70" t="s">
        <v>51</v>
      </c>
      <c r="K70" t="s">
        <v>53</v>
      </c>
      <c r="L70" t="s">
        <v>58</v>
      </c>
      <c r="M70" t="s">
        <v>70</v>
      </c>
      <c r="N70" t="b">
        <v>0</v>
      </c>
      <c r="O70">
        <v>7</v>
      </c>
      <c r="P70" s="5">
        <v>176</v>
      </c>
      <c r="Q70">
        <v>107</v>
      </c>
      <c r="R70" s="6">
        <v>34</v>
      </c>
      <c r="S70" s="5">
        <v>143</v>
      </c>
      <c r="T70">
        <v>98</v>
      </c>
      <c r="U70" s="6">
        <v>31</v>
      </c>
      <c r="V70">
        <v>160</v>
      </c>
      <c r="W70">
        <v>115</v>
      </c>
      <c r="X70" s="6">
        <v>41</v>
      </c>
      <c r="Y70">
        <v>169</v>
      </c>
      <c r="Z70">
        <v>123</v>
      </c>
      <c r="AA70" s="6">
        <v>46</v>
      </c>
      <c r="AB70">
        <v>173</v>
      </c>
      <c r="AC70" s="41">
        <f>AB70-P70</f>
        <v>-3</v>
      </c>
      <c r="AD70" s="42">
        <f>ABS(1 - (AB70/P70))</f>
        <v>1.7045454545454586E-2</v>
      </c>
      <c r="AE70" s="43">
        <f>AB70-S70</f>
        <v>30</v>
      </c>
      <c r="AF70" s="44">
        <f>ABS(1 - (AB70/S70))</f>
        <v>0.20979020979020979</v>
      </c>
      <c r="AG70" s="41">
        <f>AB70-V70</f>
        <v>13</v>
      </c>
      <c r="AH70" s="42">
        <f>ABS(1 - (AB70/V70))</f>
        <v>8.1250000000000044E-2</v>
      </c>
      <c r="AI70" s="45">
        <f>AB70-Y70</f>
        <v>4</v>
      </c>
      <c r="AJ70" s="42">
        <f>ABS(1 - (AB70/Y70))</f>
        <v>2.3668639053254337E-2</v>
      </c>
    </row>
    <row r="71" spans="1:36" x14ac:dyDescent="0.25">
      <c r="A71">
        <v>230926</v>
      </c>
      <c r="B71" t="b">
        <v>0</v>
      </c>
      <c r="C71">
        <v>2577517</v>
      </c>
      <c r="D71">
        <v>2024</v>
      </c>
      <c r="E71">
        <v>1.98</v>
      </c>
      <c r="F71" t="s">
        <v>9</v>
      </c>
      <c r="G71" t="s">
        <v>11</v>
      </c>
      <c r="H71" t="s">
        <v>35</v>
      </c>
      <c r="I71" t="s">
        <v>42</v>
      </c>
      <c r="J71" t="s">
        <v>51</v>
      </c>
      <c r="K71" t="s">
        <v>53</v>
      </c>
      <c r="M71" t="s">
        <v>75</v>
      </c>
      <c r="N71" t="b">
        <v>0</v>
      </c>
      <c r="O71">
        <v>1</v>
      </c>
      <c r="P71" s="5">
        <v>12</v>
      </c>
      <c r="Q71">
        <v>7</v>
      </c>
      <c r="R71" s="6">
        <v>2</v>
      </c>
      <c r="S71" s="5">
        <v>35</v>
      </c>
      <c r="T71">
        <v>24</v>
      </c>
      <c r="U71" s="6">
        <v>8</v>
      </c>
      <c r="V71">
        <v>32</v>
      </c>
      <c r="W71">
        <v>23</v>
      </c>
      <c r="X71" s="6">
        <v>8</v>
      </c>
      <c r="Y71">
        <v>29</v>
      </c>
      <c r="Z71">
        <v>21</v>
      </c>
      <c r="AA71" s="6">
        <v>8</v>
      </c>
      <c r="AB71">
        <v>121</v>
      </c>
      <c r="AC71" s="41">
        <f>AB71-P71</f>
        <v>109</v>
      </c>
      <c r="AD71" s="42">
        <f>ABS(1 - (AB71/P71))</f>
        <v>9.0833333333333339</v>
      </c>
      <c r="AE71" s="43">
        <f>AB71-S71</f>
        <v>86</v>
      </c>
      <c r="AF71" s="44">
        <f>ABS(1 - (AB71/S71))</f>
        <v>2.4571428571428573</v>
      </c>
      <c r="AG71" s="41">
        <f>AB71-V71</f>
        <v>89</v>
      </c>
      <c r="AH71" s="42">
        <f>ABS(1 - (AB71/V71))</f>
        <v>2.78125</v>
      </c>
      <c r="AI71" s="45">
        <f>AB71-Y71</f>
        <v>92</v>
      </c>
      <c r="AJ71" s="42">
        <f>ABS(1 - (AB71/Y71))</f>
        <v>3.1724137931034484</v>
      </c>
    </row>
    <row r="72" spans="1:36" x14ac:dyDescent="0.25">
      <c r="A72">
        <v>230928</v>
      </c>
      <c r="B72" t="b">
        <v>0</v>
      </c>
      <c r="C72">
        <v>5163904</v>
      </c>
      <c r="D72">
        <v>2024</v>
      </c>
      <c r="E72">
        <v>3.97</v>
      </c>
      <c r="F72" t="s">
        <v>7</v>
      </c>
      <c r="G72" t="s">
        <v>20</v>
      </c>
      <c r="H72" t="s">
        <v>29</v>
      </c>
      <c r="I72" t="s">
        <v>42</v>
      </c>
      <c r="J72" t="s">
        <v>51</v>
      </c>
      <c r="K72" t="s">
        <v>53</v>
      </c>
      <c r="L72" t="s">
        <v>58</v>
      </c>
      <c r="M72" t="s">
        <v>76</v>
      </c>
      <c r="N72" t="b">
        <v>0</v>
      </c>
      <c r="O72">
        <v>1</v>
      </c>
      <c r="P72" s="5">
        <v>19</v>
      </c>
      <c r="Q72">
        <v>12</v>
      </c>
      <c r="R72" s="6">
        <v>4</v>
      </c>
      <c r="S72" s="5">
        <v>17</v>
      </c>
      <c r="T72">
        <v>12</v>
      </c>
      <c r="U72" s="6">
        <v>4</v>
      </c>
      <c r="V72">
        <v>10</v>
      </c>
      <c r="W72">
        <v>7</v>
      </c>
      <c r="X72" s="6">
        <v>3</v>
      </c>
      <c r="Y72">
        <v>9</v>
      </c>
      <c r="Z72">
        <v>7</v>
      </c>
      <c r="AA72" s="6">
        <v>2</v>
      </c>
      <c r="AB72">
        <v>50</v>
      </c>
      <c r="AC72" s="41">
        <f>AB72-P72</f>
        <v>31</v>
      </c>
      <c r="AD72" s="42">
        <f>ABS(1 - (AB72/P72))</f>
        <v>1.6315789473684212</v>
      </c>
      <c r="AE72" s="43">
        <f>AB72-S72</f>
        <v>33</v>
      </c>
      <c r="AF72" s="44">
        <f>ABS(1 - (AB72/S72))</f>
        <v>1.9411764705882355</v>
      </c>
      <c r="AG72" s="41">
        <f>AB72-V72</f>
        <v>40</v>
      </c>
      <c r="AH72" s="42">
        <f>ABS(1 - (AB72/V72))</f>
        <v>4</v>
      </c>
      <c r="AI72" s="45">
        <f>AB72-Y72</f>
        <v>41</v>
      </c>
      <c r="AJ72" s="42">
        <f>ABS(1 - (AB72/Y72))</f>
        <v>4.5555555555555554</v>
      </c>
    </row>
    <row r="73" spans="1:36" x14ac:dyDescent="0.25">
      <c r="A73">
        <v>230929</v>
      </c>
      <c r="B73" t="b">
        <v>0</v>
      </c>
      <c r="C73">
        <v>7461595</v>
      </c>
      <c r="D73">
        <v>2024</v>
      </c>
      <c r="E73">
        <v>5.74</v>
      </c>
      <c r="F73" t="s">
        <v>7</v>
      </c>
      <c r="G73" t="s">
        <v>14</v>
      </c>
      <c r="H73" t="s">
        <v>29</v>
      </c>
      <c r="I73" t="s">
        <v>42</v>
      </c>
      <c r="J73" t="s">
        <v>51</v>
      </c>
      <c r="K73" t="s">
        <v>53</v>
      </c>
      <c r="L73" t="s">
        <v>58</v>
      </c>
      <c r="M73" t="s">
        <v>71</v>
      </c>
      <c r="N73" t="b">
        <v>0</v>
      </c>
      <c r="O73">
        <v>4</v>
      </c>
      <c r="P73" s="5">
        <v>78</v>
      </c>
      <c r="Q73">
        <v>48</v>
      </c>
      <c r="R73" s="6">
        <v>15</v>
      </c>
      <c r="S73" s="5">
        <v>83</v>
      </c>
      <c r="T73">
        <v>57</v>
      </c>
      <c r="U73" s="6">
        <v>18</v>
      </c>
      <c r="V73">
        <v>99</v>
      </c>
      <c r="W73">
        <v>71</v>
      </c>
      <c r="X73" s="6">
        <v>25</v>
      </c>
      <c r="Y73">
        <v>85</v>
      </c>
      <c r="Z73">
        <v>62</v>
      </c>
      <c r="AA73" s="6">
        <v>23</v>
      </c>
      <c r="AB73">
        <v>150</v>
      </c>
      <c r="AC73" s="41">
        <f>AB73-P73</f>
        <v>72</v>
      </c>
      <c r="AD73" s="42">
        <f>ABS(1 - (AB73/P73))</f>
        <v>0.92307692307692313</v>
      </c>
      <c r="AE73" s="43">
        <f>AB73-S73</f>
        <v>67</v>
      </c>
      <c r="AF73" s="44">
        <f>ABS(1 - (AB73/S73))</f>
        <v>0.80722891566265065</v>
      </c>
      <c r="AG73" s="41">
        <f>AB73-V73</f>
        <v>51</v>
      </c>
      <c r="AH73" s="42">
        <f>ABS(1 - (AB73/V73))</f>
        <v>0.51515151515151514</v>
      </c>
      <c r="AI73" s="45">
        <f>AB73-Y73</f>
        <v>65</v>
      </c>
      <c r="AJ73" s="42">
        <f>ABS(1 - (AB73/Y73))</f>
        <v>0.76470588235294112</v>
      </c>
    </row>
    <row r="74" spans="1:36" x14ac:dyDescent="0.25">
      <c r="A74">
        <v>230930</v>
      </c>
      <c r="B74" t="b">
        <v>0</v>
      </c>
      <c r="C74">
        <v>4766134</v>
      </c>
      <c r="D74">
        <v>2024</v>
      </c>
      <c r="E74">
        <v>3.67</v>
      </c>
      <c r="F74" t="s">
        <v>7</v>
      </c>
      <c r="G74" t="s">
        <v>21</v>
      </c>
      <c r="H74" t="s">
        <v>29</v>
      </c>
      <c r="I74" t="s">
        <v>42</v>
      </c>
      <c r="J74" t="s">
        <v>51</v>
      </c>
      <c r="K74" t="s">
        <v>53</v>
      </c>
      <c r="L74" t="s">
        <v>58</v>
      </c>
      <c r="M74" t="s">
        <v>79</v>
      </c>
      <c r="N74" t="b">
        <v>0</v>
      </c>
      <c r="O74">
        <v>2</v>
      </c>
      <c r="P74" s="5">
        <v>23</v>
      </c>
      <c r="Q74">
        <v>14</v>
      </c>
      <c r="R74" s="6">
        <v>4</v>
      </c>
      <c r="S74" s="5">
        <v>22</v>
      </c>
      <c r="T74">
        <v>15</v>
      </c>
      <c r="U74" s="6">
        <v>5</v>
      </c>
      <c r="V74">
        <v>12</v>
      </c>
      <c r="W74">
        <v>9</v>
      </c>
      <c r="X74" s="6">
        <v>3</v>
      </c>
      <c r="Y74">
        <v>21</v>
      </c>
      <c r="Z74">
        <v>15</v>
      </c>
      <c r="AA74" s="6">
        <v>6</v>
      </c>
      <c r="AB74">
        <v>60</v>
      </c>
      <c r="AC74" s="41">
        <f>AB74-P74</f>
        <v>37</v>
      </c>
      <c r="AD74" s="42">
        <f>ABS(1 - (AB74/P74))</f>
        <v>1.6086956521739131</v>
      </c>
      <c r="AE74" s="43">
        <f>AB74-S74</f>
        <v>38</v>
      </c>
      <c r="AF74" s="44">
        <f>ABS(1 - (AB74/S74))</f>
        <v>1.7272727272727271</v>
      </c>
      <c r="AG74" s="41">
        <f>AB74-V74</f>
        <v>48</v>
      </c>
      <c r="AH74" s="42">
        <f>ABS(1 - (AB74/V74))</f>
        <v>4</v>
      </c>
      <c r="AI74" s="45">
        <f>AB74-Y74</f>
        <v>39</v>
      </c>
      <c r="AJ74" s="42">
        <f>ABS(1 - (AB74/Y74))</f>
        <v>1.8571428571428572</v>
      </c>
    </row>
    <row r="75" spans="1:36" x14ac:dyDescent="0.25">
      <c r="A75">
        <v>230931</v>
      </c>
      <c r="B75" t="b">
        <v>0</v>
      </c>
      <c r="C75">
        <v>1512681</v>
      </c>
      <c r="D75">
        <v>2024</v>
      </c>
      <c r="E75">
        <v>1.1599999999999999</v>
      </c>
      <c r="F75" t="s">
        <v>9</v>
      </c>
      <c r="G75" t="s">
        <v>15</v>
      </c>
      <c r="H75" t="s">
        <v>36</v>
      </c>
      <c r="I75" t="s">
        <v>42</v>
      </c>
      <c r="J75" t="s">
        <v>51</v>
      </c>
      <c r="K75" t="s">
        <v>53</v>
      </c>
      <c r="M75" t="s">
        <v>77</v>
      </c>
      <c r="N75" t="b">
        <v>0</v>
      </c>
      <c r="O75">
        <v>1</v>
      </c>
      <c r="P75" s="5">
        <v>4</v>
      </c>
      <c r="Q75">
        <v>2</v>
      </c>
      <c r="R75" s="6">
        <v>1</v>
      </c>
      <c r="S75" s="5">
        <v>31</v>
      </c>
      <c r="T75">
        <v>21</v>
      </c>
      <c r="U75" s="6">
        <v>7</v>
      </c>
      <c r="V75">
        <v>30</v>
      </c>
      <c r="W75">
        <v>22</v>
      </c>
      <c r="X75" s="6">
        <v>8</v>
      </c>
      <c r="Y75">
        <v>24</v>
      </c>
      <c r="Z75">
        <v>17</v>
      </c>
      <c r="AA75" s="6">
        <v>6</v>
      </c>
      <c r="AB75">
        <v>37</v>
      </c>
      <c r="AC75" s="41">
        <f>AB75-P75</f>
        <v>33</v>
      </c>
      <c r="AD75" s="42">
        <f>ABS(1 - (AB75/P75))</f>
        <v>8.25</v>
      </c>
      <c r="AE75" s="43">
        <f>AB75-S75</f>
        <v>6</v>
      </c>
      <c r="AF75" s="44">
        <f>ABS(1 - (AB75/S75))</f>
        <v>0.19354838709677424</v>
      </c>
      <c r="AG75" s="41">
        <f>AB75-V75</f>
        <v>7</v>
      </c>
      <c r="AH75" s="42">
        <f>ABS(1 - (AB75/V75))</f>
        <v>0.23333333333333339</v>
      </c>
      <c r="AI75" s="45">
        <f>AB75-Y75</f>
        <v>13</v>
      </c>
      <c r="AJ75" s="42">
        <f>ABS(1 - (AB75/Y75))</f>
        <v>0.54166666666666674</v>
      </c>
    </row>
    <row r="76" spans="1:36" x14ac:dyDescent="0.25">
      <c r="A76">
        <v>230932</v>
      </c>
      <c r="B76" t="b">
        <v>0</v>
      </c>
      <c r="C76">
        <v>6109678</v>
      </c>
      <c r="D76">
        <v>2024</v>
      </c>
      <c r="E76">
        <v>4.7</v>
      </c>
      <c r="F76" t="s">
        <v>7</v>
      </c>
      <c r="G76" t="s">
        <v>19</v>
      </c>
      <c r="H76" t="s">
        <v>29</v>
      </c>
      <c r="I76" t="s">
        <v>42</v>
      </c>
      <c r="J76" t="s">
        <v>51</v>
      </c>
      <c r="K76" t="s">
        <v>53</v>
      </c>
      <c r="L76" t="s">
        <v>58</v>
      </c>
      <c r="M76" t="s">
        <v>78</v>
      </c>
      <c r="N76" t="b">
        <v>0</v>
      </c>
      <c r="O76">
        <v>4</v>
      </c>
      <c r="P76" s="5">
        <v>76</v>
      </c>
      <c r="Q76">
        <v>46</v>
      </c>
      <c r="R76" s="6">
        <v>15</v>
      </c>
      <c r="S76" s="5">
        <v>71</v>
      </c>
      <c r="T76">
        <v>49</v>
      </c>
      <c r="U76" s="6">
        <v>15</v>
      </c>
      <c r="V76">
        <v>85</v>
      </c>
      <c r="W76">
        <v>61</v>
      </c>
      <c r="X76" s="6">
        <v>22</v>
      </c>
      <c r="Y76">
        <v>79</v>
      </c>
      <c r="Z76">
        <v>57</v>
      </c>
      <c r="AA76" s="6">
        <v>21</v>
      </c>
      <c r="AB76">
        <v>121</v>
      </c>
      <c r="AC76" s="41">
        <f>AB76-P76</f>
        <v>45</v>
      </c>
      <c r="AD76" s="42">
        <f>ABS(1 - (AB76/P76))</f>
        <v>0.59210526315789469</v>
      </c>
      <c r="AE76" s="43">
        <f>AB76-S76</f>
        <v>50</v>
      </c>
      <c r="AF76" s="44">
        <f>ABS(1 - (AB76/S76))</f>
        <v>0.70422535211267601</v>
      </c>
      <c r="AG76" s="41">
        <f>AB76-V76</f>
        <v>36</v>
      </c>
      <c r="AH76" s="42">
        <f>ABS(1 - (AB76/V76))</f>
        <v>0.42352941176470593</v>
      </c>
      <c r="AI76" s="45">
        <f>AB76-Y76</f>
        <v>42</v>
      </c>
      <c r="AJ76" s="42">
        <f>ABS(1 - (AB76/Y76))</f>
        <v>0.53164556962025311</v>
      </c>
    </row>
    <row r="77" spans="1:36" x14ac:dyDescent="0.25">
      <c r="A77">
        <v>230933</v>
      </c>
      <c r="B77" t="b">
        <v>0</v>
      </c>
      <c r="C77">
        <v>5163904</v>
      </c>
      <c r="D77">
        <v>2024</v>
      </c>
      <c r="E77">
        <v>3.97</v>
      </c>
      <c r="F77" t="s">
        <v>7</v>
      </c>
      <c r="G77" t="s">
        <v>20</v>
      </c>
      <c r="H77" t="s">
        <v>29</v>
      </c>
      <c r="I77" t="s">
        <v>42</v>
      </c>
      <c r="J77" t="s">
        <v>51</v>
      </c>
      <c r="K77" t="s">
        <v>53</v>
      </c>
      <c r="L77" t="s">
        <v>58</v>
      </c>
      <c r="M77" t="s">
        <v>76</v>
      </c>
      <c r="N77" t="b">
        <v>0</v>
      </c>
      <c r="O77">
        <v>6</v>
      </c>
      <c r="P77" s="5">
        <v>96</v>
      </c>
      <c r="Q77">
        <v>59</v>
      </c>
      <c r="R77" s="6">
        <v>18</v>
      </c>
      <c r="S77" s="5">
        <v>91</v>
      </c>
      <c r="T77">
        <v>63</v>
      </c>
      <c r="U77" s="6">
        <v>20</v>
      </c>
      <c r="V77">
        <v>106</v>
      </c>
      <c r="W77">
        <v>77</v>
      </c>
      <c r="X77" s="6">
        <v>27</v>
      </c>
      <c r="Y77">
        <v>111</v>
      </c>
      <c r="Z77">
        <v>81</v>
      </c>
      <c r="AA77" s="6">
        <v>30</v>
      </c>
      <c r="AB77">
        <v>370</v>
      </c>
      <c r="AC77" s="41">
        <f>AB77-P77</f>
        <v>274</v>
      </c>
      <c r="AD77" s="42">
        <f>ABS(1 - (AB77/P77))</f>
        <v>2.8541666666666665</v>
      </c>
      <c r="AE77" s="43">
        <f>AB77-S77</f>
        <v>279</v>
      </c>
      <c r="AF77" s="44">
        <f>ABS(1 - (AB77/S77))</f>
        <v>3.0659340659340657</v>
      </c>
      <c r="AG77" s="41">
        <f>AB77-V77</f>
        <v>264</v>
      </c>
      <c r="AH77" s="42">
        <f>ABS(1 - (AB77/V77))</f>
        <v>2.4905660377358489</v>
      </c>
      <c r="AI77" s="45">
        <f>AB77-Y77</f>
        <v>259</v>
      </c>
      <c r="AJ77" s="42">
        <f>ABS(1 - (AB77/Y77))</f>
        <v>2.3333333333333335</v>
      </c>
    </row>
    <row r="78" spans="1:36" x14ac:dyDescent="0.25">
      <c r="A78">
        <v>230934</v>
      </c>
      <c r="B78" t="b">
        <v>0</v>
      </c>
      <c r="C78">
        <v>5163904</v>
      </c>
      <c r="D78">
        <v>2024</v>
      </c>
      <c r="E78">
        <v>3.97</v>
      </c>
      <c r="F78" t="s">
        <v>7</v>
      </c>
      <c r="G78" t="s">
        <v>20</v>
      </c>
      <c r="H78" t="s">
        <v>29</v>
      </c>
      <c r="I78" t="s">
        <v>42</v>
      </c>
      <c r="J78" t="s">
        <v>51</v>
      </c>
      <c r="K78" t="s">
        <v>53</v>
      </c>
      <c r="L78" t="s">
        <v>58</v>
      </c>
      <c r="M78" t="s">
        <v>76</v>
      </c>
      <c r="N78" t="b">
        <v>0</v>
      </c>
      <c r="O78">
        <v>1</v>
      </c>
      <c r="P78" s="5">
        <v>19</v>
      </c>
      <c r="Q78">
        <v>12</v>
      </c>
      <c r="R78" s="6">
        <v>4</v>
      </c>
      <c r="S78" s="5">
        <v>17</v>
      </c>
      <c r="T78">
        <v>12</v>
      </c>
      <c r="U78" s="6">
        <v>4</v>
      </c>
      <c r="V78">
        <v>10</v>
      </c>
      <c r="W78">
        <v>7</v>
      </c>
      <c r="X78" s="6">
        <v>3</v>
      </c>
      <c r="Y78">
        <v>9</v>
      </c>
      <c r="Z78">
        <v>7</v>
      </c>
      <c r="AA78" s="6">
        <v>2</v>
      </c>
      <c r="AB78">
        <v>25</v>
      </c>
      <c r="AC78" s="41">
        <f>AB78-P78</f>
        <v>6</v>
      </c>
      <c r="AD78" s="42">
        <f>ABS(1 - (AB78/P78))</f>
        <v>0.31578947368421062</v>
      </c>
      <c r="AE78" s="43">
        <f>AB78-S78</f>
        <v>8</v>
      </c>
      <c r="AF78" s="44">
        <f>ABS(1 - (AB78/S78))</f>
        <v>0.47058823529411775</v>
      </c>
      <c r="AG78" s="41">
        <f>AB78-V78</f>
        <v>15</v>
      </c>
      <c r="AH78" s="42">
        <f>ABS(1 - (AB78/V78))</f>
        <v>1.5</v>
      </c>
      <c r="AI78" s="45">
        <f>AB78-Y78</f>
        <v>16</v>
      </c>
      <c r="AJ78" s="42">
        <f>ABS(1 - (AB78/Y78))</f>
        <v>1.7777777777777777</v>
      </c>
    </row>
    <row r="79" spans="1:36" x14ac:dyDescent="0.25">
      <c r="A79">
        <v>230935</v>
      </c>
      <c r="B79" t="b">
        <v>0</v>
      </c>
      <c r="C79">
        <v>5163904</v>
      </c>
      <c r="D79">
        <v>2024</v>
      </c>
      <c r="E79">
        <v>3.97</v>
      </c>
      <c r="F79" t="s">
        <v>7</v>
      </c>
      <c r="G79" t="s">
        <v>20</v>
      </c>
      <c r="H79" t="s">
        <v>29</v>
      </c>
      <c r="I79" t="s">
        <v>42</v>
      </c>
      <c r="J79" t="s">
        <v>51</v>
      </c>
      <c r="K79" t="s">
        <v>53</v>
      </c>
      <c r="L79" t="s">
        <v>58</v>
      </c>
      <c r="M79" t="s">
        <v>76</v>
      </c>
      <c r="N79" t="b">
        <v>0</v>
      </c>
      <c r="O79">
        <v>2</v>
      </c>
      <c r="P79" s="5">
        <v>23</v>
      </c>
      <c r="Q79">
        <v>14</v>
      </c>
      <c r="R79" s="6">
        <v>4</v>
      </c>
      <c r="S79" s="5">
        <v>22</v>
      </c>
      <c r="T79">
        <v>15</v>
      </c>
      <c r="U79" s="6">
        <v>5</v>
      </c>
      <c r="V79">
        <v>13</v>
      </c>
      <c r="W79">
        <v>9</v>
      </c>
      <c r="X79" s="6">
        <v>3</v>
      </c>
      <c r="Y79">
        <v>21</v>
      </c>
      <c r="Z79">
        <v>15</v>
      </c>
      <c r="AA79" s="6">
        <v>6</v>
      </c>
      <c r="AB79">
        <v>17</v>
      </c>
      <c r="AC79" s="41">
        <f>AB79-P79</f>
        <v>-6</v>
      </c>
      <c r="AD79" s="42">
        <f>ABS(1 - (AB79/P79))</f>
        <v>0.26086956521739135</v>
      </c>
      <c r="AE79" s="43">
        <f>AB79-S79</f>
        <v>-5</v>
      </c>
      <c r="AF79" s="44">
        <f>ABS(1 - (AB79/S79))</f>
        <v>0.22727272727272729</v>
      </c>
      <c r="AG79" s="41">
        <f>AB79-V79</f>
        <v>4</v>
      </c>
      <c r="AH79" s="42">
        <f>ABS(1 - (AB79/V79))</f>
        <v>0.30769230769230771</v>
      </c>
      <c r="AI79" s="45">
        <f>AB79-Y79</f>
        <v>-4</v>
      </c>
      <c r="AJ79" s="42">
        <f>ABS(1 - (AB79/Y79))</f>
        <v>0.19047619047619047</v>
      </c>
    </row>
    <row r="80" spans="1:36" x14ac:dyDescent="0.25">
      <c r="A80">
        <v>230936</v>
      </c>
      <c r="B80" t="b">
        <v>0</v>
      </c>
      <c r="C80">
        <v>6928453</v>
      </c>
      <c r="D80">
        <v>2024</v>
      </c>
      <c r="E80">
        <v>5.33</v>
      </c>
      <c r="F80" t="s">
        <v>7</v>
      </c>
      <c r="G80" t="s">
        <v>16</v>
      </c>
      <c r="H80" t="s">
        <v>29</v>
      </c>
      <c r="I80" t="s">
        <v>42</v>
      </c>
      <c r="J80" t="s">
        <v>51</v>
      </c>
      <c r="K80" t="s">
        <v>53</v>
      </c>
      <c r="L80" t="s">
        <v>58</v>
      </c>
      <c r="M80" t="s">
        <v>70</v>
      </c>
      <c r="N80" t="b">
        <v>0</v>
      </c>
      <c r="O80">
        <v>1</v>
      </c>
      <c r="P80" s="5">
        <v>33</v>
      </c>
      <c r="Q80">
        <v>20</v>
      </c>
      <c r="R80" s="6">
        <v>6</v>
      </c>
      <c r="S80" s="5">
        <v>26</v>
      </c>
      <c r="T80">
        <v>18</v>
      </c>
      <c r="U80" s="6">
        <v>6</v>
      </c>
      <c r="V80">
        <v>16</v>
      </c>
      <c r="W80">
        <v>12</v>
      </c>
      <c r="X80" s="6">
        <v>4</v>
      </c>
      <c r="Y80">
        <v>16</v>
      </c>
      <c r="Z80">
        <v>12</v>
      </c>
      <c r="AA80" s="6">
        <v>4</v>
      </c>
      <c r="AB80">
        <v>40</v>
      </c>
      <c r="AC80" s="41">
        <f>AB80-P80</f>
        <v>7</v>
      </c>
      <c r="AD80" s="42">
        <f>ABS(1 - (AB80/P80))</f>
        <v>0.21212121212121215</v>
      </c>
      <c r="AE80" s="43">
        <f>AB80-S80</f>
        <v>14</v>
      </c>
      <c r="AF80" s="44">
        <f>ABS(1 - (AB80/S80))</f>
        <v>0.53846153846153855</v>
      </c>
      <c r="AG80" s="41">
        <f>AB80-V80</f>
        <v>24</v>
      </c>
      <c r="AH80" s="42">
        <f>ABS(1 - (AB80/V80))</f>
        <v>1.5</v>
      </c>
      <c r="AI80" s="45">
        <f>AB80-Y80</f>
        <v>24</v>
      </c>
      <c r="AJ80" s="42">
        <f>ABS(1 - (AB80/Y80))</f>
        <v>1.5</v>
      </c>
    </row>
    <row r="81" spans="1:36" x14ac:dyDescent="0.25">
      <c r="A81">
        <v>230937</v>
      </c>
      <c r="B81" t="b">
        <v>0</v>
      </c>
      <c r="C81">
        <v>5163904</v>
      </c>
      <c r="D81">
        <v>2024</v>
      </c>
      <c r="E81">
        <v>3.97</v>
      </c>
      <c r="F81" t="s">
        <v>7</v>
      </c>
      <c r="G81" t="s">
        <v>20</v>
      </c>
      <c r="H81" t="s">
        <v>29</v>
      </c>
      <c r="I81" t="s">
        <v>42</v>
      </c>
      <c r="J81" t="s">
        <v>51</v>
      </c>
      <c r="K81" t="s">
        <v>53</v>
      </c>
      <c r="L81" t="s">
        <v>58</v>
      </c>
      <c r="M81" t="s">
        <v>76</v>
      </c>
      <c r="N81" t="b">
        <v>0</v>
      </c>
      <c r="O81">
        <v>1</v>
      </c>
      <c r="P81" s="5">
        <v>19</v>
      </c>
      <c r="Q81">
        <v>12</v>
      </c>
      <c r="R81" s="6">
        <v>4</v>
      </c>
      <c r="S81" s="5">
        <v>17</v>
      </c>
      <c r="T81">
        <v>12</v>
      </c>
      <c r="U81" s="6">
        <v>4</v>
      </c>
      <c r="V81">
        <v>10</v>
      </c>
      <c r="W81">
        <v>7</v>
      </c>
      <c r="X81" s="6">
        <v>3</v>
      </c>
      <c r="Y81">
        <v>9</v>
      </c>
      <c r="Z81">
        <v>7</v>
      </c>
      <c r="AA81" s="6">
        <v>2</v>
      </c>
      <c r="AB81">
        <v>34</v>
      </c>
      <c r="AC81" s="41">
        <f>AB81-P81</f>
        <v>15</v>
      </c>
      <c r="AD81" s="42">
        <f>ABS(1 - (AB81/P81))</f>
        <v>0.78947368421052633</v>
      </c>
      <c r="AE81" s="43">
        <f>AB81-S81</f>
        <v>17</v>
      </c>
      <c r="AF81" s="44">
        <f>ABS(1 - (AB81/S81))</f>
        <v>1</v>
      </c>
      <c r="AG81" s="41">
        <f>AB81-V81</f>
        <v>24</v>
      </c>
      <c r="AH81" s="42">
        <f>ABS(1 - (AB81/V81))</f>
        <v>2.4</v>
      </c>
      <c r="AI81" s="45">
        <f>AB81-Y81</f>
        <v>25</v>
      </c>
      <c r="AJ81" s="42">
        <f>ABS(1 - (AB81/Y81))</f>
        <v>2.7777777777777777</v>
      </c>
    </row>
    <row r="82" spans="1:36" x14ac:dyDescent="0.25">
      <c r="A82">
        <v>230938</v>
      </c>
      <c r="B82" t="b">
        <v>0</v>
      </c>
      <c r="C82">
        <v>3147287</v>
      </c>
      <c r="D82">
        <v>2024</v>
      </c>
      <c r="E82">
        <v>2.42</v>
      </c>
      <c r="F82" t="s">
        <v>8</v>
      </c>
      <c r="G82" t="s">
        <v>19</v>
      </c>
      <c r="H82" t="s">
        <v>34</v>
      </c>
      <c r="I82" t="s">
        <v>42</v>
      </c>
      <c r="J82" t="s">
        <v>51</v>
      </c>
      <c r="K82" t="s">
        <v>53</v>
      </c>
      <c r="L82" t="s">
        <v>62</v>
      </c>
      <c r="M82" t="s">
        <v>73</v>
      </c>
      <c r="N82" t="b">
        <v>0</v>
      </c>
      <c r="O82">
        <v>1</v>
      </c>
      <c r="P82" s="5">
        <v>27</v>
      </c>
      <c r="Q82">
        <v>16</v>
      </c>
      <c r="R82" s="6">
        <v>5</v>
      </c>
      <c r="S82" s="5">
        <v>47</v>
      </c>
      <c r="T82">
        <v>32</v>
      </c>
      <c r="U82" s="6">
        <v>10</v>
      </c>
      <c r="V82">
        <v>32</v>
      </c>
      <c r="W82">
        <v>23</v>
      </c>
      <c r="X82" s="6">
        <v>8</v>
      </c>
      <c r="Y82">
        <v>35</v>
      </c>
      <c r="Z82">
        <v>25</v>
      </c>
      <c r="AA82" s="6">
        <v>9</v>
      </c>
      <c r="AB82">
        <v>264</v>
      </c>
      <c r="AC82" s="41">
        <f>AB82-P82</f>
        <v>237</v>
      </c>
      <c r="AD82" s="42">
        <f>ABS(1 - (AB82/P82))</f>
        <v>8.7777777777777786</v>
      </c>
      <c r="AE82" s="43">
        <f>AB82-S82</f>
        <v>217</v>
      </c>
      <c r="AF82" s="44">
        <f>ABS(1 - (AB82/S82))</f>
        <v>4.6170212765957448</v>
      </c>
      <c r="AG82" s="41">
        <f>AB82-V82</f>
        <v>232</v>
      </c>
      <c r="AH82" s="42">
        <f>ABS(1 - (AB82/V82))</f>
        <v>7.25</v>
      </c>
      <c r="AI82" s="45">
        <f>AB82-Y82</f>
        <v>229</v>
      </c>
      <c r="AJ82" s="42">
        <f>ABS(1 - (AB82/Y82))</f>
        <v>6.5428571428571427</v>
      </c>
    </row>
    <row r="83" spans="1:36" x14ac:dyDescent="0.25">
      <c r="A83">
        <v>230939</v>
      </c>
      <c r="B83" t="b">
        <v>0</v>
      </c>
      <c r="C83">
        <v>11284768</v>
      </c>
      <c r="D83">
        <v>2024</v>
      </c>
      <c r="E83">
        <v>8.68</v>
      </c>
      <c r="F83" t="s">
        <v>7</v>
      </c>
      <c r="G83" t="s">
        <v>22</v>
      </c>
      <c r="H83" t="s">
        <v>29</v>
      </c>
      <c r="I83" t="s">
        <v>42</v>
      </c>
      <c r="J83" t="s">
        <v>51</v>
      </c>
      <c r="K83" t="s">
        <v>53</v>
      </c>
      <c r="L83" t="s">
        <v>58</v>
      </c>
      <c r="M83" t="s">
        <v>81</v>
      </c>
      <c r="N83" t="b">
        <v>0</v>
      </c>
      <c r="O83">
        <v>1</v>
      </c>
      <c r="P83" s="5">
        <v>100</v>
      </c>
      <c r="Q83">
        <v>61</v>
      </c>
      <c r="R83" s="6">
        <v>19</v>
      </c>
      <c r="S83" s="5">
        <v>68</v>
      </c>
      <c r="T83">
        <v>47</v>
      </c>
      <c r="U83" s="6">
        <v>15</v>
      </c>
      <c r="V83">
        <v>57</v>
      </c>
      <c r="W83">
        <v>41</v>
      </c>
      <c r="X83" s="6">
        <v>15</v>
      </c>
      <c r="Y83">
        <v>57</v>
      </c>
      <c r="Z83">
        <v>41</v>
      </c>
      <c r="AA83" s="6">
        <v>15</v>
      </c>
      <c r="AB83">
        <v>287</v>
      </c>
      <c r="AC83" s="41">
        <f>AB83-P83</f>
        <v>187</v>
      </c>
      <c r="AD83" s="42">
        <f>ABS(1 - (AB83/P83))</f>
        <v>1.87</v>
      </c>
      <c r="AE83" s="43">
        <f>AB83-S83</f>
        <v>219</v>
      </c>
      <c r="AF83" s="44">
        <f>ABS(1 - (AB83/S83))</f>
        <v>3.2205882352941178</v>
      </c>
      <c r="AG83" s="41">
        <f>AB83-V83</f>
        <v>230</v>
      </c>
      <c r="AH83" s="42">
        <f>ABS(1 - (AB83/V83))</f>
        <v>4.0350877192982457</v>
      </c>
      <c r="AI83" s="45">
        <f>AB83-Y83</f>
        <v>230</v>
      </c>
      <c r="AJ83" s="42">
        <f>ABS(1 - (AB83/Y83))</f>
        <v>4.0350877192982457</v>
      </c>
    </row>
    <row r="84" spans="1:36" x14ac:dyDescent="0.25">
      <c r="A84">
        <v>230940</v>
      </c>
      <c r="B84" t="b">
        <v>0</v>
      </c>
      <c r="C84">
        <v>11284768</v>
      </c>
      <c r="D84">
        <v>2024</v>
      </c>
      <c r="E84">
        <v>8.68</v>
      </c>
      <c r="F84" t="s">
        <v>7</v>
      </c>
      <c r="G84" t="s">
        <v>22</v>
      </c>
      <c r="H84" t="s">
        <v>29</v>
      </c>
      <c r="I84" t="s">
        <v>42</v>
      </c>
      <c r="J84" t="s">
        <v>51</v>
      </c>
      <c r="K84" t="s">
        <v>53</v>
      </c>
      <c r="L84" t="s">
        <v>58</v>
      </c>
      <c r="M84" t="s">
        <v>81</v>
      </c>
      <c r="N84" t="b">
        <v>0</v>
      </c>
      <c r="O84">
        <v>1</v>
      </c>
      <c r="P84" s="5">
        <v>100</v>
      </c>
      <c r="Q84">
        <v>61</v>
      </c>
      <c r="R84" s="6">
        <v>19</v>
      </c>
      <c r="S84" s="5">
        <v>68</v>
      </c>
      <c r="T84">
        <v>47</v>
      </c>
      <c r="U84" s="6">
        <v>15</v>
      </c>
      <c r="V84">
        <v>57</v>
      </c>
      <c r="W84">
        <v>41</v>
      </c>
      <c r="X84" s="6">
        <v>15</v>
      </c>
      <c r="Y84">
        <v>57</v>
      </c>
      <c r="Z84">
        <v>41</v>
      </c>
      <c r="AA84" s="6">
        <v>15</v>
      </c>
      <c r="AB84">
        <v>165</v>
      </c>
      <c r="AC84" s="41">
        <f>AB84-P84</f>
        <v>65</v>
      </c>
      <c r="AD84" s="42">
        <f>ABS(1 - (AB84/P84))</f>
        <v>0.64999999999999991</v>
      </c>
      <c r="AE84" s="43">
        <f>AB84-S84</f>
        <v>97</v>
      </c>
      <c r="AF84" s="44">
        <f>ABS(1 - (AB84/S84))</f>
        <v>1.4264705882352939</v>
      </c>
      <c r="AG84" s="41">
        <f>AB84-V84</f>
        <v>108</v>
      </c>
      <c r="AH84" s="42">
        <f>ABS(1 - (AB84/V84))</f>
        <v>1.8947368421052633</v>
      </c>
      <c r="AI84" s="45">
        <f>AB84-Y84</f>
        <v>108</v>
      </c>
      <c r="AJ84" s="42">
        <f>ABS(1 - (AB84/Y84))</f>
        <v>1.8947368421052633</v>
      </c>
    </row>
    <row r="85" spans="1:36" x14ac:dyDescent="0.25">
      <c r="A85">
        <v>230941</v>
      </c>
      <c r="B85" t="b">
        <v>0</v>
      </c>
      <c r="C85">
        <v>7461595</v>
      </c>
      <c r="D85">
        <v>2024</v>
      </c>
      <c r="E85">
        <v>5.74</v>
      </c>
      <c r="F85" t="s">
        <v>7</v>
      </c>
      <c r="G85" t="s">
        <v>14</v>
      </c>
      <c r="H85" t="s">
        <v>29</v>
      </c>
      <c r="I85" t="s">
        <v>42</v>
      </c>
      <c r="J85" t="s">
        <v>51</v>
      </c>
      <c r="K85" t="s">
        <v>53</v>
      </c>
      <c r="L85" t="s">
        <v>58</v>
      </c>
      <c r="M85" t="s">
        <v>71</v>
      </c>
      <c r="N85" t="b">
        <v>0</v>
      </c>
      <c r="O85">
        <v>1</v>
      </c>
      <c r="P85" s="5">
        <v>35</v>
      </c>
      <c r="Q85">
        <v>21</v>
      </c>
      <c r="R85" s="6">
        <v>7</v>
      </c>
      <c r="S85" s="5">
        <v>30</v>
      </c>
      <c r="T85">
        <v>21</v>
      </c>
      <c r="U85" s="6">
        <v>6</v>
      </c>
      <c r="V85">
        <v>20</v>
      </c>
      <c r="W85">
        <v>14</v>
      </c>
      <c r="X85" s="6">
        <v>5</v>
      </c>
      <c r="Y85">
        <v>19</v>
      </c>
      <c r="Z85">
        <v>14</v>
      </c>
      <c r="AA85" s="6">
        <v>5</v>
      </c>
      <c r="AB85">
        <v>50</v>
      </c>
      <c r="AC85" s="41">
        <f>AB85-P85</f>
        <v>15</v>
      </c>
      <c r="AD85" s="42">
        <f>ABS(1 - (AB85/P85))</f>
        <v>0.4285714285714286</v>
      </c>
      <c r="AE85" s="43">
        <f>AB85-S85</f>
        <v>20</v>
      </c>
      <c r="AF85" s="44">
        <f>ABS(1 - (AB85/S85))</f>
        <v>0.66666666666666674</v>
      </c>
      <c r="AG85" s="41">
        <f>AB85-V85</f>
        <v>30</v>
      </c>
      <c r="AH85" s="42">
        <f>ABS(1 - (AB85/V85))</f>
        <v>1.5</v>
      </c>
      <c r="AI85" s="45">
        <f>AB85-Y85</f>
        <v>31</v>
      </c>
      <c r="AJ85" s="42">
        <f>ABS(1 - (AB85/Y85))</f>
        <v>1.6315789473684212</v>
      </c>
    </row>
    <row r="86" spans="1:36" x14ac:dyDescent="0.25">
      <c r="A86">
        <v>230942</v>
      </c>
      <c r="B86" t="b">
        <v>0</v>
      </c>
      <c r="C86">
        <v>6109678</v>
      </c>
      <c r="D86">
        <v>2024</v>
      </c>
      <c r="E86">
        <v>4.7</v>
      </c>
      <c r="F86" t="s">
        <v>7</v>
      </c>
      <c r="G86" t="s">
        <v>19</v>
      </c>
      <c r="H86" t="s">
        <v>29</v>
      </c>
      <c r="I86" t="s">
        <v>42</v>
      </c>
      <c r="J86" t="s">
        <v>51</v>
      </c>
      <c r="K86" t="s">
        <v>53</v>
      </c>
      <c r="L86" t="s">
        <v>58</v>
      </c>
      <c r="M86" t="s">
        <v>78</v>
      </c>
      <c r="N86" t="b">
        <v>0</v>
      </c>
      <c r="O86">
        <v>73</v>
      </c>
      <c r="P86" s="5">
        <v>1249</v>
      </c>
      <c r="Q86">
        <v>762</v>
      </c>
      <c r="R86" s="6">
        <v>239</v>
      </c>
      <c r="S86" s="5">
        <v>24588</v>
      </c>
      <c r="T86">
        <v>16889</v>
      </c>
      <c r="U86" s="6">
        <v>5287</v>
      </c>
      <c r="V86">
        <v>16541</v>
      </c>
      <c r="W86">
        <v>11940</v>
      </c>
      <c r="X86" s="6">
        <v>4260</v>
      </c>
      <c r="Y86">
        <v>50796</v>
      </c>
      <c r="Z86">
        <v>36848</v>
      </c>
      <c r="AA86" s="6">
        <v>13721</v>
      </c>
      <c r="AB86">
        <v>1215</v>
      </c>
      <c r="AC86" s="41">
        <f>AB86-P86</f>
        <v>-34</v>
      </c>
      <c r="AD86" s="42">
        <f>ABS(1 - (AB86/P86))</f>
        <v>2.7221777421937543E-2</v>
      </c>
      <c r="AE86" s="43">
        <f>AB86-S86</f>
        <v>-23373</v>
      </c>
      <c r="AF86" s="44">
        <f>ABS(1 - (AB86/S86))</f>
        <v>0.95058565153733532</v>
      </c>
      <c r="AG86" s="41">
        <f>AB86-V86</f>
        <v>-15326</v>
      </c>
      <c r="AH86" s="42">
        <f>ABS(1 - (AB86/V86))</f>
        <v>0.92654615803155793</v>
      </c>
      <c r="AI86" s="45">
        <f>AB86-Y86</f>
        <v>-49581</v>
      </c>
      <c r="AJ86" s="42">
        <f>ABS(1 - (AB86/Y86))</f>
        <v>0.97608079376328849</v>
      </c>
    </row>
    <row r="87" spans="1:36" x14ac:dyDescent="0.25">
      <c r="A87">
        <v>230943</v>
      </c>
      <c r="B87" t="b">
        <v>0</v>
      </c>
      <c r="C87">
        <v>6928453</v>
      </c>
      <c r="D87">
        <v>2024</v>
      </c>
      <c r="E87">
        <v>5.33</v>
      </c>
      <c r="F87" t="s">
        <v>7</v>
      </c>
      <c r="G87" t="s">
        <v>16</v>
      </c>
      <c r="H87" t="s">
        <v>29</v>
      </c>
      <c r="I87" t="s">
        <v>42</v>
      </c>
      <c r="J87" t="s">
        <v>51</v>
      </c>
      <c r="K87" t="s">
        <v>53</v>
      </c>
      <c r="L87" t="s">
        <v>58</v>
      </c>
      <c r="M87" t="s">
        <v>70</v>
      </c>
      <c r="N87" t="b">
        <v>0</v>
      </c>
      <c r="O87">
        <v>2</v>
      </c>
      <c r="P87" s="5">
        <v>40</v>
      </c>
      <c r="Q87">
        <v>24</v>
      </c>
      <c r="R87" s="6">
        <v>8</v>
      </c>
      <c r="S87" s="5">
        <v>39</v>
      </c>
      <c r="T87">
        <v>27</v>
      </c>
      <c r="U87" s="6">
        <v>8</v>
      </c>
      <c r="V87">
        <v>24</v>
      </c>
      <c r="W87">
        <v>17</v>
      </c>
      <c r="X87" s="6">
        <v>6</v>
      </c>
      <c r="Y87">
        <v>30</v>
      </c>
      <c r="Z87">
        <v>22</v>
      </c>
      <c r="AA87" s="6">
        <v>8</v>
      </c>
      <c r="AB87">
        <v>62</v>
      </c>
      <c r="AC87" s="41">
        <f>AB87-P87</f>
        <v>22</v>
      </c>
      <c r="AD87" s="42">
        <f>ABS(1 - (AB87/P87))</f>
        <v>0.55000000000000004</v>
      </c>
      <c r="AE87" s="43">
        <f>AB87-S87</f>
        <v>23</v>
      </c>
      <c r="AF87" s="44">
        <f>ABS(1 - (AB87/S87))</f>
        <v>0.58974358974358965</v>
      </c>
      <c r="AG87" s="41">
        <f>AB87-V87</f>
        <v>38</v>
      </c>
      <c r="AH87" s="42">
        <f>ABS(1 - (AB87/V87))</f>
        <v>1.5833333333333335</v>
      </c>
      <c r="AI87" s="45">
        <f>AB87-Y87</f>
        <v>32</v>
      </c>
      <c r="AJ87" s="42">
        <f>ABS(1 - (AB87/Y87))</f>
        <v>1.0666666666666669</v>
      </c>
    </row>
    <row r="88" spans="1:36" x14ac:dyDescent="0.25">
      <c r="A88">
        <v>230944</v>
      </c>
      <c r="B88" t="b">
        <v>0</v>
      </c>
      <c r="C88">
        <v>1512681</v>
      </c>
      <c r="D88">
        <v>2024</v>
      </c>
      <c r="E88">
        <v>1.1599999999999999</v>
      </c>
      <c r="F88" t="s">
        <v>9</v>
      </c>
      <c r="G88" t="s">
        <v>15</v>
      </c>
      <c r="H88" t="s">
        <v>36</v>
      </c>
      <c r="I88" t="s">
        <v>42</v>
      </c>
      <c r="J88" t="s">
        <v>51</v>
      </c>
      <c r="K88" t="s">
        <v>53</v>
      </c>
      <c r="M88" t="s">
        <v>77</v>
      </c>
      <c r="N88" t="b">
        <v>0</v>
      </c>
      <c r="O88">
        <v>1</v>
      </c>
      <c r="P88" s="5">
        <v>4</v>
      </c>
      <c r="Q88">
        <v>2</v>
      </c>
      <c r="R88" s="6">
        <v>1</v>
      </c>
      <c r="S88" s="5">
        <v>31</v>
      </c>
      <c r="T88">
        <v>21</v>
      </c>
      <c r="U88" s="6">
        <v>7</v>
      </c>
      <c r="V88">
        <v>30</v>
      </c>
      <c r="W88">
        <v>22</v>
      </c>
      <c r="X88" s="6">
        <v>8</v>
      </c>
      <c r="Y88">
        <v>24</v>
      </c>
      <c r="Z88">
        <v>17</v>
      </c>
      <c r="AA88" s="6">
        <v>6</v>
      </c>
      <c r="AB88">
        <v>35</v>
      </c>
      <c r="AC88" s="41">
        <f>AB88-P88</f>
        <v>31</v>
      </c>
      <c r="AD88" s="42">
        <f>ABS(1 - (AB88/P88))</f>
        <v>7.75</v>
      </c>
      <c r="AE88" s="43">
        <f>AB88-S88</f>
        <v>4</v>
      </c>
      <c r="AF88" s="44">
        <f>ABS(1 - (AB88/S88))</f>
        <v>0.12903225806451624</v>
      </c>
      <c r="AG88" s="41">
        <f>AB88-V88</f>
        <v>5</v>
      </c>
      <c r="AH88" s="42">
        <f>ABS(1 - (AB88/V88))</f>
        <v>0.16666666666666674</v>
      </c>
      <c r="AI88" s="45">
        <f>AB88-Y88</f>
        <v>11</v>
      </c>
      <c r="AJ88" s="42">
        <f>ABS(1 - (AB88/Y88))</f>
        <v>0.45833333333333326</v>
      </c>
    </row>
    <row r="89" spans="1:36" x14ac:dyDescent="0.25">
      <c r="A89">
        <v>230945</v>
      </c>
      <c r="B89" t="b">
        <v>0</v>
      </c>
      <c r="C89">
        <v>6928453</v>
      </c>
      <c r="D89">
        <v>2024</v>
      </c>
      <c r="E89">
        <v>5.33</v>
      </c>
      <c r="F89" t="s">
        <v>7</v>
      </c>
      <c r="G89" t="s">
        <v>16</v>
      </c>
      <c r="H89" t="s">
        <v>29</v>
      </c>
      <c r="I89" t="s">
        <v>42</v>
      </c>
      <c r="J89" t="s">
        <v>51</v>
      </c>
      <c r="K89" t="s">
        <v>53</v>
      </c>
      <c r="L89" t="s">
        <v>58</v>
      </c>
      <c r="M89" t="s">
        <v>70</v>
      </c>
      <c r="N89" t="b">
        <v>0</v>
      </c>
      <c r="O89">
        <v>11</v>
      </c>
      <c r="P89" s="5">
        <v>200</v>
      </c>
      <c r="Q89">
        <v>122</v>
      </c>
      <c r="R89" s="6">
        <v>38</v>
      </c>
      <c r="S89" s="5">
        <v>211</v>
      </c>
      <c r="T89">
        <v>145</v>
      </c>
      <c r="U89" s="6">
        <v>45</v>
      </c>
      <c r="V89">
        <v>218</v>
      </c>
      <c r="W89">
        <v>157</v>
      </c>
      <c r="X89" s="6">
        <v>56</v>
      </c>
      <c r="Y89">
        <v>281</v>
      </c>
      <c r="Z89">
        <v>204</v>
      </c>
      <c r="AA89" s="6">
        <v>76</v>
      </c>
      <c r="AB89">
        <v>296</v>
      </c>
      <c r="AC89" s="41">
        <f>AB89-P89</f>
        <v>96</v>
      </c>
      <c r="AD89" s="42">
        <f>ABS(1 - (AB89/P89))</f>
        <v>0.48</v>
      </c>
      <c r="AE89" s="43">
        <f>AB89-S89</f>
        <v>85</v>
      </c>
      <c r="AF89" s="44">
        <f>ABS(1 - (AB89/S89))</f>
        <v>0.40284360189573465</v>
      </c>
      <c r="AG89" s="41">
        <f>AB89-V89</f>
        <v>78</v>
      </c>
      <c r="AH89" s="42">
        <f>ABS(1 - (AB89/V89))</f>
        <v>0.35779816513761475</v>
      </c>
      <c r="AI89" s="45">
        <f>AB89-Y89</f>
        <v>15</v>
      </c>
      <c r="AJ89" s="42">
        <f>ABS(1 - (AB89/Y89))</f>
        <v>5.3380782918149405E-2</v>
      </c>
    </row>
    <row r="90" spans="1:36" x14ac:dyDescent="0.25">
      <c r="A90">
        <v>230946</v>
      </c>
      <c r="B90" t="b">
        <v>0</v>
      </c>
      <c r="C90">
        <v>6109678</v>
      </c>
      <c r="D90">
        <v>2024</v>
      </c>
      <c r="E90">
        <v>4.7</v>
      </c>
      <c r="F90" t="s">
        <v>7</v>
      </c>
      <c r="G90" t="s">
        <v>19</v>
      </c>
      <c r="H90" t="s">
        <v>29</v>
      </c>
      <c r="I90" t="s">
        <v>42</v>
      </c>
      <c r="J90" t="s">
        <v>51</v>
      </c>
      <c r="K90" t="s">
        <v>53</v>
      </c>
      <c r="L90" t="s">
        <v>58</v>
      </c>
      <c r="M90" t="s">
        <v>78</v>
      </c>
      <c r="N90" t="b">
        <v>0</v>
      </c>
      <c r="O90">
        <v>2</v>
      </c>
      <c r="P90" s="5">
        <v>33</v>
      </c>
      <c r="Q90">
        <v>20</v>
      </c>
      <c r="R90" s="6">
        <v>6</v>
      </c>
      <c r="S90" s="5">
        <v>28</v>
      </c>
      <c r="T90">
        <v>19</v>
      </c>
      <c r="U90" s="6">
        <v>6</v>
      </c>
      <c r="V90">
        <v>18</v>
      </c>
      <c r="W90">
        <v>13</v>
      </c>
      <c r="X90" s="6">
        <v>5</v>
      </c>
      <c r="Y90">
        <v>25</v>
      </c>
      <c r="Z90">
        <v>18</v>
      </c>
      <c r="AA90" s="6">
        <v>7</v>
      </c>
      <c r="AB90">
        <v>42</v>
      </c>
      <c r="AC90" s="41">
        <f>AB90-P90</f>
        <v>9</v>
      </c>
      <c r="AD90" s="42">
        <f>ABS(1 - (AB90/P90))</f>
        <v>0.27272727272727271</v>
      </c>
      <c r="AE90" s="43">
        <f>AB90-S90</f>
        <v>14</v>
      </c>
      <c r="AF90" s="44">
        <f>ABS(1 - (AB90/S90))</f>
        <v>0.5</v>
      </c>
      <c r="AG90" s="41">
        <f>AB90-V90</f>
        <v>24</v>
      </c>
      <c r="AH90" s="42">
        <f>ABS(1 - (AB90/V90))</f>
        <v>1.3333333333333335</v>
      </c>
      <c r="AI90" s="45">
        <f>AB90-Y90</f>
        <v>17</v>
      </c>
      <c r="AJ90" s="42">
        <f>ABS(1 - (AB90/Y90))</f>
        <v>0.67999999999999994</v>
      </c>
    </row>
    <row r="91" spans="1:36" x14ac:dyDescent="0.25">
      <c r="A91">
        <v>230947</v>
      </c>
      <c r="B91" t="b">
        <v>0</v>
      </c>
      <c r="C91">
        <v>5163904</v>
      </c>
      <c r="D91">
        <v>2024</v>
      </c>
      <c r="E91">
        <v>3.97</v>
      </c>
      <c r="F91" t="s">
        <v>7</v>
      </c>
      <c r="G91" t="s">
        <v>20</v>
      </c>
      <c r="H91" t="s">
        <v>29</v>
      </c>
      <c r="I91" t="s">
        <v>42</v>
      </c>
      <c r="J91" t="s">
        <v>51</v>
      </c>
      <c r="K91" t="s">
        <v>53</v>
      </c>
      <c r="L91" t="s">
        <v>58</v>
      </c>
      <c r="M91" t="s">
        <v>76</v>
      </c>
      <c r="N91" t="b">
        <v>0</v>
      </c>
      <c r="O91">
        <v>10</v>
      </c>
      <c r="P91" s="5">
        <v>194</v>
      </c>
      <c r="Q91">
        <v>118</v>
      </c>
      <c r="R91" s="6">
        <v>37</v>
      </c>
      <c r="S91" s="5">
        <v>157</v>
      </c>
      <c r="T91">
        <v>108</v>
      </c>
      <c r="U91" s="6">
        <v>34</v>
      </c>
      <c r="V91">
        <v>175</v>
      </c>
      <c r="W91">
        <v>126</v>
      </c>
      <c r="X91" s="6">
        <v>45</v>
      </c>
      <c r="Y91">
        <v>197</v>
      </c>
      <c r="Z91">
        <v>143</v>
      </c>
      <c r="AA91" s="6">
        <v>53</v>
      </c>
      <c r="AB91">
        <v>232</v>
      </c>
      <c r="AC91" s="41">
        <f>AB91-P91</f>
        <v>38</v>
      </c>
      <c r="AD91" s="42">
        <f>ABS(1 - (AB91/P91))</f>
        <v>0.19587628865979378</v>
      </c>
      <c r="AE91" s="43">
        <f>AB91-S91</f>
        <v>75</v>
      </c>
      <c r="AF91" s="44">
        <f>ABS(1 - (AB91/S91))</f>
        <v>0.47770700636942665</v>
      </c>
      <c r="AG91" s="41">
        <f>AB91-V91</f>
        <v>57</v>
      </c>
      <c r="AH91" s="42">
        <f>ABS(1 - (AB91/V91))</f>
        <v>0.32571428571428562</v>
      </c>
      <c r="AI91" s="45">
        <f>AB91-Y91</f>
        <v>35</v>
      </c>
      <c r="AJ91" s="42">
        <f>ABS(1 - (AB91/Y91))</f>
        <v>0.17766497461928932</v>
      </c>
    </row>
    <row r="92" spans="1:36" x14ac:dyDescent="0.25">
      <c r="A92">
        <v>230948</v>
      </c>
      <c r="B92" t="b">
        <v>0</v>
      </c>
      <c r="C92">
        <v>5163904</v>
      </c>
      <c r="D92">
        <v>2024</v>
      </c>
      <c r="E92">
        <v>3.97</v>
      </c>
      <c r="F92" t="s">
        <v>7</v>
      </c>
      <c r="G92" t="s">
        <v>20</v>
      </c>
      <c r="H92" t="s">
        <v>29</v>
      </c>
      <c r="I92" t="s">
        <v>42</v>
      </c>
      <c r="J92" t="s">
        <v>51</v>
      </c>
      <c r="K92" t="s">
        <v>53</v>
      </c>
      <c r="L92" t="s">
        <v>58</v>
      </c>
      <c r="M92" t="s">
        <v>76</v>
      </c>
      <c r="N92" t="b">
        <v>0</v>
      </c>
      <c r="O92">
        <v>11</v>
      </c>
      <c r="P92" s="5">
        <v>211</v>
      </c>
      <c r="Q92">
        <v>129</v>
      </c>
      <c r="R92" s="6">
        <v>40</v>
      </c>
      <c r="S92" s="5">
        <v>174</v>
      </c>
      <c r="T92">
        <v>120</v>
      </c>
      <c r="U92" s="6">
        <v>37</v>
      </c>
      <c r="V92">
        <v>186</v>
      </c>
      <c r="W92">
        <v>134</v>
      </c>
      <c r="X92" s="6">
        <v>48</v>
      </c>
      <c r="Y92">
        <v>220</v>
      </c>
      <c r="Z92">
        <v>160</v>
      </c>
      <c r="AA92" s="6">
        <v>59</v>
      </c>
      <c r="AB92">
        <v>265</v>
      </c>
      <c r="AC92" s="41">
        <f>AB92-P92</f>
        <v>54</v>
      </c>
      <c r="AD92" s="42">
        <f>ABS(1 - (AB92/P92))</f>
        <v>0.25592417061611372</v>
      </c>
      <c r="AE92" s="43">
        <f>AB92-S92</f>
        <v>91</v>
      </c>
      <c r="AF92" s="44">
        <f>ABS(1 - (AB92/S92))</f>
        <v>0.52298850574712641</v>
      </c>
      <c r="AG92" s="41">
        <f>AB92-V92</f>
        <v>79</v>
      </c>
      <c r="AH92" s="42">
        <f>ABS(1 - (AB92/V92))</f>
        <v>0.42473118279569899</v>
      </c>
      <c r="AI92" s="45">
        <f>AB92-Y92</f>
        <v>45</v>
      </c>
      <c r="AJ92" s="42">
        <f>ABS(1 - (AB92/Y92))</f>
        <v>0.20454545454545459</v>
      </c>
    </row>
    <row r="93" spans="1:36" x14ac:dyDescent="0.25">
      <c r="A93">
        <v>230949</v>
      </c>
      <c r="B93" t="b">
        <v>0</v>
      </c>
      <c r="C93">
        <v>7461595</v>
      </c>
      <c r="D93">
        <v>2024</v>
      </c>
      <c r="E93">
        <v>5.74</v>
      </c>
      <c r="F93" t="s">
        <v>7</v>
      </c>
      <c r="G93" t="s">
        <v>14</v>
      </c>
      <c r="H93" t="s">
        <v>29</v>
      </c>
      <c r="I93" t="s">
        <v>42</v>
      </c>
      <c r="J93" t="s">
        <v>51</v>
      </c>
      <c r="K93" t="s">
        <v>53</v>
      </c>
      <c r="L93" t="s">
        <v>58</v>
      </c>
      <c r="M93" t="s">
        <v>71</v>
      </c>
      <c r="N93" t="b">
        <v>0</v>
      </c>
      <c r="O93">
        <v>1</v>
      </c>
      <c r="P93" s="5">
        <v>35</v>
      </c>
      <c r="Q93">
        <v>21</v>
      </c>
      <c r="R93" s="6">
        <v>7</v>
      </c>
      <c r="S93" s="5">
        <v>30</v>
      </c>
      <c r="T93">
        <v>21</v>
      </c>
      <c r="U93" s="6">
        <v>6</v>
      </c>
      <c r="V93">
        <v>20</v>
      </c>
      <c r="W93">
        <v>14</v>
      </c>
      <c r="X93" s="6">
        <v>5</v>
      </c>
      <c r="Y93">
        <v>19</v>
      </c>
      <c r="Z93">
        <v>14</v>
      </c>
      <c r="AA93" s="6">
        <v>5</v>
      </c>
      <c r="AB93">
        <v>44</v>
      </c>
      <c r="AC93" s="41">
        <f>AB93-P93</f>
        <v>9</v>
      </c>
      <c r="AD93" s="42">
        <f>ABS(1 - (AB93/P93))</f>
        <v>0.25714285714285712</v>
      </c>
      <c r="AE93" s="43">
        <f>AB93-S93</f>
        <v>14</v>
      </c>
      <c r="AF93" s="44">
        <f>ABS(1 - (AB93/S93))</f>
        <v>0.46666666666666656</v>
      </c>
      <c r="AG93" s="41">
        <f>AB93-V93</f>
        <v>24</v>
      </c>
      <c r="AH93" s="42">
        <f>ABS(1 - (AB93/V93))</f>
        <v>1.2000000000000002</v>
      </c>
      <c r="AI93" s="45">
        <f>AB93-Y93</f>
        <v>25</v>
      </c>
      <c r="AJ93" s="42">
        <f>ABS(1 - (AB93/Y93))</f>
        <v>1.3157894736842106</v>
      </c>
    </row>
    <row r="94" spans="1:36" x14ac:dyDescent="0.25">
      <c r="A94">
        <v>230950</v>
      </c>
      <c r="B94" t="b">
        <v>0</v>
      </c>
      <c r="C94">
        <v>3996570</v>
      </c>
      <c r="D94">
        <v>2024</v>
      </c>
      <c r="E94">
        <v>3.07</v>
      </c>
      <c r="F94" t="s">
        <v>7</v>
      </c>
      <c r="G94" t="s">
        <v>15</v>
      </c>
      <c r="H94" t="s">
        <v>30</v>
      </c>
      <c r="I94" t="s">
        <v>42</v>
      </c>
      <c r="J94" t="s">
        <v>51</v>
      </c>
      <c r="K94" t="s">
        <v>53</v>
      </c>
      <c r="L94" t="s">
        <v>59</v>
      </c>
      <c r="M94" t="s">
        <v>69</v>
      </c>
      <c r="N94" t="b">
        <v>0</v>
      </c>
      <c r="O94">
        <v>6</v>
      </c>
      <c r="P94" s="5">
        <v>104</v>
      </c>
      <c r="Q94">
        <v>63</v>
      </c>
      <c r="R94" s="6">
        <v>20</v>
      </c>
      <c r="S94" s="5">
        <v>78</v>
      </c>
      <c r="T94">
        <v>54</v>
      </c>
      <c r="U94" s="6">
        <v>17</v>
      </c>
      <c r="V94">
        <v>86</v>
      </c>
      <c r="W94">
        <v>62</v>
      </c>
      <c r="X94" s="6">
        <v>22</v>
      </c>
      <c r="Y94">
        <v>65</v>
      </c>
      <c r="Z94">
        <v>47</v>
      </c>
      <c r="AA94" s="6">
        <v>18</v>
      </c>
      <c r="AB94">
        <v>254</v>
      </c>
      <c r="AC94" s="41">
        <f>AB94-P94</f>
        <v>150</v>
      </c>
      <c r="AD94" s="42">
        <f>ABS(1 - (AB94/P94))</f>
        <v>1.4423076923076925</v>
      </c>
      <c r="AE94" s="43">
        <f>AB94-S94</f>
        <v>176</v>
      </c>
      <c r="AF94" s="44">
        <f>ABS(1 - (AB94/S94))</f>
        <v>2.2564102564102564</v>
      </c>
      <c r="AG94" s="41">
        <f>AB94-V94</f>
        <v>168</v>
      </c>
      <c r="AH94" s="42">
        <f>ABS(1 - (AB94/V94))</f>
        <v>1.9534883720930232</v>
      </c>
      <c r="AI94" s="45">
        <f>AB94-Y94</f>
        <v>189</v>
      </c>
      <c r="AJ94" s="42">
        <f>ABS(1 - (AB94/Y94))</f>
        <v>2.9076923076923076</v>
      </c>
    </row>
    <row r="95" spans="1:36" x14ac:dyDescent="0.25">
      <c r="A95">
        <v>230951</v>
      </c>
      <c r="B95" t="b">
        <v>0</v>
      </c>
      <c r="C95">
        <v>7461595</v>
      </c>
      <c r="D95">
        <v>2024</v>
      </c>
      <c r="E95">
        <v>5.74</v>
      </c>
      <c r="F95" t="s">
        <v>7</v>
      </c>
      <c r="G95" t="s">
        <v>14</v>
      </c>
      <c r="H95" t="s">
        <v>29</v>
      </c>
      <c r="I95" t="s">
        <v>42</v>
      </c>
      <c r="J95" t="s">
        <v>51</v>
      </c>
      <c r="K95" t="s">
        <v>53</v>
      </c>
      <c r="L95" t="s">
        <v>58</v>
      </c>
      <c r="M95" t="s">
        <v>71</v>
      </c>
      <c r="N95" t="b">
        <v>0</v>
      </c>
      <c r="O95">
        <v>1</v>
      </c>
      <c r="P95" s="5">
        <v>35</v>
      </c>
      <c r="Q95">
        <v>21</v>
      </c>
      <c r="R95" s="6">
        <v>7</v>
      </c>
      <c r="S95" s="5">
        <v>30</v>
      </c>
      <c r="T95">
        <v>21</v>
      </c>
      <c r="U95" s="6">
        <v>6</v>
      </c>
      <c r="V95">
        <v>20</v>
      </c>
      <c r="W95">
        <v>14</v>
      </c>
      <c r="X95" s="6">
        <v>5</v>
      </c>
      <c r="Y95">
        <v>19</v>
      </c>
      <c r="Z95">
        <v>14</v>
      </c>
      <c r="AA95" s="6">
        <v>5</v>
      </c>
      <c r="AB95">
        <v>42</v>
      </c>
      <c r="AC95" s="41">
        <f>AB95-P95</f>
        <v>7</v>
      </c>
      <c r="AD95" s="42">
        <f>ABS(1 - (AB95/P95))</f>
        <v>0.19999999999999996</v>
      </c>
      <c r="AE95" s="43">
        <f>AB95-S95</f>
        <v>12</v>
      </c>
      <c r="AF95" s="44">
        <f>ABS(1 - (AB95/S95))</f>
        <v>0.39999999999999991</v>
      </c>
      <c r="AG95" s="41">
        <f>AB95-V95</f>
        <v>22</v>
      </c>
      <c r="AH95" s="42">
        <f>ABS(1 - (AB95/V95))</f>
        <v>1.1000000000000001</v>
      </c>
      <c r="AI95" s="45">
        <f>AB95-Y95</f>
        <v>23</v>
      </c>
      <c r="AJ95" s="42">
        <f>ABS(1 - (AB95/Y95))</f>
        <v>1.2105263157894739</v>
      </c>
    </row>
    <row r="96" spans="1:36" x14ac:dyDescent="0.25">
      <c r="A96">
        <v>230952</v>
      </c>
      <c r="B96" t="b">
        <v>0</v>
      </c>
      <c r="C96">
        <v>3996570</v>
      </c>
      <c r="D96">
        <v>2024</v>
      </c>
      <c r="E96">
        <v>3.07</v>
      </c>
      <c r="F96" t="s">
        <v>7</v>
      </c>
      <c r="G96" t="s">
        <v>15</v>
      </c>
      <c r="H96" t="s">
        <v>30</v>
      </c>
      <c r="I96" t="s">
        <v>42</v>
      </c>
      <c r="J96" t="s">
        <v>51</v>
      </c>
      <c r="K96" t="s">
        <v>53</v>
      </c>
      <c r="L96" t="s">
        <v>59</v>
      </c>
      <c r="M96" t="s">
        <v>69</v>
      </c>
      <c r="N96" t="b">
        <v>0</v>
      </c>
      <c r="O96">
        <v>4</v>
      </c>
      <c r="P96" s="5">
        <v>69</v>
      </c>
      <c r="Q96">
        <v>42</v>
      </c>
      <c r="R96" s="6">
        <v>13</v>
      </c>
      <c r="S96" s="5">
        <v>55</v>
      </c>
      <c r="T96">
        <v>38</v>
      </c>
      <c r="U96" s="6">
        <v>12</v>
      </c>
      <c r="V96">
        <v>57</v>
      </c>
      <c r="W96">
        <v>41</v>
      </c>
      <c r="X96" s="6">
        <v>15</v>
      </c>
      <c r="Y96">
        <v>37</v>
      </c>
      <c r="Z96">
        <v>27</v>
      </c>
      <c r="AA96" s="6">
        <v>10</v>
      </c>
      <c r="AB96">
        <v>312</v>
      </c>
      <c r="AC96" s="41">
        <f>AB96-P96</f>
        <v>243</v>
      </c>
      <c r="AD96" s="42">
        <f>ABS(1 - (AB96/P96))</f>
        <v>3.5217391304347823</v>
      </c>
      <c r="AE96" s="43">
        <f>AB96-S96</f>
        <v>257</v>
      </c>
      <c r="AF96" s="44">
        <f>ABS(1 - (AB96/S96))</f>
        <v>4.6727272727272728</v>
      </c>
      <c r="AG96" s="41">
        <f>AB96-V96</f>
        <v>255</v>
      </c>
      <c r="AH96" s="42">
        <f>ABS(1 - (AB96/V96))</f>
        <v>4.4736842105263159</v>
      </c>
      <c r="AI96" s="45">
        <f>AB96-Y96</f>
        <v>275</v>
      </c>
      <c r="AJ96" s="42">
        <f>ABS(1 - (AB96/Y96))</f>
        <v>7.4324324324324316</v>
      </c>
    </row>
    <row r="97" spans="1:36" x14ac:dyDescent="0.25">
      <c r="A97">
        <v>230953</v>
      </c>
      <c r="B97" t="b">
        <v>0</v>
      </c>
      <c r="C97">
        <v>3996570</v>
      </c>
      <c r="D97">
        <v>2024</v>
      </c>
      <c r="E97">
        <v>3.07</v>
      </c>
      <c r="F97" t="s">
        <v>7</v>
      </c>
      <c r="G97" t="s">
        <v>15</v>
      </c>
      <c r="H97" t="s">
        <v>30</v>
      </c>
      <c r="I97" t="s">
        <v>42</v>
      </c>
      <c r="J97" t="s">
        <v>51</v>
      </c>
      <c r="K97" t="s">
        <v>53</v>
      </c>
      <c r="L97" t="s">
        <v>59</v>
      </c>
      <c r="M97" t="s">
        <v>69</v>
      </c>
      <c r="N97" t="b">
        <v>0</v>
      </c>
      <c r="O97">
        <v>1</v>
      </c>
      <c r="P97" s="5">
        <v>31</v>
      </c>
      <c r="Q97">
        <v>19</v>
      </c>
      <c r="R97" s="6">
        <v>6</v>
      </c>
      <c r="S97" s="5">
        <v>21</v>
      </c>
      <c r="T97">
        <v>14</v>
      </c>
      <c r="U97" s="6">
        <v>5</v>
      </c>
      <c r="V97">
        <v>13</v>
      </c>
      <c r="W97">
        <v>9</v>
      </c>
      <c r="X97" s="6">
        <v>3</v>
      </c>
      <c r="Y97">
        <v>13</v>
      </c>
      <c r="Z97">
        <v>9</v>
      </c>
      <c r="AA97" s="6">
        <v>4</v>
      </c>
      <c r="AB97">
        <v>83</v>
      </c>
      <c r="AC97" s="41">
        <f>AB97-P97</f>
        <v>52</v>
      </c>
      <c r="AD97" s="42">
        <f>ABS(1 - (AB97/P97))</f>
        <v>1.6774193548387095</v>
      </c>
      <c r="AE97" s="43">
        <f>AB97-S97</f>
        <v>62</v>
      </c>
      <c r="AF97" s="44">
        <f>ABS(1 - (AB97/S97))</f>
        <v>2.9523809523809526</v>
      </c>
      <c r="AG97" s="41">
        <f>AB97-V97</f>
        <v>70</v>
      </c>
      <c r="AH97" s="42">
        <f>ABS(1 - (AB97/V97))</f>
        <v>5.384615384615385</v>
      </c>
      <c r="AI97" s="45">
        <f>AB97-Y97</f>
        <v>70</v>
      </c>
      <c r="AJ97" s="42">
        <f>ABS(1 - (AB97/Y97))</f>
        <v>5.384615384615385</v>
      </c>
    </row>
    <row r="98" spans="1:36" x14ac:dyDescent="0.25">
      <c r="A98">
        <v>230954</v>
      </c>
      <c r="B98" t="b">
        <v>0</v>
      </c>
      <c r="C98">
        <v>3996570</v>
      </c>
      <c r="D98">
        <v>2024</v>
      </c>
      <c r="E98">
        <v>3.07</v>
      </c>
      <c r="F98" t="s">
        <v>7</v>
      </c>
      <c r="G98" t="s">
        <v>15</v>
      </c>
      <c r="H98" t="s">
        <v>30</v>
      </c>
      <c r="I98" t="s">
        <v>42</v>
      </c>
      <c r="J98" t="s">
        <v>51</v>
      </c>
      <c r="K98" t="s">
        <v>53</v>
      </c>
      <c r="L98" t="s">
        <v>59</v>
      </c>
      <c r="M98" t="s">
        <v>69</v>
      </c>
      <c r="N98" t="b">
        <v>0</v>
      </c>
      <c r="O98">
        <v>1</v>
      </c>
      <c r="P98" s="5">
        <v>31</v>
      </c>
      <c r="Q98">
        <v>19</v>
      </c>
      <c r="R98" s="6">
        <v>6</v>
      </c>
      <c r="S98" s="5">
        <v>21</v>
      </c>
      <c r="T98">
        <v>14</v>
      </c>
      <c r="U98" s="6">
        <v>5</v>
      </c>
      <c r="V98">
        <v>13</v>
      </c>
      <c r="W98">
        <v>9</v>
      </c>
      <c r="X98" s="6">
        <v>3</v>
      </c>
      <c r="Y98">
        <v>13</v>
      </c>
      <c r="Z98">
        <v>9</v>
      </c>
      <c r="AA98" s="6">
        <v>4</v>
      </c>
      <c r="AB98">
        <v>102</v>
      </c>
      <c r="AC98" s="41">
        <f>AB98-P98</f>
        <v>71</v>
      </c>
      <c r="AD98" s="42">
        <f>ABS(1 - (AB98/P98))</f>
        <v>2.2903225806451615</v>
      </c>
      <c r="AE98" s="43">
        <f>AB98-S98</f>
        <v>81</v>
      </c>
      <c r="AF98" s="44">
        <f>ABS(1 - (AB98/S98))</f>
        <v>3.8571428571428568</v>
      </c>
      <c r="AG98" s="41">
        <f>AB98-V98</f>
        <v>89</v>
      </c>
      <c r="AH98" s="42">
        <f>ABS(1 - (AB98/V98))</f>
        <v>6.8461538461538458</v>
      </c>
      <c r="AI98" s="45">
        <f>AB98-Y98</f>
        <v>89</v>
      </c>
      <c r="AJ98" s="42">
        <f>ABS(1 - (AB98/Y98))</f>
        <v>6.8461538461538458</v>
      </c>
    </row>
    <row r="99" spans="1:36" x14ac:dyDescent="0.25">
      <c r="A99">
        <v>230955</v>
      </c>
      <c r="B99" t="b">
        <v>0</v>
      </c>
      <c r="C99">
        <v>7461595</v>
      </c>
      <c r="D99">
        <v>2024</v>
      </c>
      <c r="E99">
        <v>5.74</v>
      </c>
      <c r="F99" t="s">
        <v>7</v>
      </c>
      <c r="G99" t="s">
        <v>14</v>
      </c>
      <c r="H99" t="s">
        <v>29</v>
      </c>
      <c r="I99" t="s">
        <v>42</v>
      </c>
      <c r="J99" t="s">
        <v>51</v>
      </c>
      <c r="K99" t="s">
        <v>53</v>
      </c>
      <c r="L99" t="s">
        <v>58</v>
      </c>
      <c r="M99" t="s">
        <v>71</v>
      </c>
      <c r="N99" t="b">
        <v>0</v>
      </c>
      <c r="O99">
        <v>11</v>
      </c>
      <c r="P99" s="5">
        <v>176</v>
      </c>
      <c r="Q99">
        <v>107</v>
      </c>
      <c r="R99" s="6">
        <v>34</v>
      </c>
      <c r="S99" s="5">
        <v>213</v>
      </c>
      <c r="T99">
        <v>146</v>
      </c>
      <c r="U99" s="6">
        <v>46</v>
      </c>
      <c r="V99">
        <v>235</v>
      </c>
      <c r="W99">
        <v>170</v>
      </c>
      <c r="X99" s="6">
        <v>61</v>
      </c>
      <c r="Y99">
        <v>286</v>
      </c>
      <c r="Z99">
        <v>207</v>
      </c>
      <c r="AA99" s="6">
        <v>77</v>
      </c>
      <c r="AB99">
        <v>259</v>
      </c>
      <c r="AC99" s="41">
        <f>AB99-P99</f>
        <v>83</v>
      </c>
      <c r="AD99" s="42">
        <f>ABS(1 - (AB99/P99))</f>
        <v>0.47159090909090917</v>
      </c>
      <c r="AE99" s="43">
        <f>AB99-S99</f>
        <v>46</v>
      </c>
      <c r="AF99" s="44">
        <f>ABS(1 - (AB99/S99))</f>
        <v>0.215962441314554</v>
      </c>
      <c r="AG99" s="41">
        <f>AB99-V99</f>
        <v>24</v>
      </c>
      <c r="AH99" s="42">
        <f>ABS(1 - (AB99/V99))</f>
        <v>0.10212765957446801</v>
      </c>
      <c r="AI99" s="45">
        <f>AB99-Y99</f>
        <v>-27</v>
      </c>
      <c r="AJ99" s="42">
        <f>ABS(1 - (AB99/Y99))</f>
        <v>9.4405594405594373E-2</v>
      </c>
    </row>
    <row r="100" spans="1:36" x14ac:dyDescent="0.25">
      <c r="A100">
        <v>230956</v>
      </c>
      <c r="B100" t="b">
        <v>0</v>
      </c>
      <c r="C100">
        <v>1512681</v>
      </c>
      <c r="D100">
        <v>2024</v>
      </c>
      <c r="E100">
        <v>1.1599999999999999</v>
      </c>
      <c r="F100" t="s">
        <v>9</v>
      </c>
      <c r="G100" t="s">
        <v>15</v>
      </c>
      <c r="H100" t="s">
        <v>36</v>
      </c>
      <c r="I100" t="s">
        <v>42</v>
      </c>
      <c r="J100" t="s">
        <v>51</v>
      </c>
      <c r="K100" t="s">
        <v>53</v>
      </c>
      <c r="M100" t="s">
        <v>77</v>
      </c>
      <c r="N100" t="b">
        <v>0</v>
      </c>
      <c r="O100">
        <v>18</v>
      </c>
      <c r="P100" s="5">
        <v>117</v>
      </c>
      <c r="Q100">
        <v>71</v>
      </c>
      <c r="R100" s="6">
        <v>22</v>
      </c>
      <c r="S100" s="5">
        <v>335</v>
      </c>
      <c r="T100">
        <v>230</v>
      </c>
      <c r="U100" s="6">
        <v>72</v>
      </c>
      <c r="V100">
        <v>267</v>
      </c>
      <c r="W100">
        <v>193</v>
      </c>
      <c r="X100" s="6">
        <v>69</v>
      </c>
      <c r="Y100">
        <v>239</v>
      </c>
      <c r="Z100">
        <v>173</v>
      </c>
      <c r="AA100" s="6">
        <v>65</v>
      </c>
      <c r="AB100">
        <v>658</v>
      </c>
      <c r="AC100" s="41">
        <f>AB100-P100</f>
        <v>541</v>
      </c>
      <c r="AD100" s="42">
        <f>ABS(1 - (AB100/P100))</f>
        <v>4.6239316239316235</v>
      </c>
      <c r="AE100" s="43">
        <f>AB100-S100</f>
        <v>323</v>
      </c>
      <c r="AF100" s="44">
        <f>ABS(1 - (AB100/S100))</f>
        <v>0.96417910447761201</v>
      </c>
      <c r="AG100" s="41">
        <f>AB100-V100</f>
        <v>391</v>
      </c>
      <c r="AH100" s="42">
        <f>ABS(1 - (AB100/V100))</f>
        <v>1.4644194756554305</v>
      </c>
      <c r="AI100" s="45">
        <f>AB100-Y100</f>
        <v>419</v>
      </c>
      <c r="AJ100" s="42">
        <f>ABS(1 - (AB100/Y100))</f>
        <v>1.7531380753138075</v>
      </c>
    </row>
    <row r="101" spans="1:36" x14ac:dyDescent="0.25">
      <c r="A101">
        <v>230957</v>
      </c>
      <c r="B101" t="b">
        <v>0</v>
      </c>
      <c r="C101">
        <v>9208704</v>
      </c>
      <c r="D101">
        <v>2024</v>
      </c>
      <c r="E101">
        <v>7.08</v>
      </c>
      <c r="F101" t="s">
        <v>7</v>
      </c>
      <c r="G101" t="s">
        <v>12</v>
      </c>
      <c r="H101" t="s">
        <v>29</v>
      </c>
      <c r="I101" t="s">
        <v>42</v>
      </c>
      <c r="J101" t="s">
        <v>51</v>
      </c>
      <c r="K101" t="s">
        <v>53</v>
      </c>
      <c r="L101" t="s">
        <v>58</v>
      </c>
      <c r="M101" t="s">
        <v>66</v>
      </c>
      <c r="N101" t="b">
        <v>0</v>
      </c>
      <c r="O101">
        <v>2</v>
      </c>
      <c r="P101" s="5">
        <v>65</v>
      </c>
      <c r="Q101">
        <v>40</v>
      </c>
      <c r="R101" s="6">
        <v>12</v>
      </c>
      <c r="S101" s="5">
        <v>59</v>
      </c>
      <c r="T101">
        <v>41</v>
      </c>
      <c r="U101" s="6">
        <v>13</v>
      </c>
      <c r="V101">
        <v>49</v>
      </c>
      <c r="W101">
        <v>35</v>
      </c>
      <c r="X101" s="6">
        <v>13</v>
      </c>
      <c r="Y101">
        <v>44</v>
      </c>
      <c r="Z101">
        <v>32</v>
      </c>
      <c r="AA101" s="6">
        <v>12</v>
      </c>
      <c r="AB101">
        <v>183</v>
      </c>
      <c r="AC101" s="41">
        <f>AB101-P101</f>
        <v>118</v>
      </c>
      <c r="AD101" s="42">
        <f>ABS(1 - (AB101/P101))</f>
        <v>1.8153846153846156</v>
      </c>
      <c r="AE101" s="43">
        <f>AB101-S101</f>
        <v>124</v>
      </c>
      <c r="AF101" s="44">
        <f>ABS(1 - (AB101/S101))</f>
        <v>2.1016949152542375</v>
      </c>
      <c r="AG101" s="41">
        <f>AB101-V101</f>
        <v>134</v>
      </c>
      <c r="AH101" s="42">
        <f>ABS(1 - (AB101/V101))</f>
        <v>2.7346938775510203</v>
      </c>
      <c r="AI101" s="45">
        <f>AB101-Y101</f>
        <v>139</v>
      </c>
      <c r="AJ101" s="42">
        <f>ABS(1 - (AB101/Y101))</f>
        <v>3.1590909090909092</v>
      </c>
    </row>
    <row r="102" spans="1:36" x14ac:dyDescent="0.25">
      <c r="A102">
        <v>230958</v>
      </c>
      <c r="B102" t="b">
        <v>0</v>
      </c>
      <c r="C102">
        <v>5163904</v>
      </c>
      <c r="D102">
        <v>2024</v>
      </c>
      <c r="E102">
        <v>3.97</v>
      </c>
      <c r="F102" t="s">
        <v>7</v>
      </c>
      <c r="G102" t="s">
        <v>20</v>
      </c>
      <c r="H102" t="s">
        <v>29</v>
      </c>
      <c r="I102" t="s">
        <v>42</v>
      </c>
      <c r="J102" t="s">
        <v>51</v>
      </c>
      <c r="K102" t="s">
        <v>53</v>
      </c>
      <c r="L102" t="s">
        <v>58</v>
      </c>
      <c r="M102" t="s">
        <v>76</v>
      </c>
      <c r="N102" t="b">
        <v>0</v>
      </c>
      <c r="O102">
        <v>1</v>
      </c>
      <c r="P102" s="5">
        <v>19</v>
      </c>
      <c r="Q102">
        <v>12</v>
      </c>
      <c r="R102" s="6">
        <v>4</v>
      </c>
      <c r="S102" s="5">
        <v>17</v>
      </c>
      <c r="T102">
        <v>12</v>
      </c>
      <c r="U102" s="6">
        <v>4</v>
      </c>
      <c r="V102">
        <v>10</v>
      </c>
      <c r="W102">
        <v>7</v>
      </c>
      <c r="X102" s="6">
        <v>3</v>
      </c>
      <c r="Y102">
        <v>9</v>
      </c>
      <c r="Z102">
        <v>7</v>
      </c>
      <c r="AA102" s="6">
        <v>2</v>
      </c>
      <c r="AB102">
        <v>31</v>
      </c>
      <c r="AC102" s="41">
        <f>AB102-P102</f>
        <v>12</v>
      </c>
      <c r="AD102" s="42">
        <f>ABS(1 - (AB102/P102))</f>
        <v>0.63157894736842102</v>
      </c>
      <c r="AE102" s="43">
        <f>AB102-S102</f>
        <v>14</v>
      </c>
      <c r="AF102" s="44">
        <f>ABS(1 - (AB102/S102))</f>
        <v>0.82352941176470584</v>
      </c>
      <c r="AG102" s="41">
        <f>AB102-V102</f>
        <v>21</v>
      </c>
      <c r="AH102" s="42">
        <f>ABS(1 - (AB102/V102))</f>
        <v>2.1</v>
      </c>
      <c r="AI102" s="45">
        <f>AB102-Y102</f>
        <v>22</v>
      </c>
      <c r="AJ102" s="42">
        <f>ABS(1 - (AB102/Y102))</f>
        <v>2.4444444444444446</v>
      </c>
    </row>
    <row r="103" spans="1:36" x14ac:dyDescent="0.25">
      <c r="A103">
        <v>230969</v>
      </c>
      <c r="B103" t="b">
        <v>0</v>
      </c>
      <c r="C103">
        <v>6109678</v>
      </c>
      <c r="D103">
        <v>2024</v>
      </c>
      <c r="E103">
        <v>4.7</v>
      </c>
      <c r="F103" t="s">
        <v>7</v>
      </c>
      <c r="G103" t="s">
        <v>19</v>
      </c>
      <c r="H103" t="s">
        <v>29</v>
      </c>
      <c r="I103" t="s">
        <v>42</v>
      </c>
      <c r="J103" t="s">
        <v>51</v>
      </c>
      <c r="K103" t="s">
        <v>53</v>
      </c>
      <c r="L103" t="s">
        <v>58</v>
      </c>
      <c r="M103" t="s">
        <v>78</v>
      </c>
      <c r="N103" t="b">
        <v>0</v>
      </c>
      <c r="O103">
        <v>1</v>
      </c>
      <c r="P103" s="5">
        <v>28</v>
      </c>
      <c r="Q103">
        <v>17</v>
      </c>
      <c r="R103" s="6">
        <v>5</v>
      </c>
      <c r="S103" s="5">
        <v>19</v>
      </c>
      <c r="T103">
        <v>13</v>
      </c>
      <c r="U103" s="6">
        <v>4</v>
      </c>
      <c r="V103">
        <v>12</v>
      </c>
      <c r="W103">
        <v>9</v>
      </c>
      <c r="X103" s="6">
        <v>3</v>
      </c>
      <c r="Y103">
        <v>13</v>
      </c>
      <c r="Z103">
        <v>9</v>
      </c>
      <c r="AA103" s="6">
        <v>4</v>
      </c>
      <c r="AB103">
        <v>38</v>
      </c>
      <c r="AC103" s="41">
        <f>AB103-P103</f>
        <v>10</v>
      </c>
      <c r="AD103" s="42">
        <f>ABS(1 - (AB103/P103))</f>
        <v>0.35714285714285721</v>
      </c>
      <c r="AE103" s="43">
        <f>AB103-S103</f>
        <v>19</v>
      </c>
      <c r="AF103" s="44">
        <f>ABS(1 - (AB103/S103))</f>
        <v>1</v>
      </c>
      <c r="AG103" s="41">
        <f>AB103-V103</f>
        <v>26</v>
      </c>
      <c r="AH103" s="42">
        <f>ABS(1 - (AB103/V103))</f>
        <v>2.1666666666666665</v>
      </c>
      <c r="AI103" s="45">
        <f>AB103-Y103</f>
        <v>25</v>
      </c>
      <c r="AJ103" s="42">
        <f>ABS(1 - (AB103/Y103))</f>
        <v>1.9230769230769229</v>
      </c>
    </row>
    <row r="104" spans="1:36" x14ac:dyDescent="0.25">
      <c r="A104">
        <v>230971</v>
      </c>
      <c r="B104" t="b">
        <v>0</v>
      </c>
      <c r="C104">
        <v>4766134</v>
      </c>
      <c r="D104">
        <v>2024</v>
      </c>
      <c r="E104">
        <v>3.67</v>
      </c>
      <c r="F104" t="s">
        <v>7</v>
      </c>
      <c r="G104" t="s">
        <v>21</v>
      </c>
      <c r="H104" t="s">
        <v>29</v>
      </c>
      <c r="I104" t="s">
        <v>42</v>
      </c>
      <c r="J104" t="s">
        <v>51</v>
      </c>
      <c r="K104" t="s">
        <v>53</v>
      </c>
      <c r="L104" t="s">
        <v>58</v>
      </c>
      <c r="M104" t="s">
        <v>79</v>
      </c>
      <c r="N104" t="b">
        <v>0</v>
      </c>
      <c r="O104">
        <v>1</v>
      </c>
      <c r="P104" s="5">
        <v>18</v>
      </c>
      <c r="Q104">
        <v>11</v>
      </c>
      <c r="R104" s="6">
        <v>3</v>
      </c>
      <c r="S104" s="5">
        <v>17</v>
      </c>
      <c r="T104">
        <v>12</v>
      </c>
      <c r="U104" s="6">
        <v>4</v>
      </c>
      <c r="V104">
        <v>10</v>
      </c>
      <c r="W104">
        <v>7</v>
      </c>
      <c r="X104" s="6">
        <v>3</v>
      </c>
      <c r="Y104">
        <v>8</v>
      </c>
      <c r="Z104">
        <v>6</v>
      </c>
      <c r="AA104" s="6">
        <v>2</v>
      </c>
      <c r="AB104">
        <v>25</v>
      </c>
      <c r="AC104" s="41">
        <f>AB104-P104</f>
        <v>7</v>
      </c>
      <c r="AD104" s="42">
        <f>ABS(1 - (AB104/P104))</f>
        <v>0.38888888888888884</v>
      </c>
      <c r="AE104" s="43">
        <f>AB104-S104</f>
        <v>8</v>
      </c>
      <c r="AF104" s="44">
        <f>ABS(1 - (AB104/S104))</f>
        <v>0.47058823529411775</v>
      </c>
      <c r="AG104" s="41">
        <f>AB104-V104</f>
        <v>15</v>
      </c>
      <c r="AH104" s="42">
        <f>ABS(1 - (AB104/V104))</f>
        <v>1.5</v>
      </c>
      <c r="AI104" s="45">
        <f>AB104-Y104</f>
        <v>17</v>
      </c>
      <c r="AJ104" s="42">
        <f>ABS(1 - (AB104/Y104))</f>
        <v>2.125</v>
      </c>
    </row>
    <row r="105" spans="1:36" x14ac:dyDescent="0.25">
      <c r="A105">
        <v>230976</v>
      </c>
      <c r="B105" t="b">
        <v>0</v>
      </c>
      <c r="C105">
        <v>3996570</v>
      </c>
      <c r="D105">
        <v>2024</v>
      </c>
      <c r="E105">
        <v>3.07</v>
      </c>
      <c r="F105" t="s">
        <v>7</v>
      </c>
      <c r="G105" t="s">
        <v>15</v>
      </c>
      <c r="H105" t="s">
        <v>30</v>
      </c>
      <c r="I105" t="s">
        <v>42</v>
      </c>
      <c r="J105" t="s">
        <v>51</v>
      </c>
      <c r="K105" t="s">
        <v>53</v>
      </c>
      <c r="L105" t="s">
        <v>59</v>
      </c>
      <c r="M105" t="s">
        <v>69</v>
      </c>
      <c r="N105" t="b">
        <v>0</v>
      </c>
      <c r="O105">
        <v>1</v>
      </c>
      <c r="P105" s="5">
        <v>31</v>
      </c>
      <c r="Q105">
        <v>19</v>
      </c>
      <c r="R105" s="6">
        <v>6</v>
      </c>
      <c r="S105" s="5">
        <v>21</v>
      </c>
      <c r="T105">
        <v>14</v>
      </c>
      <c r="U105" s="6">
        <v>5</v>
      </c>
      <c r="V105">
        <v>13</v>
      </c>
      <c r="W105">
        <v>9</v>
      </c>
      <c r="X105" s="6">
        <v>3</v>
      </c>
      <c r="Y105">
        <v>13</v>
      </c>
      <c r="Z105">
        <v>9</v>
      </c>
      <c r="AA105" s="6">
        <v>4</v>
      </c>
      <c r="AB105">
        <v>108</v>
      </c>
      <c r="AC105" s="41">
        <f>AB105-P105</f>
        <v>77</v>
      </c>
      <c r="AD105" s="42">
        <f>ABS(1 - (AB105/P105))</f>
        <v>2.4838709677419355</v>
      </c>
      <c r="AE105" s="43">
        <f>AB105-S105</f>
        <v>87</v>
      </c>
      <c r="AF105" s="44">
        <f>ABS(1 - (AB105/S105))</f>
        <v>4.1428571428571432</v>
      </c>
      <c r="AG105" s="41">
        <f>AB105-V105</f>
        <v>95</v>
      </c>
      <c r="AH105" s="42">
        <f>ABS(1 - (AB105/V105))</f>
        <v>7.3076923076923084</v>
      </c>
      <c r="AI105" s="45">
        <f>AB105-Y105</f>
        <v>95</v>
      </c>
      <c r="AJ105" s="42">
        <f>ABS(1 - (AB105/Y105))</f>
        <v>7.3076923076923084</v>
      </c>
    </row>
    <row r="106" spans="1:36" x14ac:dyDescent="0.25">
      <c r="A106">
        <v>231045</v>
      </c>
      <c r="B106" t="b">
        <v>0</v>
      </c>
      <c r="C106">
        <v>1768672</v>
      </c>
      <c r="D106">
        <v>2024</v>
      </c>
      <c r="E106">
        <v>1.36</v>
      </c>
      <c r="F106" t="s">
        <v>9</v>
      </c>
      <c r="G106" t="s">
        <v>13</v>
      </c>
      <c r="H106" t="s">
        <v>37</v>
      </c>
      <c r="I106" t="s">
        <v>43</v>
      </c>
      <c r="J106" t="s">
        <v>51</v>
      </c>
      <c r="K106" t="s">
        <v>54</v>
      </c>
      <c r="M106" t="s">
        <v>77</v>
      </c>
      <c r="N106" t="b">
        <v>0</v>
      </c>
      <c r="O106">
        <v>4</v>
      </c>
      <c r="P106" s="5">
        <v>27</v>
      </c>
      <c r="Q106">
        <v>16</v>
      </c>
      <c r="R106" s="6">
        <v>5</v>
      </c>
      <c r="S106" s="5">
        <v>82</v>
      </c>
      <c r="T106">
        <v>56</v>
      </c>
      <c r="U106" s="6">
        <v>18</v>
      </c>
      <c r="V106">
        <v>87</v>
      </c>
      <c r="W106">
        <v>63</v>
      </c>
      <c r="X106" s="6">
        <v>22</v>
      </c>
      <c r="Y106">
        <v>106</v>
      </c>
      <c r="Z106">
        <v>77</v>
      </c>
      <c r="AA106" s="6">
        <v>29</v>
      </c>
      <c r="AB106">
        <v>294</v>
      </c>
      <c r="AC106" s="41">
        <f>AB106-P106</f>
        <v>267</v>
      </c>
      <c r="AD106" s="42">
        <f>ABS(1 - (AB106/P106))</f>
        <v>9.8888888888888893</v>
      </c>
      <c r="AE106" s="43">
        <f>AB106-S106</f>
        <v>212</v>
      </c>
      <c r="AF106" s="44">
        <f>ABS(1 - (AB106/S106))</f>
        <v>2.5853658536585367</v>
      </c>
      <c r="AG106" s="41">
        <f>AB106-V106</f>
        <v>207</v>
      </c>
      <c r="AH106" s="42">
        <f>ABS(1 - (AB106/V106))</f>
        <v>2.3793103448275863</v>
      </c>
      <c r="AI106" s="45">
        <f>AB106-Y106</f>
        <v>188</v>
      </c>
      <c r="AJ106" s="42">
        <f>ABS(1 - (AB106/Y106))</f>
        <v>1.7735849056603774</v>
      </c>
    </row>
    <row r="107" spans="1:36" x14ac:dyDescent="0.25">
      <c r="A107">
        <v>231046</v>
      </c>
      <c r="B107" t="b">
        <v>0</v>
      </c>
      <c r="C107">
        <v>3011402</v>
      </c>
      <c r="D107">
        <v>2024</v>
      </c>
      <c r="E107">
        <v>2.3199999999999998</v>
      </c>
      <c r="F107" t="s">
        <v>8</v>
      </c>
      <c r="G107" t="s">
        <v>23</v>
      </c>
      <c r="H107" t="s">
        <v>31</v>
      </c>
      <c r="I107" t="s">
        <v>43</v>
      </c>
      <c r="J107" t="s">
        <v>51</v>
      </c>
      <c r="K107" t="s">
        <v>54</v>
      </c>
      <c r="L107" t="s">
        <v>62</v>
      </c>
      <c r="M107" t="s">
        <v>82</v>
      </c>
      <c r="N107" t="b">
        <v>0</v>
      </c>
      <c r="O107">
        <v>1</v>
      </c>
      <c r="P107" s="5">
        <v>24</v>
      </c>
      <c r="Q107">
        <v>15</v>
      </c>
      <c r="R107" s="6">
        <v>5</v>
      </c>
      <c r="S107" s="5">
        <v>46</v>
      </c>
      <c r="T107">
        <v>32</v>
      </c>
      <c r="U107" s="6">
        <v>10</v>
      </c>
      <c r="V107">
        <v>32</v>
      </c>
      <c r="W107">
        <v>23</v>
      </c>
      <c r="X107" s="6">
        <v>8</v>
      </c>
      <c r="Y107">
        <v>34</v>
      </c>
      <c r="Z107">
        <v>25</v>
      </c>
      <c r="AA107" s="6">
        <v>9</v>
      </c>
      <c r="AB107">
        <v>261</v>
      </c>
      <c r="AC107" s="41">
        <f>AB107-P107</f>
        <v>237</v>
      </c>
      <c r="AD107" s="42">
        <f>ABS(1 - (AB107/P107))</f>
        <v>9.875</v>
      </c>
      <c r="AE107" s="43">
        <f>AB107-S107</f>
        <v>215</v>
      </c>
      <c r="AF107" s="44">
        <f>ABS(1 - (AB107/S107))</f>
        <v>4.6739130434782608</v>
      </c>
      <c r="AG107" s="41">
        <f>AB107-V107</f>
        <v>229</v>
      </c>
      <c r="AH107" s="42">
        <f>ABS(1 - (AB107/V107))</f>
        <v>7.15625</v>
      </c>
      <c r="AI107" s="45">
        <f>AB107-Y107</f>
        <v>227</v>
      </c>
      <c r="AJ107" s="42">
        <f>ABS(1 - (AB107/Y107))</f>
        <v>6.6764705882352944</v>
      </c>
    </row>
    <row r="108" spans="1:36" x14ac:dyDescent="0.25">
      <c r="A108">
        <v>231047</v>
      </c>
      <c r="B108" t="b">
        <v>0</v>
      </c>
      <c r="C108">
        <v>4766134</v>
      </c>
      <c r="D108">
        <v>2024</v>
      </c>
      <c r="E108">
        <v>3.67</v>
      </c>
      <c r="F108" t="s">
        <v>7</v>
      </c>
      <c r="G108" t="s">
        <v>21</v>
      </c>
      <c r="H108" t="s">
        <v>29</v>
      </c>
      <c r="I108" t="s">
        <v>43</v>
      </c>
      <c r="J108" t="s">
        <v>51</v>
      </c>
      <c r="K108" t="s">
        <v>54</v>
      </c>
      <c r="L108" t="s">
        <v>58</v>
      </c>
      <c r="M108" t="s">
        <v>79</v>
      </c>
      <c r="N108" t="b">
        <v>0</v>
      </c>
      <c r="O108">
        <v>1</v>
      </c>
      <c r="P108" s="5">
        <v>18</v>
      </c>
      <c r="Q108">
        <v>11</v>
      </c>
      <c r="R108" s="6">
        <v>3</v>
      </c>
      <c r="S108" s="5">
        <v>17</v>
      </c>
      <c r="T108">
        <v>12</v>
      </c>
      <c r="U108" s="6">
        <v>4</v>
      </c>
      <c r="V108">
        <v>10</v>
      </c>
      <c r="W108">
        <v>7</v>
      </c>
      <c r="X108" s="6">
        <v>3</v>
      </c>
      <c r="Y108">
        <v>8</v>
      </c>
      <c r="Z108">
        <v>6</v>
      </c>
      <c r="AA108" s="6">
        <v>2</v>
      </c>
      <c r="AB108">
        <v>177</v>
      </c>
      <c r="AC108" s="41">
        <f>AB108-P108</f>
        <v>159</v>
      </c>
      <c r="AD108" s="42">
        <f>ABS(1 - (AB108/P108))</f>
        <v>8.8333333333333339</v>
      </c>
      <c r="AE108" s="43">
        <f>AB108-S108</f>
        <v>160</v>
      </c>
      <c r="AF108" s="44">
        <f>ABS(1 - (AB108/S108))</f>
        <v>9.4117647058823533</v>
      </c>
      <c r="AG108" s="41">
        <f>AB108-V108</f>
        <v>167</v>
      </c>
      <c r="AH108" s="42">
        <f>ABS(1 - (AB108/V108))</f>
        <v>16.7</v>
      </c>
      <c r="AI108" s="45">
        <f>AB108-Y108</f>
        <v>169</v>
      </c>
      <c r="AJ108" s="42">
        <f>ABS(1 - (AB108/Y108))</f>
        <v>21.125</v>
      </c>
    </row>
    <row r="109" spans="1:36" x14ac:dyDescent="0.25">
      <c r="A109">
        <v>231048</v>
      </c>
      <c r="B109" t="b">
        <v>0</v>
      </c>
      <c r="C109">
        <v>6587097</v>
      </c>
      <c r="D109">
        <v>2024</v>
      </c>
      <c r="E109">
        <v>5.07</v>
      </c>
      <c r="F109" t="s">
        <v>7</v>
      </c>
      <c r="G109" t="s">
        <v>24</v>
      </c>
      <c r="H109" t="s">
        <v>29</v>
      </c>
      <c r="I109" t="s">
        <v>43</v>
      </c>
      <c r="J109" t="s">
        <v>51</v>
      </c>
      <c r="K109" t="s">
        <v>54</v>
      </c>
      <c r="L109" t="s">
        <v>58</v>
      </c>
      <c r="M109" t="s">
        <v>83</v>
      </c>
      <c r="N109" t="b">
        <v>0</v>
      </c>
      <c r="O109">
        <v>1</v>
      </c>
      <c r="P109" s="5">
        <v>33</v>
      </c>
      <c r="Q109">
        <v>20</v>
      </c>
      <c r="R109" s="6">
        <v>6</v>
      </c>
      <c r="S109" s="5">
        <v>23</v>
      </c>
      <c r="T109">
        <v>16</v>
      </c>
      <c r="U109" s="6">
        <v>5</v>
      </c>
      <c r="V109">
        <v>14</v>
      </c>
      <c r="W109">
        <v>10</v>
      </c>
      <c r="X109" s="6">
        <v>4</v>
      </c>
      <c r="Y109">
        <v>15</v>
      </c>
      <c r="Z109">
        <v>11</v>
      </c>
      <c r="AA109" s="6">
        <v>4</v>
      </c>
      <c r="AB109">
        <v>137</v>
      </c>
      <c r="AC109" s="41">
        <f>AB109-P109</f>
        <v>104</v>
      </c>
      <c r="AD109" s="42">
        <f>ABS(1 - (AB109/P109))</f>
        <v>3.1515151515151514</v>
      </c>
      <c r="AE109" s="43">
        <f>AB109-S109</f>
        <v>114</v>
      </c>
      <c r="AF109" s="44">
        <f>ABS(1 - (AB109/S109))</f>
        <v>4.9565217391304346</v>
      </c>
      <c r="AG109" s="41">
        <f>AB109-V109</f>
        <v>123</v>
      </c>
      <c r="AH109" s="42">
        <f>ABS(1 - (AB109/V109))</f>
        <v>8.7857142857142865</v>
      </c>
      <c r="AI109" s="45">
        <f>AB109-Y109</f>
        <v>122</v>
      </c>
      <c r="AJ109" s="42">
        <f>ABS(1 - (AB109/Y109))</f>
        <v>8.1333333333333329</v>
      </c>
    </row>
    <row r="110" spans="1:36" x14ac:dyDescent="0.25">
      <c r="A110">
        <v>231050</v>
      </c>
      <c r="B110" t="b">
        <v>1</v>
      </c>
      <c r="C110">
        <v>4766134</v>
      </c>
      <c r="D110">
        <v>2024</v>
      </c>
      <c r="E110">
        <v>3.67</v>
      </c>
      <c r="F110" t="s">
        <v>7</v>
      </c>
      <c r="G110" t="s">
        <v>21</v>
      </c>
      <c r="H110" t="s">
        <v>29</v>
      </c>
      <c r="I110" t="s">
        <v>44</v>
      </c>
      <c r="J110" t="s">
        <v>51</v>
      </c>
      <c r="K110" t="s">
        <v>54</v>
      </c>
      <c r="L110" t="s">
        <v>58</v>
      </c>
      <c r="M110" t="s">
        <v>79</v>
      </c>
      <c r="N110" t="b">
        <v>0</v>
      </c>
      <c r="O110">
        <v>1</v>
      </c>
      <c r="P110" s="5">
        <v>2</v>
      </c>
      <c r="Q110">
        <v>2</v>
      </c>
      <c r="R110" s="6">
        <v>1</v>
      </c>
      <c r="S110" s="5">
        <v>3</v>
      </c>
      <c r="T110">
        <v>2</v>
      </c>
      <c r="U110" s="6">
        <v>1</v>
      </c>
      <c r="V110">
        <v>3</v>
      </c>
      <c r="W110">
        <v>2</v>
      </c>
      <c r="X110" s="6">
        <v>1</v>
      </c>
      <c r="Y110">
        <v>2</v>
      </c>
      <c r="Z110">
        <v>1</v>
      </c>
      <c r="AA110" s="6">
        <v>1</v>
      </c>
      <c r="AB110">
        <v>3</v>
      </c>
      <c r="AC110" s="41">
        <f>AB110-P110</f>
        <v>1</v>
      </c>
      <c r="AD110" s="42">
        <f>ABS(1 - (AB110/P110))</f>
        <v>0.5</v>
      </c>
      <c r="AE110" s="43">
        <f>AB110-S110</f>
        <v>0</v>
      </c>
      <c r="AF110" s="44">
        <f>ABS(1 - (AB110/S110))</f>
        <v>0</v>
      </c>
      <c r="AG110" s="41">
        <f>AB110-V110</f>
        <v>0</v>
      </c>
      <c r="AH110" s="42">
        <f>ABS(1 - (AB110/V110))</f>
        <v>0</v>
      </c>
      <c r="AI110" s="45">
        <f>AB110-Y110</f>
        <v>1</v>
      </c>
      <c r="AJ110" s="42">
        <f>ABS(1 - (AB110/Y110))</f>
        <v>0.5</v>
      </c>
    </row>
    <row r="111" spans="1:36" x14ac:dyDescent="0.25">
      <c r="A111">
        <v>231059</v>
      </c>
      <c r="B111" t="b">
        <v>0</v>
      </c>
      <c r="C111">
        <v>9208704</v>
      </c>
      <c r="D111">
        <v>2024</v>
      </c>
      <c r="E111">
        <v>7.08</v>
      </c>
      <c r="F111" t="s">
        <v>7</v>
      </c>
      <c r="G111" t="s">
        <v>12</v>
      </c>
      <c r="H111" t="s">
        <v>29</v>
      </c>
      <c r="I111" t="s">
        <v>45</v>
      </c>
      <c r="J111" t="s">
        <v>51</v>
      </c>
      <c r="K111" t="s">
        <v>55</v>
      </c>
      <c r="L111" t="s">
        <v>58</v>
      </c>
      <c r="M111" t="s">
        <v>66</v>
      </c>
      <c r="N111" t="b">
        <v>0</v>
      </c>
      <c r="O111">
        <v>3</v>
      </c>
      <c r="P111" s="5">
        <v>85</v>
      </c>
      <c r="Q111">
        <v>52</v>
      </c>
      <c r="R111" s="6">
        <v>16</v>
      </c>
      <c r="S111" s="5">
        <v>65</v>
      </c>
      <c r="T111">
        <v>45</v>
      </c>
      <c r="U111" s="6">
        <v>14</v>
      </c>
      <c r="V111">
        <v>68</v>
      </c>
      <c r="W111">
        <v>49</v>
      </c>
      <c r="X111" s="6">
        <v>18</v>
      </c>
      <c r="Y111">
        <v>56</v>
      </c>
      <c r="Z111">
        <v>41</v>
      </c>
      <c r="AA111" s="6">
        <v>15</v>
      </c>
      <c r="AB111">
        <v>402</v>
      </c>
      <c r="AC111" s="41">
        <f>AB111-P111</f>
        <v>317</v>
      </c>
      <c r="AD111" s="42">
        <f>ABS(1 - (AB111/P111))</f>
        <v>3.7294117647058824</v>
      </c>
      <c r="AE111" s="43">
        <f>AB111-S111</f>
        <v>337</v>
      </c>
      <c r="AF111" s="44">
        <f>ABS(1 - (AB111/S111))</f>
        <v>5.1846153846153848</v>
      </c>
      <c r="AG111" s="41">
        <f>AB111-V111</f>
        <v>334</v>
      </c>
      <c r="AH111" s="42">
        <f>ABS(1 - (AB111/V111))</f>
        <v>4.9117647058823533</v>
      </c>
      <c r="AI111" s="45">
        <f>AB111-Y111</f>
        <v>346</v>
      </c>
      <c r="AJ111" s="42">
        <f>ABS(1 - (AB111/Y111))</f>
        <v>6.1785714285714288</v>
      </c>
    </row>
    <row r="112" spans="1:36" x14ac:dyDescent="0.25">
      <c r="A112">
        <v>231060</v>
      </c>
      <c r="B112" t="b">
        <v>0</v>
      </c>
      <c r="C112">
        <v>8639898</v>
      </c>
      <c r="D112">
        <v>2024</v>
      </c>
      <c r="E112">
        <v>6.65</v>
      </c>
      <c r="F112" t="s">
        <v>7</v>
      </c>
      <c r="G112" t="s">
        <v>11</v>
      </c>
      <c r="H112" t="s">
        <v>29</v>
      </c>
      <c r="I112" t="s">
        <v>45</v>
      </c>
      <c r="J112" t="s">
        <v>51</v>
      </c>
      <c r="K112" t="s">
        <v>55</v>
      </c>
      <c r="L112" t="s">
        <v>58</v>
      </c>
      <c r="M112" t="s">
        <v>65</v>
      </c>
      <c r="N112" t="b">
        <v>0</v>
      </c>
      <c r="O112">
        <v>1</v>
      </c>
      <c r="P112" s="5">
        <v>48</v>
      </c>
      <c r="Q112">
        <v>29</v>
      </c>
      <c r="R112" s="6">
        <v>9</v>
      </c>
      <c r="S112" s="5">
        <v>41</v>
      </c>
      <c r="T112">
        <v>28</v>
      </c>
      <c r="U112" s="6">
        <v>9</v>
      </c>
      <c r="V112">
        <v>30</v>
      </c>
      <c r="W112">
        <v>22</v>
      </c>
      <c r="X112" s="6">
        <v>8</v>
      </c>
      <c r="Y112">
        <v>29</v>
      </c>
      <c r="Z112">
        <v>21</v>
      </c>
      <c r="AA112" s="6">
        <v>8</v>
      </c>
      <c r="AB112">
        <v>71</v>
      </c>
      <c r="AC112" s="41">
        <f>AB112-P112</f>
        <v>23</v>
      </c>
      <c r="AD112" s="42">
        <f>ABS(1 - (AB112/P112))</f>
        <v>0.47916666666666674</v>
      </c>
      <c r="AE112" s="43">
        <f>AB112-S112</f>
        <v>30</v>
      </c>
      <c r="AF112" s="44">
        <f>ABS(1 - (AB112/S112))</f>
        <v>0.73170731707317072</v>
      </c>
      <c r="AG112" s="41">
        <f>AB112-V112</f>
        <v>41</v>
      </c>
      <c r="AH112" s="42">
        <f>ABS(1 - (AB112/V112))</f>
        <v>1.3666666666666667</v>
      </c>
      <c r="AI112" s="45">
        <f>AB112-Y112</f>
        <v>42</v>
      </c>
      <c r="AJ112" s="42">
        <f>ABS(1 - (AB112/Y112))</f>
        <v>1.4482758620689653</v>
      </c>
    </row>
    <row r="113" spans="1:36" x14ac:dyDescent="0.25">
      <c r="A113">
        <v>231061</v>
      </c>
      <c r="B113" t="b">
        <v>0</v>
      </c>
      <c r="C113">
        <v>8639898</v>
      </c>
      <c r="D113">
        <v>2024</v>
      </c>
      <c r="E113">
        <v>6.65</v>
      </c>
      <c r="F113" t="s">
        <v>7</v>
      </c>
      <c r="G113" t="s">
        <v>11</v>
      </c>
      <c r="H113" t="s">
        <v>29</v>
      </c>
      <c r="I113" t="s">
        <v>45</v>
      </c>
      <c r="J113" t="s">
        <v>51</v>
      </c>
      <c r="K113" t="s">
        <v>55</v>
      </c>
      <c r="L113" t="s">
        <v>58</v>
      </c>
      <c r="M113" t="s">
        <v>65</v>
      </c>
      <c r="N113" t="b">
        <v>0</v>
      </c>
      <c r="O113">
        <v>1</v>
      </c>
      <c r="P113" s="5">
        <v>48</v>
      </c>
      <c r="Q113">
        <v>29</v>
      </c>
      <c r="R113" s="6">
        <v>9</v>
      </c>
      <c r="S113" s="5">
        <v>41</v>
      </c>
      <c r="T113">
        <v>28</v>
      </c>
      <c r="U113" s="6">
        <v>9</v>
      </c>
      <c r="V113">
        <v>30</v>
      </c>
      <c r="W113">
        <v>22</v>
      </c>
      <c r="X113" s="6">
        <v>8</v>
      </c>
      <c r="Y113">
        <v>29</v>
      </c>
      <c r="Z113">
        <v>21</v>
      </c>
      <c r="AA113" s="6">
        <v>8</v>
      </c>
      <c r="AB113">
        <v>74</v>
      </c>
      <c r="AC113" s="41">
        <f>AB113-P113</f>
        <v>26</v>
      </c>
      <c r="AD113" s="42">
        <f>ABS(1 - (AB113/P113))</f>
        <v>0.54166666666666674</v>
      </c>
      <c r="AE113" s="43">
        <f>AB113-S113</f>
        <v>33</v>
      </c>
      <c r="AF113" s="44">
        <f>ABS(1 - (AB113/S113))</f>
        <v>0.80487804878048785</v>
      </c>
      <c r="AG113" s="41">
        <f>AB113-V113</f>
        <v>44</v>
      </c>
      <c r="AH113" s="42">
        <f>ABS(1 - (AB113/V113))</f>
        <v>1.4666666666666668</v>
      </c>
      <c r="AI113" s="45">
        <f>AB113-Y113</f>
        <v>45</v>
      </c>
      <c r="AJ113" s="42">
        <f>ABS(1 - (AB113/Y113))</f>
        <v>1.5517241379310347</v>
      </c>
    </row>
    <row r="114" spans="1:36" x14ac:dyDescent="0.25">
      <c r="A114">
        <v>231062</v>
      </c>
      <c r="B114" t="b">
        <v>0</v>
      </c>
      <c r="C114">
        <v>6587097</v>
      </c>
      <c r="D114">
        <v>2024</v>
      </c>
      <c r="E114">
        <v>5.07</v>
      </c>
      <c r="F114" t="s">
        <v>7</v>
      </c>
      <c r="G114" t="s">
        <v>24</v>
      </c>
      <c r="H114" t="s">
        <v>29</v>
      </c>
      <c r="I114" t="s">
        <v>45</v>
      </c>
      <c r="J114" t="s">
        <v>51</v>
      </c>
      <c r="K114" t="s">
        <v>55</v>
      </c>
      <c r="L114" t="s">
        <v>58</v>
      </c>
      <c r="M114" t="s">
        <v>83</v>
      </c>
      <c r="N114" t="b">
        <v>0</v>
      </c>
      <c r="O114">
        <v>1</v>
      </c>
      <c r="P114" s="5">
        <v>33</v>
      </c>
      <c r="Q114">
        <v>20</v>
      </c>
      <c r="R114" s="6">
        <v>6</v>
      </c>
      <c r="S114" s="5">
        <v>23</v>
      </c>
      <c r="T114">
        <v>16</v>
      </c>
      <c r="U114" s="6">
        <v>5</v>
      </c>
      <c r="V114">
        <v>14</v>
      </c>
      <c r="W114">
        <v>10</v>
      </c>
      <c r="X114" s="6">
        <v>4</v>
      </c>
      <c r="Y114">
        <v>15</v>
      </c>
      <c r="Z114">
        <v>11</v>
      </c>
      <c r="AA114" s="6">
        <v>4</v>
      </c>
      <c r="AB114">
        <v>56</v>
      </c>
      <c r="AC114" s="41">
        <f>AB114-P114</f>
        <v>23</v>
      </c>
      <c r="AD114" s="42">
        <f>ABS(1 - (AB114/P114))</f>
        <v>0.69696969696969702</v>
      </c>
      <c r="AE114" s="43">
        <f>AB114-S114</f>
        <v>33</v>
      </c>
      <c r="AF114" s="44">
        <f>ABS(1 - (AB114/S114))</f>
        <v>1.4347826086956523</v>
      </c>
      <c r="AG114" s="41">
        <f>AB114-V114</f>
        <v>42</v>
      </c>
      <c r="AH114" s="42">
        <f>ABS(1 - (AB114/V114))</f>
        <v>3</v>
      </c>
      <c r="AI114" s="45">
        <f>AB114-Y114</f>
        <v>41</v>
      </c>
      <c r="AJ114" s="42">
        <f>ABS(1 - (AB114/Y114))</f>
        <v>2.7333333333333334</v>
      </c>
    </row>
    <row r="115" spans="1:36" x14ac:dyDescent="0.25">
      <c r="A115">
        <v>231063</v>
      </c>
      <c r="B115" t="b">
        <v>0</v>
      </c>
      <c r="C115">
        <v>7461595</v>
      </c>
      <c r="D115">
        <v>2024</v>
      </c>
      <c r="E115">
        <v>5.74</v>
      </c>
      <c r="F115" t="s">
        <v>7</v>
      </c>
      <c r="G115" t="s">
        <v>14</v>
      </c>
      <c r="H115" t="s">
        <v>29</v>
      </c>
      <c r="I115" t="s">
        <v>45</v>
      </c>
      <c r="J115" t="s">
        <v>51</v>
      </c>
      <c r="K115" t="s">
        <v>55</v>
      </c>
      <c r="L115" t="s">
        <v>58</v>
      </c>
      <c r="M115" t="s">
        <v>71</v>
      </c>
      <c r="N115" t="b">
        <v>0</v>
      </c>
      <c r="O115">
        <v>1</v>
      </c>
      <c r="P115" s="5">
        <v>35</v>
      </c>
      <c r="Q115">
        <v>21</v>
      </c>
      <c r="R115" s="6">
        <v>7</v>
      </c>
      <c r="S115" s="5">
        <v>30</v>
      </c>
      <c r="T115">
        <v>21</v>
      </c>
      <c r="U115" s="6">
        <v>6</v>
      </c>
      <c r="V115">
        <v>20</v>
      </c>
      <c r="W115">
        <v>14</v>
      </c>
      <c r="X115" s="6">
        <v>5</v>
      </c>
      <c r="Y115">
        <v>19</v>
      </c>
      <c r="Z115">
        <v>14</v>
      </c>
      <c r="AA115" s="6">
        <v>5</v>
      </c>
      <c r="AB115">
        <v>44</v>
      </c>
      <c r="AC115" s="41">
        <f>AB115-P115</f>
        <v>9</v>
      </c>
      <c r="AD115" s="42">
        <f>ABS(1 - (AB115/P115))</f>
        <v>0.25714285714285712</v>
      </c>
      <c r="AE115" s="43">
        <f>AB115-S115</f>
        <v>14</v>
      </c>
      <c r="AF115" s="44">
        <f>ABS(1 - (AB115/S115))</f>
        <v>0.46666666666666656</v>
      </c>
      <c r="AG115" s="41">
        <f>AB115-V115</f>
        <v>24</v>
      </c>
      <c r="AH115" s="42">
        <f>ABS(1 - (AB115/V115))</f>
        <v>1.2000000000000002</v>
      </c>
      <c r="AI115" s="45">
        <f>AB115-Y115</f>
        <v>25</v>
      </c>
      <c r="AJ115" s="42">
        <f>ABS(1 - (AB115/Y115))</f>
        <v>1.3157894736842106</v>
      </c>
    </row>
    <row r="116" spans="1:36" x14ac:dyDescent="0.25">
      <c r="A116">
        <v>231064</v>
      </c>
      <c r="B116" t="b">
        <v>0</v>
      </c>
      <c r="C116">
        <v>6587097</v>
      </c>
      <c r="D116">
        <v>2024</v>
      </c>
      <c r="E116">
        <v>5.07</v>
      </c>
      <c r="F116" t="s">
        <v>7</v>
      </c>
      <c r="G116" t="s">
        <v>24</v>
      </c>
      <c r="H116" t="s">
        <v>29</v>
      </c>
      <c r="I116" t="s">
        <v>45</v>
      </c>
      <c r="J116" t="s">
        <v>51</v>
      </c>
      <c r="K116" t="s">
        <v>55</v>
      </c>
      <c r="L116" t="s">
        <v>58</v>
      </c>
      <c r="M116" t="s">
        <v>83</v>
      </c>
      <c r="N116" t="b">
        <v>0</v>
      </c>
      <c r="O116">
        <v>1</v>
      </c>
      <c r="P116" s="5">
        <v>33</v>
      </c>
      <c r="Q116">
        <v>20</v>
      </c>
      <c r="R116" s="6">
        <v>6</v>
      </c>
      <c r="S116" s="5">
        <v>23</v>
      </c>
      <c r="T116">
        <v>16</v>
      </c>
      <c r="U116" s="6">
        <v>5</v>
      </c>
      <c r="V116">
        <v>14</v>
      </c>
      <c r="W116">
        <v>10</v>
      </c>
      <c r="X116" s="6">
        <v>4</v>
      </c>
      <c r="Y116">
        <v>15</v>
      </c>
      <c r="Z116">
        <v>11</v>
      </c>
      <c r="AA116" s="6">
        <v>4</v>
      </c>
      <c r="AB116">
        <v>47</v>
      </c>
      <c r="AC116" s="41">
        <f>AB116-P116</f>
        <v>14</v>
      </c>
      <c r="AD116" s="42">
        <f>ABS(1 - (AB116/P116))</f>
        <v>0.42424242424242431</v>
      </c>
      <c r="AE116" s="43">
        <f>AB116-S116</f>
        <v>24</v>
      </c>
      <c r="AF116" s="44">
        <f>ABS(1 - (AB116/S116))</f>
        <v>1.0434782608695654</v>
      </c>
      <c r="AG116" s="41">
        <f>AB116-V116</f>
        <v>33</v>
      </c>
      <c r="AH116" s="42">
        <f>ABS(1 - (AB116/V116))</f>
        <v>2.3571428571428572</v>
      </c>
      <c r="AI116" s="45">
        <f>AB116-Y116</f>
        <v>32</v>
      </c>
      <c r="AJ116" s="42">
        <f>ABS(1 - (AB116/Y116))</f>
        <v>2.1333333333333333</v>
      </c>
    </row>
    <row r="117" spans="1:36" x14ac:dyDescent="0.25">
      <c r="A117">
        <v>231065</v>
      </c>
      <c r="B117" t="b">
        <v>0</v>
      </c>
      <c r="C117">
        <v>8639898</v>
      </c>
      <c r="D117">
        <v>2024</v>
      </c>
      <c r="E117">
        <v>6.65</v>
      </c>
      <c r="F117" t="s">
        <v>7</v>
      </c>
      <c r="G117" t="s">
        <v>11</v>
      </c>
      <c r="H117" t="s">
        <v>29</v>
      </c>
      <c r="I117" t="s">
        <v>45</v>
      </c>
      <c r="J117" t="s">
        <v>51</v>
      </c>
      <c r="K117" t="s">
        <v>55</v>
      </c>
      <c r="L117" t="s">
        <v>58</v>
      </c>
      <c r="M117" t="s">
        <v>65</v>
      </c>
      <c r="N117" t="b">
        <v>0</v>
      </c>
      <c r="O117">
        <v>1</v>
      </c>
      <c r="P117" s="5">
        <v>48</v>
      </c>
      <c r="Q117">
        <v>29</v>
      </c>
      <c r="R117" s="6">
        <v>9</v>
      </c>
      <c r="S117" s="5">
        <v>41</v>
      </c>
      <c r="T117">
        <v>28</v>
      </c>
      <c r="U117" s="6">
        <v>9</v>
      </c>
      <c r="V117">
        <v>30</v>
      </c>
      <c r="W117">
        <v>22</v>
      </c>
      <c r="X117" s="6">
        <v>8</v>
      </c>
      <c r="Y117">
        <v>29</v>
      </c>
      <c r="Z117">
        <v>21</v>
      </c>
      <c r="AA117" s="6">
        <v>8</v>
      </c>
      <c r="AB117">
        <v>68</v>
      </c>
      <c r="AC117" s="41">
        <f>AB117-P117</f>
        <v>20</v>
      </c>
      <c r="AD117" s="42">
        <f>ABS(1 - (AB117/P117))</f>
        <v>0.41666666666666674</v>
      </c>
      <c r="AE117" s="43">
        <f>AB117-S117</f>
        <v>27</v>
      </c>
      <c r="AF117" s="44">
        <f>ABS(1 - (AB117/S117))</f>
        <v>0.65853658536585358</v>
      </c>
      <c r="AG117" s="41">
        <f>AB117-V117</f>
        <v>38</v>
      </c>
      <c r="AH117" s="42">
        <f>ABS(1 - (AB117/V117))</f>
        <v>1.2666666666666666</v>
      </c>
      <c r="AI117" s="45">
        <f>AB117-Y117</f>
        <v>39</v>
      </c>
      <c r="AJ117" s="42">
        <f>ABS(1 - (AB117/Y117))</f>
        <v>1.3448275862068964</v>
      </c>
    </row>
    <row r="118" spans="1:36" x14ac:dyDescent="0.25">
      <c r="A118">
        <v>231066</v>
      </c>
      <c r="B118" t="b">
        <v>0</v>
      </c>
      <c r="C118">
        <v>2724337</v>
      </c>
      <c r="D118">
        <v>2024</v>
      </c>
      <c r="E118">
        <v>2.1</v>
      </c>
      <c r="F118" t="s">
        <v>7</v>
      </c>
      <c r="G118" t="s">
        <v>25</v>
      </c>
      <c r="H118" t="s">
        <v>30</v>
      </c>
      <c r="I118" t="s">
        <v>45</v>
      </c>
      <c r="J118" t="s">
        <v>51</v>
      </c>
      <c r="K118" t="s">
        <v>55</v>
      </c>
      <c r="L118" t="s">
        <v>59</v>
      </c>
      <c r="N118" t="b">
        <v>0</v>
      </c>
      <c r="O118">
        <v>2</v>
      </c>
      <c r="P118" s="5">
        <v>43</v>
      </c>
      <c r="Q118">
        <v>26</v>
      </c>
      <c r="R118" s="6">
        <v>8</v>
      </c>
      <c r="S118" s="5">
        <v>32</v>
      </c>
      <c r="T118">
        <v>22</v>
      </c>
      <c r="U118" s="6">
        <v>7</v>
      </c>
      <c r="V118">
        <v>33</v>
      </c>
      <c r="W118">
        <v>24</v>
      </c>
      <c r="X118" s="6">
        <v>8</v>
      </c>
      <c r="Y118">
        <v>33</v>
      </c>
      <c r="Z118">
        <v>24</v>
      </c>
      <c r="AA118" s="6">
        <v>9</v>
      </c>
      <c r="AB118">
        <v>279</v>
      </c>
      <c r="AC118" s="41">
        <f>AB118-P118</f>
        <v>236</v>
      </c>
      <c r="AD118" s="42">
        <f>ABS(1 - (AB118/P118))</f>
        <v>5.4883720930232558</v>
      </c>
      <c r="AE118" s="43">
        <f>AB118-S118</f>
        <v>247</v>
      </c>
      <c r="AF118" s="44">
        <f>ABS(1 - (AB118/S118))</f>
        <v>7.71875</v>
      </c>
      <c r="AG118" s="41">
        <f>AB118-V118</f>
        <v>246</v>
      </c>
      <c r="AH118" s="42">
        <f>ABS(1 - (AB118/V118))</f>
        <v>7.454545454545455</v>
      </c>
      <c r="AI118" s="45">
        <f>AB118-Y118</f>
        <v>246</v>
      </c>
      <c r="AJ118" s="42">
        <f>ABS(1 - (AB118/Y118))</f>
        <v>7.454545454545455</v>
      </c>
    </row>
    <row r="119" spans="1:36" x14ac:dyDescent="0.25">
      <c r="A119">
        <v>231067</v>
      </c>
      <c r="B119" t="b">
        <v>0</v>
      </c>
      <c r="C119">
        <v>9208704</v>
      </c>
      <c r="D119">
        <v>2024</v>
      </c>
      <c r="E119">
        <v>7.08</v>
      </c>
      <c r="F119" t="s">
        <v>7</v>
      </c>
      <c r="G119" t="s">
        <v>12</v>
      </c>
      <c r="H119" t="s">
        <v>29</v>
      </c>
      <c r="I119" t="s">
        <v>45</v>
      </c>
      <c r="J119" t="s">
        <v>51</v>
      </c>
      <c r="K119" t="s">
        <v>55</v>
      </c>
      <c r="L119" t="s">
        <v>58</v>
      </c>
      <c r="M119" t="s">
        <v>66</v>
      </c>
      <c r="N119" t="b">
        <v>0</v>
      </c>
      <c r="O119">
        <v>1</v>
      </c>
      <c r="P119" s="5">
        <v>56</v>
      </c>
      <c r="Q119">
        <v>34</v>
      </c>
      <c r="R119" s="6">
        <v>11</v>
      </c>
      <c r="S119" s="5">
        <v>46</v>
      </c>
      <c r="T119">
        <v>32</v>
      </c>
      <c r="U119" s="6">
        <v>10</v>
      </c>
      <c r="V119">
        <v>35</v>
      </c>
      <c r="W119">
        <v>25</v>
      </c>
      <c r="X119" s="6">
        <v>9</v>
      </c>
      <c r="Y119">
        <v>33</v>
      </c>
      <c r="Z119">
        <v>24</v>
      </c>
      <c r="AA119" s="6">
        <v>9</v>
      </c>
      <c r="AB119">
        <v>75</v>
      </c>
      <c r="AC119" s="41">
        <f>AB119-P119</f>
        <v>19</v>
      </c>
      <c r="AD119" s="42">
        <f>ABS(1 - (AB119/P119))</f>
        <v>0.33928571428571419</v>
      </c>
      <c r="AE119" s="43">
        <f>AB119-S119</f>
        <v>29</v>
      </c>
      <c r="AF119" s="44">
        <f>ABS(1 - (AB119/S119))</f>
        <v>0.63043478260869557</v>
      </c>
      <c r="AG119" s="41">
        <f>AB119-V119</f>
        <v>40</v>
      </c>
      <c r="AH119" s="42">
        <f>ABS(1 - (AB119/V119))</f>
        <v>1.1428571428571428</v>
      </c>
      <c r="AI119" s="45">
        <f>AB119-Y119</f>
        <v>42</v>
      </c>
      <c r="AJ119" s="42">
        <f>ABS(1 - (AB119/Y119))</f>
        <v>1.2727272727272729</v>
      </c>
    </row>
    <row r="120" spans="1:36" x14ac:dyDescent="0.25">
      <c r="A120">
        <v>231068</v>
      </c>
      <c r="B120" t="b">
        <v>0</v>
      </c>
      <c r="C120">
        <v>2724337</v>
      </c>
      <c r="D120">
        <v>2024</v>
      </c>
      <c r="E120">
        <v>2.1</v>
      </c>
      <c r="F120" t="s">
        <v>7</v>
      </c>
      <c r="G120" t="s">
        <v>25</v>
      </c>
      <c r="H120" t="s">
        <v>30</v>
      </c>
      <c r="I120" t="s">
        <v>45</v>
      </c>
      <c r="J120" t="s">
        <v>51</v>
      </c>
      <c r="K120" t="s">
        <v>55</v>
      </c>
      <c r="L120" t="s">
        <v>59</v>
      </c>
      <c r="N120" t="b">
        <v>0</v>
      </c>
      <c r="O120">
        <v>1</v>
      </c>
      <c r="P120" s="5">
        <v>27</v>
      </c>
      <c r="Q120">
        <v>16</v>
      </c>
      <c r="R120" s="6">
        <v>5</v>
      </c>
      <c r="S120" s="5">
        <v>22</v>
      </c>
      <c r="T120">
        <v>15</v>
      </c>
      <c r="U120" s="6">
        <v>5</v>
      </c>
      <c r="V120">
        <v>15</v>
      </c>
      <c r="W120">
        <v>11</v>
      </c>
      <c r="X120" s="6">
        <v>4</v>
      </c>
      <c r="Y120">
        <v>20</v>
      </c>
      <c r="Z120">
        <v>15</v>
      </c>
      <c r="AA120" s="6">
        <v>5</v>
      </c>
      <c r="AB120">
        <v>138</v>
      </c>
      <c r="AC120" s="41">
        <f>AB120-P120</f>
        <v>111</v>
      </c>
      <c r="AD120" s="42">
        <f>ABS(1 - (AB120/P120))</f>
        <v>4.1111111111111107</v>
      </c>
      <c r="AE120" s="43">
        <f>AB120-S120</f>
        <v>116</v>
      </c>
      <c r="AF120" s="44">
        <f>ABS(1 - (AB120/S120))</f>
        <v>5.2727272727272725</v>
      </c>
      <c r="AG120" s="41">
        <f>AB120-V120</f>
        <v>123</v>
      </c>
      <c r="AH120" s="42">
        <f>ABS(1 - (AB120/V120))</f>
        <v>8.1999999999999993</v>
      </c>
      <c r="AI120" s="45">
        <f>AB120-Y120</f>
        <v>118</v>
      </c>
      <c r="AJ120" s="42">
        <f>ABS(1 - (AB120/Y120))</f>
        <v>5.9</v>
      </c>
    </row>
    <row r="121" spans="1:36" x14ac:dyDescent="0.25">
      <c r="A121">
        <v>231069</v>
      </c>
      <c r="B121" t="b">
        <v>0</v>
      </c>
      <c r="C121">
        <v>2724337</v>
      </c>
      <c r="D121">
        <v>2024</v>
      </c>
      <c r="E121">
        <v>2.1</v>
      </c>
      <c r="F121" t="s">
        <v>7</v>
      </c>
      <c r="G121" t="s">
        <v>25</v>
      </c>
      <c r="H121" t="s">
        <v>30</v>
      </c>
      <c r="I121" t="s">
        <v>45</v>
      </c>
      <c r="J121" t="s">
        <v>51</v>
      </c>
      <c r="K121" t="s">
        <v>55</v>
      </c>
      <c r="L121" t="s">
        <v>59</v>
      </c>
      <c r="N121" t="b">
        <v>0</v>
      </c>
      <c r="O121">
        <v>1</v>
      </c>
      <c r="P121" s="5">
        <v>27</v>
      </c>
      <c r="Q121">
        <v>16</v>
      </c>
      <c r="R121" s="6">
        <v>5</v>
      </c>
      <c r="S121" s="5">
        <v>22</v>
      </c>
      <c r="T121">
        <v>15</v>
      </c>
      <c r="U121" s="6">
        <v>5</v>
      </c>
      <c r="V121">
        <v>15</v>
      </c>
      <c r="W121">
        <v>11</v>
      </c>
      <c r="X121" s="6">
        <v>4</v>
      </c>
      <c r="Y121">
        <v>20</v>
      </c>
      <c r="Z121">
        <v>15</v>
      </c>
      <c r="AA121" s="6">
        <v>5</v>
      </c>
      <c r="AB121">
        <v>122</v>
      </c>
      <c r="AC121" s="41">
        <f>AB121-P121</f>
        <v>95</v>
      </c>
      <c r="AD121" s="42">
        <f>ABS(1 - (AB121/P121))</f>
        <v>3.5185185185185182</v>
      </c>
      <c r="AE121" s="43">
        <f>AB121-S121</f>
        <v>100</v>
      </c>
      <c r="AF121" s="44">
        <f>ABS(1 - (AB121/S121))</f>
        <v>4.5454545454545459</v>
      </c>
      <c r="AG121" s="41">
        <f>AB121-V121</f>
        <v>107</v>
      </c>
      <c r="AH121" s="42">
        <f>ABS(1 - (AB121/V121))</f>
        <v>7.1333333333333329</v>
      </c>
      <c r="AI121" s="45">
        <f>AB121-Y121</f>
        <v>102</v>
      </c>
      <c r="AJ121" s="42">
        <f>ABS(1 - (AB121/Y121))</f>
        <v>5.0999999999999996</v>
      </c>
    </row>
    <row r="122" spans="1:36" x14ac:dyDescent="0.25">
      <c r="A122">
        <v>231070</v>
      </c>
      <c r="B122" t="b">
        <v>0</v>
      </c>
      <c r="C122">
        <v>7461595</v>
      </c>
      <c r="D122">
        <v>2024</v>
      </c>
      <c r="E122">
        <v>5.74</v>
      </c>
      <c r="F122" t="s">
        <v>7</v>
      </c>
      <c r="G122" t="s">
        <v>14</v>
      </c>
      <c r="H122" t="s">
        <v>29</v>
      </c>
      <c r="I122" t="s">
        <v>45</v>
      </c>
      <c r="J122" t="s">
        <v>51</v>
      </c>
      <c r="K122" t="s">
        <v>55</v>
      </c>
      <c r="L122" t="s">
        <v>58</v>
      </c>
      <c r="M122" t="s">
        <v>71</v>
      </c>
      <c r="N122" t="b">
        <v>0</v>
      </c>
      <c r="O122">
        <v>1</v>
      </c>
      <c r="P122" s="5">
        <v>35</v>
      </c>
      <c r="Q122">
        <v>21</v>
      </c>
      <c r="R122" s="6">
        <v>7</v>
      </c>
      <c r="S122" s="5">
        <v>30</v>
      </c>
      <c r="T122">
        <v>21</v>
      </c>
      <c r="U122" s="6">
        <v>6</v>
      </c>
      <c r="V122">
        <v>20</v>
      </c>
      <c r="W122">
        <v>14</v>
      </c>
      <c r="X122" s="6">
        <v>5</v>
      </c>
      <c r="Y122">
        <v>19</v>
      </c>
      <c r="Z122">
        <v>14</v>
      </c>
      <c r="AA122" s="6">
        <v>5</v>
      </c>
      <c r="AB122">
        <v>52</v>
      </c>
      <c r="AC122" s="41">
        <f>AB122-P122</f>
        <v>17</v>
      </c>
      <c r="AD122" s="42">
        <f>ABS(1 - (AB122/P122))</f>
        <v>0.48571428571428577</v>
      </c>
      <c r="AE122" s="43">
        <f>AB122-S122</f>
        <v>22</v>
      </c>
      <c r="AF122" s="44">
        <f>ABS(1 - (AB122/S122))</f>
        <v>0.73333333333333339</v>
      </c>
      <c r="AG122" s="41">
        <f>AB122-V122</f>
        <v>32</v>
      </c>
      <c r="AH122" s="42">
        <f>ABS(1 - (AB122/V122))</f>
        <v>1.6</v>
      </c>
      <c r="AI122" s="45">
        <f>AB122-Y122</f>
        <v>33</v>
      </c>
      <c r="AJ122" s="42">
        <f>ABS(1 - (AB122/Y122))</f>
        <v>1.736842105263158</v>
      </c>
    </row>
    <row r="123" spans="1:36" x14ac:dyDescent="0.25">
      <c r="A123">
        <v>231071</v>
      </c>
      <c r="B123" t="b">
        <v>0</v>
      </c>
      <c r="C123">
        <v>8639898</v>
      </c>
      <c r="D123">
        <v>2024</v>
      </c>
      <c r="E123">
        <v>6.65</v>
      </c>
      <c r="F123" t="s">
        <v>7</v>
      </c>
      <c r="G123" t="s">
        <v>11</v>
      </c>
      <c r="H123" t="s">
        <v>29</v>
      </c>
      <c r="I123" t="s">
        <v>45</v>
      </c>
      <c r="J123" t="s">
        <v>51</v>
      </c>
      <c r="K123" t="s">
        <v>55</v>
      </c>
      <c r="L123" t="s">
        <v>58</v>
      </c>
      <c r="M123" t="s">
        <v>65</v>
      </c>
      <c r="N123" t="b">
        <v>0</v>
      </c>
      <c r="O123">
        <v>1</v>
      </c>
      <c r="P123" s="5">
        <v>48</v>
      </c>
      <c r="Q123">
        <v>29</v>
      </c>
      <c r="R123" s="6">
        <v>9</v>
      </c>
      <c r="S123" s="5">
        <v>41</v>
      </c>
      <c r="T123">
        <v>28</v>
      </c>
      <c r="U123" s="6">
        <v>9</v>
      </c>
      <c r="V123">
        <v>30</v>
      </c>
      <c r="W123">
        <v>22</v>
      </c>
      <c r="X123" s="6">
        <v>8</v>
      </c>
      <c r="Y123">
        <v>29</v>
      </c>
      <c r="Z123">
        <v>21</v>
      </c>
      <c r="AA123" s="6">
        <v>8</v>
      </c>
      <c r="AB123">
        <v>89</v>
      </c>
      <c r="AC123" s="41">
        <f>AB123-P123</f>
        <v>41</v>
      </c>
      <c r="AD123" s="42">
        <f>ABS(1 - (AB123/P123))</f>
        <v>0.85416666666666674</v>
      </c>
      <c r="AE123" s="43">
        <f>AB123-S123</f>
        <v>48</v>
      </c>
      <c r="AF123" s="44">
        <f>ABS(1 - (AB123/S123))</f>
        <v>1.1707317073170733</v>
      </c>
      <c r="AG123" s="41">
        <f>AB123-V123</f>
        <v>59</v>
      </c>
      <c r="AH123" s="42">
        <f>ABS(1 - (AB123/V123))</f>
        <v>1.9666666666666668</v>
      </c>
      <c r="AI123" s="45">
        <f>AB123-Y123</f>
        <v>60</v>
      </c>
      <c r="AJ123" s="42">
        <f>ABS(1 - (AB123/Y123))</f>
        <v>2.0689655172413794</v>
      </c>
    </row>
    <row r="124" spans="1:36" x14ac:dyDescent="0.25">
      <c r="A124">
        <v>231072</v>
      </c>
      <c r="B124" t="b">
        <v>0</v>
      </c>
      <c r="C124">
        <v>7461595</v>
      </c>
      <c r="D124">
        <v>2024</v>
      </c>
      <c r="E124">
        <v>5.74</v>
      </c>
      <c r="F124" t="s">
        <v>7</v>
      </c>
      <c r="G124" t="s">
        <v>14</v>
      </c>
      <c r="H124" t="s">
        <v>29</v>
      </c>
      <c r="I124" t="s">
        <v>45</v>
      </c>
      <c r="J124" t="s">
        <v>51</v>
      </c>
      <c r="K124" t="s">
        <v>55</v>
      </c>
      <c r="L124" t="s">
        <v>58</v>
      </c>
      <c r="M124" t="s">
        <v>71</v>
      </c>
      <c r="N124" t="b">
        <v>0</v>
      </c>
      <c r="O124">
        <v>1</v>
      </c>
      <c r="P124" s="5">
        <v>35</v>
      </c>
      <c r="Q124">
        <v>21</v>
      </c>
      <c r="R124" s="6">
        <v>7</v>
      </c>
      <c r="S124" s="5">
        <v>30</v>
      </c>
      <c r="T124">
        <v>21</v>
      </c>
      <c r="U124" s="6">
        <v>6</v>
      </c>
      <c r="V124">
        <v>20</v>
      </c>
      <c r="W124">
        <v>14</v>
      </c>
      <c r="X124" s="6">
        <v>5</v>
      </c>
      <c r="Y124">
        <v>19</v>
      </c>
      <c r="Z124">
        <v>14</v>
      </c>
      <c r="AA124" s="6">
        <v>5</v>
      </c>
      <c r="AB124">
        <v>52</v>
      </c>
      <c r="AC124" s="41">
        <f>AB124-P124</f>
        <v>17</v>
      </c>
      <c r="AD124" s="42">
        <f>ABS(1 - (AB124/P124))</f>
        <v>0.48571428571428577</v>
      </c>
      <c r="AE124" s="43">
        <f>AB124-S124</f>
        <v>22</v>
      </c>
      <c r="AF124" s="44">
        <f>ABS(1 - (AB124/S124))</f>
        <v>0.73333333333333339</v>
      </c>
      <c r="AG124" s="41">
        <f>AB124-V124</f>
        <v>32</v>
      </c>
      <c r="AH124" s="42">
        <f>ABS(1 - (AB124/V124))</f>
        <v>1.6</v>
      </c>
      <c r="AI124" s="45">
        <f>AB124-Y124</f>
        <v>33</v>
      </c>
      <c r="AJ124" s="42">
        <f>ABS(1 - (AB124/Y124))</f>
        <v>1.736842105263158</v>
      </c>
    </row>
    <row r="125" spans="1:36" x14ac:dyDescent="0.25">
      <c r="A125">
        <v>231073</v>
      </c>
      <c r="B125" t="b">
        <v>0</v>
      </c>
      <c r="C125">
        <v>7461595</v>
      </c>
      <c r="D125">
        <v>2024</v>
      </c>
      <c r="E125">
        <v>5.74</v>
      </c>
      <c r="F125" t="s">
        <v>7</v>
      </c>
      <c r="G125" t="s">
        <v>14</v>
      </c>
      <c r="H125" t="s">
        <v>29</v>
      </c>
      <c r="I125" t="s">
        <v>45</v>
      </c>
      <c r="J125" t="s">
        <v>51</v>
      </c>
      <c r="K125" t="s">
        <v>55</v>
      </c>
      <c r="L125" t="s">
        <v>58</v>
      </c>
      <c r="M125" t="s">
        <v>71</v>
      </c>
      <c r="N125" t="b">
        <v>0</v>
      </c>
      <c r="O125">
        <v>1</v>
      </c>
      <c r="P125" s="5">
        <v>35</v>
      </c>
      <c r="Q125">
        <v>21</v>
      </c>
      <c r="R125" s="6">
        <v>7</v>
      </c>
      <c r="S125" s="5">
        <v>30</v>
      </c>
      <c r="T125">
        <v>21</v>
      </c>
      <c r="U125" s="6">
        <v>6</v>
      </c>
      <c r="V125">
        <v>20</v>
      </c>
      <c r="W125">
        <v>14</v>
      </c>
      <c r="X125" s="6">
        <v>5</v>
      </c>
      <c r="Y125">
        <v>19</v>
      </c>
      <c r="Z125">
        <v>14</v>
      </c>
      <c r="AA125" s="6">
        <v>5</v>
      </c>
      <c r="AB125">
        <v>54</v>
      </c>
      <c r="AC125" s="41">
        <f>AB125-P125</f>
        <v>19</v>
      </c>
      <c r="AD125" s="42">
        <f>ABS(1 - (AB125/P125))</f>
        <v>0.54285714285714293</v>
      </c>
      <c r="AE125" s="43">
        <f>AB125-S125</f>
        <v>24</v>
      </c>
      <c r="AF125" s="44">
        <f>ABS(1 - (AB125/S125))</f>
        <v>0.8</v>
      </c>
      <c r="AG125" s="41">
        <f>AB125-V125</f>
        <v>34</v>
      </c>
      <c r="AH125" s="42">
        <f>ABS(1 - (AB125/V125))</f>
        <v>1.7000000000000002</v>
      </c>
      <c r="AI125" s="45">
        <f>AB125-Y125</f>
        <v>35</v>
      </c>
      <c r="AJ125" s="42">
        <f>ABS(1 - (AB125/Y125))</f>
        <v>1.8421052631578947</v>
      </c>
    </row>
    <row r="126" spans="1:36" x14ac:dyDescent="0.25">
      <c r="A126">
        <v>231074</v>
      </c>
      <c r="B126" t="b">
        <v>0</v>
      </c>
      <c r="C126">
        <v>8639898</v>
      </c>
      <c r="D126">
        <v>2024</v>
      </c>
      <c r="E126">
        <v>6.65</v>
      </c>
      <c r="F126" t="s">
        <v>7</v>
      </c>
      <c r="G126" t="s">
        <v>11</v>
      </c>
      <c r="H126" t="s">
        <v>29</v>
      </c>
      <c r="I126" t="s">
        <v>45</v>
      </c>
      <c r="J126" t="s">
        <v>51</v>
      </c>
      <c r="K126" t="s">
        <v>55</v>
      </c>
      <c r="L126" t="s">
        <v>58</v>
      </c>
      <c r="M126" t="s">
        <v>65</v>
      </c>
      <c r="N126" t="b">
        <v>0</v>
      </c>
      <c r="O126">
        <v>1</v>
      </c>
      <c r="P126" s="5">
        <v>48</v>
      </c>
      <c r="Q126">
        <v>29</v>
      </c>
      <c r="R126" s="6">
        <v>9</v>
      </c>
      <c r="S126" s="5">
        <v>41</v>
      </c>
      <c r="T126">
        <v>28</v>
      </c>
      <c r="U126" s="6">
        <v>9</v>
      </c>
      <c r="V126">
        <v>30</v>
      </c>
      <c r="W126">
        <v>22</v>
      </c>
      <c r="X126" s="6">
        <v>8</v>
      </c>
      <c r="Y126">
        <v>29</v>
      </c>
      <c r="Z126">
        <v>21</v>
      </c>
      <c r="AA126" s="6">
        <v>8</v>
      </c>
      <c r="AB126">
        <v>120</v>
      </c>
      <c r="AC126" s="41">
        <f>AB126-P126</f>
        <v>72</v>
      </c>
      <c r="AD126" s="42">
        <f>ABS(1 - (AB126/P126))</f>
        <v>1.5</v>
      </c>
      <c r="AE126" s="43">
        <f>AB126-S126</f>
        <v>79</v>
      </c>
      <c r="AF126" s="44">
        <f>ABS(1 - (AB126/S126))</f>
        <v>1.9268292682926829</v>
      </c>
      <c r="AG126" s="41">
        <f>AB126-V126</f>
        <v>90</v>
      </c>
      <c r="AH126" s="42">
        <f>ABS(1 - (AB126/V126))</f>
        <v>3</v>
      </c>
      <c r="AI126" s="45">
        <f>AB126-Y126</f>
        <v>91</v>
      </c>
      <c r="AJ126" s="42">
        <f>ABS(1 - (AB126/Y126))</f>
        <v>3.1379310344827589</v>
      </c>
    </row>
    <row r="127" spans="1:36" x14ac:dyDescent="0.25">
      <c r="A127">
        <v>231075</v>
      </c>
      <c r="B127" t="b">
        <v>0</v>
      </c>
      <c r="C127">
        <v>8639898</v>
      </c>
      <c r="D127">
        <v>2024</v>
      </c>
      <c r="E127">
        <v>6.65</v>
      </c>
      <c r="F127" t="s">
        <v>7</v>
      </c>
      <c r="G127" t="s">
        <v>11</v>
      </c>
      <c r="H127" t="s">
        <v>29</v>
      </c>
      <c r="I127" t="s">
        <v>45</v>
      </c>
      <c r="J127" t="s">
        <v>51</v>
      </c>
      <c r="K127" t="s">
        <v>55</v>
      </c>
      <c r="L127" t="s">
        <v>58</v>
      </c>
      <c r="M127" t="s">
        <v>65</v>
      </c>
      <c r="N127" t="b">
        <v>0</v>
      </c>
      <c r="O127">
        <v>1</v>
      </c>
      <c r="P127" s="5">
        <v>48</v>
      </c>
      <c r="Q127">
        <v>29</v>
      </c>
      <c r="R127" s="6">
        <v>9</v>
      </c>
      <c r="S127" s="5">
        <v>41</v>
      </c>
      <c r="T127">
        <v>28</v>
      </c>
      <c r="U127" s="6">
        <v>9</v>
      </c>
      <c r="V127">
        <v>30</v>
      </c>
      <c r="W127">
        <v>22</v>
      </c>
      <c r="X127" s="6">
        <v>8</v>
      </c>
      <c r="Y127">
        <v>29</v>
      </c>
      <c r="Z127">
        <v>21</v>
      </c>
      <c r="AA127" s="6">
        <v>8</v>
      </c>
      <c r="AB127">
        <v>102</v>
      </c>
      <c r="AC127" s="41">
        <f>AB127-P127</f>
        <v>54</v>
      </c>
      <c r="AD127" s="42">
        <f>ABS(1 - (AB127/P127))</f>
        <v>1.125</v>
      </c>
      <c r="AE127" s="43">
        <f>AB127-S127</f>
        <v>61</v>
      </c>
      <c r="AF127" s="44">
        <f>ABS(1 - (AB127/S127))</f>
        <v>1.4878048780487805</v>
      </c>
      <c r="AG127" s="41">
        <f>AB127-V127</f>
        <v>72</v>
      </c>
      <c r="AH127" s="42">
        <f>ABS(1 - (AB127/V127))</f>
        <v>2.4</v>
      </c>
      <c r="AI127" s="45">
        <f>AB127-Y127</f>
        <v>73</v>
      </c>
      <c r="AJ127" s="42">
        <f>ABS(1 - (AB127/Y127))</f>
        <v>2.5172413793103448</v>
      </c>
    </row>
    <row r="128" spans="1:36" x14ac:dyDescent="0.25">
      <c r="A128">
        <v>231076</v>
      </c>
      <c r="B128" t="b">
        <v>0</v>
      </c>
      <c r="C128">
        <v>8639898</v>
      </c>
      <c r="D128">
        <v>2024</v>
      </c>
      <c r="E128">
        <v>6.65</v>
      </c>
      <c r="F128" t="s">
        <v>7</v>
      </c>
      <c r="G128" t="s">
        <v>11</v>
      </c>
      <c r="H128" t="s">
        <v>29</v>
      </c>
      <c r="I128" t="s">
        <v>45</v>
      </c>
      <c r="J128" t="s">
        <v>51</v>
      </c>
      <c r="K128" t="s">
        <v>55</v>
      </c>
      <c r="L128" t="s">
        <v>58</v>
      </c>
      <c r="M128" t="s">
        <v>65</v>
      </c>
      <c r="N128" t="b">
        <v>0</v>
      </c>
      <c r="O128">
        <v>1</v>
      </c>
      <c r="P128" s="5">
        <v>48</v>
      </c>
      <c r="Q128">
        <v>29</v>
      </c>
      <c r="R128" s="6">
        <v>9</v>
      </c>
      <c r="S128" s="5">
        <v>41</v>
      </c>
      <c r="T128">
        <v>28</v>
      </c>
      <c r="U128" s="6">
        <v>9</v>
      </c>
      <c r="V128">
        <v>30</v>
      </c>
      <c r="W128">
        <v>22</v>
      </c>
      <c r="X128" s="6">
        <v>8</v>
      </c>
      <c r="Y128">
        <v>29</v>
      </c>
      <c r="Z128">
        <v>21</v>
      </c>
      <c r="AA128" s="6">
        <v>8</v>
      </c>
      <c r="AB128">
        <v>42</v>
      </c>
      <c r="AC128" s="41">
        <f>AB128-P128</f>
        <v>-6</v>
      </c>
      <c r="AD128" s="42">
        <f>ABS(1 - (AB128/P128))</f>
        <v>0.125</v>
      </c>
      <c r="AE128" s="43">
        <f>AB128-S128</f>
        <v>1</v>
      </c>
      <c r="AF128" s="44">
        <f>ABS(1 - (AB128/S128))</f>
        <v>2.4390243902439046E-2</v>
      </c>
      <c r="AG128" s="41">
        <f>AB128-V128</f>
        <v>12</v>
      </c>
      <c r="AH128" s="42">
        <f>ABS(1 - (AB128/V128))</f>
        <v>0.39999999999999991</v>
      </c>
      <c r="AI128" s="45">
        <f>AB128-Y128</f>
        <v>13</v>
      </c>
      <c r="AJ128" s="42">
        <f>ABS(1 - (AB128/Y128))</f>
        <v>0.44827586206896552</v>
      </c>
    </row>
    <row r="129" spans="1:36" x14ac:dyDescent="0.25">
      <c r="A129">
        <v>231077</v>
      </c>
      <c r="B129" t="b">
        <v>0</v>
      </c>
      <c r="C129">
        <v>6587097</v>
      </c>
      <c r="D129">
        <v>2024</v>
      </c>
      <c r="E129">
        <v>5.07</v>
      </c>
      <c r="F129" t="s">
        <v>7</v>
      </c>
      <c r="G129" t="s">
        <v>24</v>
      </c>
      <c r="H129" t="s">
        <v>29</v>
      </c>
      <c r="I129" t="s">
        <v>45</v>
      </c>
      <c r="J129" t="s">
        <v>51</v>
      </c>
      <c r="K129" t="s">
        <v>55</v>
      </c>
      <c r="L129" t="s">
        <v>58</v>
      </c>
      <c r="M129" t="s">
        <v>83</v>
      </c>
      <c r="N129" t="b">
        <v>0</v>
      </c>
      <c r="O129">
        <v>1</v>
      </c>
      <c r="P129" s="5">
        <v>33</v>
      </c>
      <c r="Q129">
        <v>20</v>
      </c>
      <c r="R129" s="6">
        <v>6</v>
      </c>
      <c r="S129" s="5">
        <v>23</v>
      </c>
      <c r="T129">
        <v>16</v>
      </c>
      <c r="U129" s="6">
        <v>5</v>
      </c>
      <c r="V129">
        <v>14</v>
      </c>
      <c r="W129">
        <v>10</v>
      </c>
      <c r="X129" s="6">
        <v>4</v>
      </c>
      <c r="Y129">
        <v>15</v>
      </c>
      <c r="Z129">
        <v>11</v>
      </c>
      <c r="AA129" s="6">
        <v>4</v>
      </c>
      <c r="AB129">
        <v>23</v>
      </c>
      <c r="AC129" s="41">
        <f>AB129-P129</f>
        <v>-10</v>
      </c>
      <c r="AD129" s="42">
        <f>ABS(1 - (AB129/P129))</f>
        <v>0.30303030303030298</v>
      </c>
      <c r="AE129" s="43">
        <f>AB129-S129</f>
        <v>0</v>
      </c>
      <c r="AF129" s="44">
        <f>ABS(1 - (AB129/S129))</f>
        <v>0</v>
      </c>
      <c r="AG129" s="41">
        <f>AB129-V129</f>
        <v>9</v>
      </c>
      <c r="AH129" s="42">
        <f>ABS(1 - (AB129/V129))</f>
        <v>0.64285714285714279</v>
      </c>
      <c r="AI129" s="45">
        <f>AB129-Y129</f>
        <v>8</v>
      </c>
      <c r="AJ129" s="42">
        <f>ABS(1 - (AB129/Y129))</f>
        <v>0.53333333333333344</v>
      </c>
    </row>
    <row r="130" spans="1:36" x14ac:dyDescent="0.25">
      <c r="A130">
        <v>231078</v>
      </c>
      <c r="B130" t="b">
        <v>0</v>
      </c>
      <c r="C130">
        <v>7461595</v>
      </c>
      <c r="D130">
        <v>2024</v>
      </c>
      <c r="E130">
        <v>5.74</v>
      </c>
      <c r="F130" t="s">
        <v>7</v>
      </c>
      <c r="G130" t="s">
        <v>14</v>
      </c>
      <c r="H130" t="s">
        <v>29</v>
      </c>
      <c r="I130" t="s">
        <v>45</v>
      </c>
      <c r="J130" t="s">
        <v>51</v>
      </c>
      <c r="K130" t="s">
        <v>55</v>
      </c>
      <c r="L130" t="s">
        <v>58</v>
      </c>
      <c r="M130" t="s">
        <v>71</v>
      </c>
      <c r="N130" t="b">
        <v>0</v>
      </c>
      <c r="O130">
        <v>2</v>
      </c>
      <c r="P130" s="5">
        <v>40</v>
      </c>
      <c r="Q130">
        <v>24</v>
      </c>
      <c r="R130" s="6">
        <v>8</v>
      </c>
      <c r="S130" s="5">
        <v>43</v>
      </c>
      <c r="T130">
        <v>30</v>
      </c>
      <c r="U130" s="6">
        <v>9</v>
      </c>
      <c r="V130">
        <v>30</v>
      </c>
      <c r="W130">
        <v>22</v>
      </c>
      <c r="X130" s="6">
        <v>8</v>
      </c>
      <c r="Y130">
        <v>34</v>
      </c>
      <c r="Z130">
        <v>25</v>
      </c>
      <c r="AA130" s="6">
        <v>9</v>
      </c>
      <c r="AB130">
        <v>98</v>
      </c>
      <c r="AC130" s="41">
        <f>AB130-P130</f>
        <v>58</v>
      </c>
      <c r="AD130" s="42">
        <f>ABS(1 - (AB130/P130))</f>
        <v>1.4500000000000002</v>
      </c>
      <c r="AE130" s="43">
        <f>AB130-S130</f>
        <v>55</v>
      </c>
      <c r="AF130" s="44">
        <f>ABS(1 - (AB130/S130))</f>
        <v>1.2790697674418605</v>
      </c>
      <c r="AG130" s="41">
        <f>AB130-V130</f>
        <v>68</v>
      </c>
      <c r="AH130" s="42">
        <f>ABS(1 - (AB130/V130))</f>
        <v>2.2666666666666666</v>
      </c>
      <c r="AI130" s="45">
        <f>AB130-Y130</f>
        <v>64</v>
      </c>
      <c r="AJ130" s="42">
        <f>ABS(1 - (AB130/Y130))</f>
        <v>1.8823529411764706</v>
      </c>
    </row>
    <row r="131" spans="1:36" x14ac:dyDescent="0.25">
      <c r="A131">
        <v>231080</v>
      </c>
      <c r="B131" t="b">
        <v>0</v>
      </c>
      <c r="C131">
        <v>4183337</v>
      </c>
      <c r="D131">
        <v>2024</v>
      </c>
      <c r="E131">
        <v>3.22</v>
      </c>
      <c r="F131" t="s">
        <v>8</v>
      </c>
      <c r="G131" t="s">
        <v>14</v>
      </c>
      <c r="H131" t="s">
        <v>31</v>
      </c>
      <c r="I131" t="s">
        <v>45</v>
      </c>
      <c r="J131" t="s">
        <v>51</v>
      </c>
      <c r="K131" t="s">
        <v>55</v>
      </c>
      <c r="L131" t="s">
        <v>60</v>
      </c>
      <c r="M131" t="s">
        <v>73</v>
      </c>
      <c r="N131" t="b">
        <v>0</v>
      </c>
      <c r="O131">
        <v>1</v>
      </c>
      <c r="P131" s="5">
        <v>141</v>
      </c>
      <c r="Q131">
        <v>86</v>
      </c>
      <c r="R131" s="6">
        <v>27</v>
      </c>
      <c r="S131" s="5">
        <v>97</v>
      </c>
      <c r="T131">
        <v>67</v>
      </c>
      <c r="U131" s="6">
        <v>21</v>
      </c>
      <c r="V131">
        <v>41</v>
      </c>
      <c r="W131">
        <v>30</v>
      </c>
      <c r="X131" s="6">
        <v>11</v>
      </c>
      <c r="Y131">
        <v>65</v>
      </c>
      <c r="Z131">
        <v>47</v>
      </c>
      <c r="AA131" s="6">
        <v>18</v>
      </c>
      <c r="AB131">
        <v>162</v>
      </c>
      <c r="AC131" s="41">
        <f>AB131-P131</f>
        <v>21</v>
      </c>
      <c r="AD131" s="42">
        <f>ABS(1 - (AB131/P131))</f>
        <v>0.14893617021276606</v>
      </c>
      <c r="AE131" s="43">
        <f>AB131-S131</f>
        <v>65</v>
      </c>
      <c r="AF131" s="44">
        <f>ABS(1 - (AB131/S131))</f>
        <v>0.67010309278350522</v>
      </c>
      <c r="AG131" s="41">
        <f>AB131-V131</f>
        <v>121</v>
      </c>
      <c r="AH131" s="42">
        <f>ABS(1 - (AB131/V131))</f>
        <v>2.9512195121951219</v>
      </c>
      <c r="AI131" s="45">
        <f>AB131-Y131</f>
        <v>97</v>
      </c>
      <c r="AJ131" s="42">
        <f>ABS(1 - (AB131/Y131))</f>
        <v>1.4923076923076923</v>
      </c>
    </row>
    <row r="132" spans="1:36" x14ac:dyDescent="0.25">
      <c r="A132">
        <v>231081</v>
      </c>
      <c r="B132" t="b">
        <v>0</v>
      </c>
      <c r="C132">
        <v>8639898</v>
      </c>
      <c r="D132">
        <v>2024</v>
      </c>
      <c r="E132">
        <v>6.65</v>
      </c>
      <c r="F132" t="s">
        <v>7</v>
      </c>
      <c r="G132" t="s">
        <v>11</v>
      </c>
      <c r="H132" t="s">
        <v>29</v>
      </c>
      <c r="I132" t="s">
        <v>45</v>
      </c>
      <c r="J132" t="s">
        <v>51</v>
      </c>
      <c r="K132" t="s">
        <v>55</v>
      </c>
      <c r="L132" t="s">
        <v>58</v>
      </c>
      <c r="M132" t="s">
        <v>65</v>
      </c>
      <c r="N132" t="b">
        <v>0</v>
      </c>
      <c r="O132">
        <v>1</v>
      </c>
      <c r="P132" s="5">
        <v>48</v>
      </c>
      <c r="Q132">
        <v>29</v>
      </c>
      <c r="R132" s="6">
        <v>9</v>
      </c>
      <c r="S132" s="5">
        <v>41</v>
      </c>
      <c r="T132">
        <v>28</v>
      </c>
      <c r="U132" s="6">
        <v>9</v>
      </c>
      <c r="V132">
        <v>30</v>
      </c>
      <c r="W132">
        <v>22</v>
      </c>
      <c r="X132" s="6">
        <v>8</v>
      </c>
      <c r="Y132">
        <v>29</v>
      </c>
      <c r="Z132">
        <v>21</v>
      </c>
      <c r="AA132" s="6">
        <v>8</v>
      </c>
      <c r="AB132">
        <v>64</v>
      </c>
      <c r="AC132" s="41">
        <f>AB132-P132</f>
        <v>16</v>
      </c>
      <c r="AD132" s="42">
        <f>ABS(1 - (AB132/P132))</f>
        <v>0.33333333333333326</v>
      </c>
      <c r="AE132" s="43">
        <f>AB132-S132</f>
        <v>23</v>
      </c>
      <c r="AF132" s="44">
        <f>ABS(1 - (AB132/S132))</f>
        <v>0.56097560975609762</v>
      </c>
      <c r="AG132" s="41">
        <f>AB132-V132</f>
        <v>34</v>
      </c>
      <c r="AH132" s="42">
        <f>ABS(1 - (AB132/V132))</f>
        <v>1.1333333333333333</v>
      </c>
      <c r="AI132" s="45">
        <f>AB132-Y132</f>
        <v>35</v>
      </c>
      <c r="AJ132" s="42">
        <f>ABS(1 - (AB132/Y132))</f>
        <v>1.2068965517241379</v>
      </c>
    </row>
    <row r="133" spans="1:36" x14ac:dyDescent="0.25">
      <c r="A133">
        <v>231082</v>
      </c>
      <c r="B133" t="b">
        <v>0</v>
      </c>
      <c r="C133">
        <v>6587097</v>
      </c>
      <c r="D133">
        <v>2024</v>
      </c>
      <c r="E133">
        <v>5.07</v>
      </c>
      <c r="F133" t="s">
        <v>7</v>
      </c>
      <c r="G133" t="s">
        <v>24</v>
      </c>
      <c r="H133" t="s">
        <v>29</v>
      </c>
      <c r="I133" t="s">
        <v>45</v>
      </c>
      <c r="J133" t="s">
        <v>51</v>
      </c>
      <c r="K133" t="s">
        <v>55</v>
      </c>
      <c r="L133" t="s">
        <v>58</v>
      </c>
      <c r="M133" t="s">
        <v>83</v>
      </c>
      <c r="N133" t="b">
        <v>0</v>
      </c>
      <c r="O133">
        <v>1</v>
      </c>
      <c r="P133" s="5">
        <v>33</v>
      </c>
      <c r="Q133">
        <v>20</v>
      </c>
      <c r="R133" s="6">
        <v>6</v>
      </c>
      <c r="S133" s="5">
        <v>23</v>
      </c>
      <c r="T133">
        <v>16</v>
      </c>
      <c r="U133" s="6">
        <v>5</v>
      </c>
      <c r="V133">
        <v>14</v>
      </c>
      <c r="W133">
        <v>10</v>
      </c>
      <c r="X133" s="6">
        <v>4</v>
      </c>
      <c r="Y133">
        <v>15</v>
      </c>
      <c r="Z133">
        <v>11</v>
      </c>
      <c r="AA133" s="6">
        <v>4</v>
      </c>
      <c r="AB133">
        <v>55</v>
      </c>
      <c r="AC133" s="41">
        <f>AB133-P133</f>
        <v>22</v>
      </c>
      <c r="AD133" s="42">
        <f>ABS(1 - (AB133/P133))</f>
        <v>0.66666666666666674</v>
      </c>
      <c r="AE133" s="43">
        <f>AB133-S133</f>
        <v>32</v>
      </c>
      <c r="AF133" s="44">
        <f>ABS(1 - (AB133/S133))</f>
        <v>1.3913043478260869</v>
      </c>
      <c r="AG133" s="41">
        <f>AB133-V133</f>
        <v>41</v>
      </c>
      <c r="AH133" s="42">
        <f>ABS(1 - (AB133/V133))</f>
        <v>2.9285714285714284</v>
      </c>
      <c r="AI133" s="45">
        <f>AB133-Y133</f>
        <v>40</v>
      </c>
      <c r="AJ133" s="42">
        <f>ABS(1 - (AB133/Y133))</f>
        <v>2.6666666666666665</v>
      </c>
    </row>
    <row r="134" spans="1:36" x14ac:dyDescent="0.25">
      <c r="A134">
        <v>231083</v>
      </c>
      <c r="B134" t="b">
        <v>0</v>
      </c>
      <c r="C134">
        <v>7461595</v>
      </c>
      <c r="D134">
        <v>2024</v>
      </c>
      <c r="E134">
        <v>5.74</v>
      </c>
      <c r="F134" t="s">
        <v>7</v>
      </c>
      <c r="G134" t="s">
        <v>14</v>
      </c>
      <c r="H134" t="s">
        <v>29</v>
      </c>
      <c r="I134" t="s">
        <v>45</v>
      </c>
      <c r="J134" t="s">
        <v>51</v>
      </c>
      <c r="K134" t="s">
        <v>55</v>
      </c>
      <c r="L134" t="s">
        <v>58</v>
      </c>
      <c r="M134" t="s">
        <v>71</v>
      </c>
      <c r="N134" t="b">
        <v>0</v>
      </c>
      <c r="O134">
        <v>1</v>
      </c>
      <c r="P134" s="5">
        <v>35</v>
      </c>
      <c r="Q134">
        <v>21</v>
      </c>
      <c r="R134" s="6">
        <v>7</v>
      </c>
      <c r="S134" s="5">
        <v>30</v>
      </c>
      <c r="T134">
        <v>21</v>
      </c>
      <c r="U134" s="6">
        <v>6</v>
      </c>
      <c r="V134">
        <v>20</v>
      </c>
      <c r="W134">
        <v>14</v>
      </c>
      <c r="X134" s="6">
        <v>5</v>
      </c>
      <c r="Y134">
        <v>19</v>
      </c>
      <c r="Z134">
        <v>14</v>
      </c>
      <c r="AA134" s="6">
        <v>5</v>
      </c>
      <c r="AB134">
        <v>62</v>
      </c>
      <c r="AC134" s="41">
        <f>AB134-P134</f>
        <v>27</v>
      </c>
      <c r="AD134" s="42">
        <f>ABS(1 - (AB134/P134))</f>
        <v>0.77142857142857135</v>
      </c>
      <c r="AE134" s="43">
        <f>AB134-S134</f>
        <v>32</v>
      </c>
      <c r="AF134" s="44">
        <f>ABS(1 - (AB134/S134))</f>
        <v>1.0666666666666669</v>
      </c>
      <c r="AG134" s="41">
        <f>AB134-V134</f>
        <v>42</v>
      </c>
      <c r="AH134" s="42">
        <f>ABS(1 - (AB134/V134))</f>
        <v>2.1</v>
      </c>
      <c r="AI134" s="45">
        <f>AB134-Y134</f>
        <v>43</v>
      </c>
      <c r="AJ134" s="42">
        <f>ABS(1 - (AB134/Y134))</f>
        <v>2.263157894736842</v>
      </c>
    </row>
    <row r="135" spans="1:36" x14ac:dyDescent="0.25">
      <c r="A135">
        <v>231084</v>
      </c>
      <c r="B135" t="b">
        <v>0</v>
      </c>
      <c r="C135">
        <v>7461595</v>
      </c>
      <c r="D135">
        <v>2024</v>
      </c>
      <c r="E135">
        <v>5.74</v>
      </c>
      <c r="F135" t="s">
        <v>7</v>
      </c>
      <c r="G135" t="s">
        <v>14</v>
      </c>
      <c r="H135" t="s">
        <v>29</v>
      </c>
      <c r="I135" t="s">
        <v>45</v>
      </c>
      <c r="J135" t="s">
        <v>51</v>
      </c>
      <c r="K135" t="s">
        <v>55</v>
      </c>
      <c r="L135" t="s">
        <v>58</v>
      </c>
      <c r="M135" t="s">
        <v>71</v>
      </c>
      <c r="N135" t="b">
        <v>0</v>
      </c>
      <c r="O135">
        <v>1</v>
      </c>
      <c r="P135" s="5">
        <v>35</v>
      </c>
      <c r="Q135">
        <v>21</v>
      </c>
      <c r="R135" s="6">
        <v>7</v>
      </c>
      <c r="S135" s="5">
        <v>30</v>
      </c>
      <c r="T135">
        <v>21</v>
      </c>
      <c r="U135" s="6">
        <v>6</v>
      </c>
      <c r="V135">
        <v>20</v>
      </c>
      <c r="W135">
        <v>14</v>
      </c>
      <c r="X135" s="6">
        <v>5</v>
      </c>
      <c r="Y135">
        <v>19</v>
      </c>
      <c r="Z135">
        <v>14</v>
      </c>
      <c r="AA135" s="6">
        <v>5</v>
      </c>
      <c r="AB135">
        <v>70</v>
      </c>
      <c r="AC135" s="41">
        <f>AB135-P135</f>
        <v>35</v>
      </c>
      <c r="AD135" s="42">
        <f>ABS(1 - (AB135/P135))</f>
        <v>1</v>
      </c>
      <c r="AE135" s="43">
        <f>AB135-S135</f>
        <v>40</v>
      </c>
      <c r="AF135" s="44">
        <f>ABS(1 - (AB135/S135))</f>
        <v>1.3333333333333335</v>
      </c>
      <c r="AG135" s="41">
        <f>AB135-V135</f>
        <v>50</v>
      </c>
      <c r="AH135" s="42">
        <f>ABS(1 - (AB135/V135))</f>
        <v>2.5</v>
      </c>
      <c r="AI135" s="45">
        <f>AB135-Y135</f>
        <v>51</v>
      </c>
      <c r="AJ135" s="42">
        <f>ABS(1 - (AB135/Y135))</f>
        <v>2.6842105263157894</v>
      </c>
    </row>
    <row r="136" spans="1:36" x14ac:dyDescent="0.25">
      <c r="A136">
        <v>231085</v>
      </c>
      <c r="B136" t="b">
        <v>0</v>
      </c>
      <c r="C136">
        <v>2724337</v>
      </c>
      <c r="D136">
        <v>2024</v>
      </c>
      <c r="E136">
        <v>2.1</v>
      </c>
      <c r="F136" t="s">
        <v>7</v>
      </c>
      <c r="G136" t="s">
        <v>25</v>
      </c>
      <c r="H136" t="s">
        <v>30</v>
      </c>
      <c r="I136" t="s">
        <v>45</v>
      </c>
      <c r="J136" t="s">
        <v>51</v>
      </c>
      <c r="K136" t="s">
        <v>55</v>
      </c>
      <c r="L136" t="s">
        <v>59</v>
      </c>
      <c r="N136" t="b">
        <v>0</v>
      </c>
      <c r="O136">
        <v>1</v>
      </c>
      <c r="P136" s="5">
        <v>27</v>
      </c>
      <c r="Q136">
        <v>16</v>
      </c>
      <c r="R136" s="6">
        <v>5</v>
      </c>
      <c r="S136" s="5">
        <v>22</v>
      </c>
      <c r="T136">
        <v>15</v>
      </c>
      <c r="U136" s="6">
        <v>5</v>
      </c>
      <c r="V136">
        <v>15</v>
      </c>
      <c r="W136">
        <v>11</v>
      </c>
      <c r="X136" s="6">
        <v>4</v>
      </c>
      <c r="Y136">
        <v>20</v>
      </c>
      <c r="Z136">
        <v>15</v>
      </c>
      <c r="AA136" s="6">
        <v>5</v>
      </c>
      <c r="AB136">
        <v>121</v>
      </c>
      <c r="AC136" s="41">
        <f>AB136-P136</f>
        <v>94</v>
      </c>
      <c r="AD136" s="42">
        <f>ABS(1 - (AB136/P136))</f>
        <v>3.4814814814814818</v>
      </c>
      <c r="AE136" s="43">
        <f>AB136-S136</f>
        <v>99</v>
      </c>
      <c r="AF136" s="44">
        <f>ABS(1 - (AB136/S136))</f>
        <v>4.5</v>
      </c>
      <c r="AG136" s="41">
        <f>AB136-V136</f>
        <v>106</v>
      </c>
      <c r="AH136" s="42">
        <f>ABS(1 - (AB136/V136))</f>
        <v>7.0666666666666664</v>
      </c>
      <c r="AI136" s="45">
        <f>AB136-Y136</f>
        <v>101</v>
      </c>
      <c r="AJ136" s="42">
        <f>ABS(1 - (AB136/Y136))</f>
        <v>5.05</v>
      </c>
    </row>
    <row r="137" spans="1:36" x14ac:dyDescent="0.25">
      <c r="A137">
        <v>231086</v>
      </c>
      <c r="B137" t="b">
        <v>0</v>
      </c>
      <c r="C137">
        <v>2724337</v>
      </c>
      <c r="D137">
        <v>2024</v>
      </c>
      <c r="E137">
        <v>2.1</v>
      </c>
      <c r="F137" t="s">
        <v>7</v>
      </c>
      <c r="G137" t="s">
        <v>25</v>
      </c>
      <c r="H137" t="s">
        <v>30</v>
      </c>
      <c r="I137" t="s">
        <v>45</v>
      </c>
      <c r="J137" t="s">
        <v>51</v>
      </c>
      <c r="K137" t="s">
        <v>55</v>
      </c>
      <c r="L137" t="s">
        <v>59</v>
      </c>
      <c r="N137" t="b">
        <v>0</v>
      </c>
      <c r="O137">
        <v>1</v>
      </c>
      <c r="P137" s="5">
        <v>27</v>
      </c>
      <c r="Q137">
        <v>16</v>
      </c>
      <c r="R137" s="6">
        <v>5</v>
      </c>
      <c r="S137" s="5">
        <v>22</v>
      </c>
      <c r="T137">
        <v>15</v>
      </c>
      <c r="U137" s="6">
        <v>5</v>
      </c>
      <c r="V137">
        <v>15</v>
      </c>
      <c r="W137">
        <v>11</v>
      </c>
      <c r="X137" s="6">
        <v>4</v>
      </c>
      <c r="Y137">
        <v>20</v>
      </c>
      <c r="Z137">
        <v>15</v>
      </c>
      <c r="AA137" s="6">
        <v>5</v>
      </c>
      <c r="AB137">
        <v>137</v>
      </c>
      <c r="AC137" s="41">
        <f>AB137-P137</f>
        <v>110</v>
      </c>
      <c r="AD137" s="42">
        <f>ABS(1 - (AB137/P137))</f>
        <v>4.0740740740740744</v>
      </c>
      <c r="AE137" s="43">
        <f>AB137-S137</f>
        <v>115</v>
      </c>
      <c r="AF137" s="44">
        <f>ABS(1 - (AB137/S137))</f>
        <v>5.2272727272727275</v>
      </c>
      <c r="AG137" s="41">
        <f>AB137-V137</f>
        <v>122</v>
      </c>
      <c r="AH137" s="42">
        <f>ABS(1 - (AB137/V137))</f>
        <v>8.1333333333333329</v>
      </c>
      <c r="AI137" s="45">
        <f>AB137-Y137</f>
        <v>117</v>
      </c>
      <c r="AJ137" s="42">
        <f>ABS(1 - (AB137/Y137))</f>
        <v>5.85</v>
      </c>
    </row>
    <row r="138" spans="1:36" x14ac:dyDescent="0.25">
      <c r="A138">
        <v>231087</v>
      </c>
      <c r="B138" t="b">
        <v>0</v>
      </c>
      <c r="C138">
        <v>2724337</v>
      </c>
      <c r="D138">
        <v>2024</v>
      </c>
      <c r="E138">
        <v>2.1</v>
      </c>
      <c r="F138" t="s">
        <v>7</v>
      </c>
      <c r="G138" t="s">
        <v>25</v>
      </c>
      <c r="H138" t="s">
        <v>30</v>
      </c>
      <c r="I138" t="s">
        <v>45</v>
      </c>
      <c r="J138" t="s">
        <v>51</v>
      </c>
      <c r="K138" t="s">
        <v>55</v>
      </c>
      <c r="L138" t="s">
        <v>59</v>
      </c>
      <c r="N138" t="b">
        <v>0</v>
      </c>
      <c r="O138">
        <v>1</v>
      </c>
      <c r="P138" s="5">
        <v>27</v>
      </c>
      <c r="Q138">
        <v>16</v>
      </c>
      <c r="R138" s="6">
        <v>5</v>
      </c>
      <c r="S138" s="5">
        <v>22</v>
      </c>
      <c r="T138">
        <v>15</v>
      </c>
      <c r="U138" s="6">
        <v>5</v>
      </c>
      <c r="V138">
        <v>15</v>
      </c>
      <c r="W138">
        <v>11</v>
      </c>
      <c r="X138" s="6">
        <v>4</v>
      </c>
      <c r="Y138">
        <v>20</v>
      </c>
      <c r="Z138">
        <v>15</v>
      </c>
      <c r="AA138" s="6">
        <v>5</v>
      </c>
      <c r="AB138">
        <v>132</v>
      </c>
      <c r="AC138" s="41">
        <f>AB138-P138</f>
        <v>105</v>
      </c>
      <c r="AD138" s="42">
        <f>ABS(1 - (AB138/P138))</f>
        <v>3.8888888888888893</v>
      </c>
      <c r="AE138" s="43">
        <f>AB138-S138</f>
        <v>110</v>
      </c>
      <c r="AF138" s="44">
        <f>ABS(1 - (AB138/S138))</f>
        <v>5</v>
      </c>
      <c r="AG138" s="41">
        <f>AB138-V138</f>
        <v>117</v>
      </c>
      <c r="AH138" s="42">
        <f>ABS(1 - (AB138/V138))</f>
        <v>7.8000000000000007</v>
      </c>
      <c r="AI138" s="45">
        <f>AB138-Y138</f>
        <v>112</v>
      </c>
      <c r="AJ138" s="42">
        <f>ABS(1 - (AB138/Y138))</f>
        <v>5.6</v>
      </c>
    </row>
    <row r="139" spans="1:36" x14ac:dyDescent="0.25">
      <c r="A139">
        <v>231088</v>
      </c>
      <c r="B139" t="b">
        <v>0</v>
      </c>
      <c r="C139">
        <v>9208704</v>
      </c>
      <c r="D139">
        <v>2024</v>
      </c>
      <c r="E139">
        <v>7.08</v>
      </c>
      <c r="F139" t="s">
        <v>7</v>
      </c>
      <c r="G139" t="s">
        <v>12</v>
      </c>
      <c r="H139" t="s">
        <v>29</v>
      </c>
      <c r="I139" t="s">
        <v>45</v>
      </c>
      <c r="J139" t="s">
        <v>51</v>
      </c>
      <c r="K139" t="s">
        <v>55</v>
      </c>
      <c r="L139" t="s">
        <v>58</v>
      </c>
      <c r="M139" t="s">
        <v>66</v>
      </c>
      <c r="N139" t="b">
        <v>0</v>
      </c>
      <c r="O139">
        <v>2</v>
      </c>
      <c r="P139" s="5">
        <v>65</v>
      </c>
      <c r="Q139">
        <v>40</v>
      </c>
      <c r="R139" s="6">
        <v>12</v>
      </c>
      <c r="S139" s="5">
        <v>59</v>
      </c>
      <c r="T139">
        <v>41</v>
      </c>
      <c r="U139" s="6">
        <v>13</v>
      </c>
      <c r="V139">
        <v>49</v>
      </c>
      <c r="W139">
        <v>35</v>
      </c>
      <c r="X139" s="6">
        <v>13</v>
      </c>
      <c r="Y139">
        <v>44</v>
      </c>
      <c r="Z139">
        <v>32</v>
      </c>
      <c r="AA139" s="6">
        <v>12</v>
      </c>
      <c r="AB139">
        <v>266</v>
      </c>
      <c r="AC139" s="41">
        <f>AB139-P139</f>
        <v>201</v>
      </c>
      <c r="AD139" s="42">
        <f>ABS(1 - (AB139/P139))</f>
        <v>3.092307692307692</v>
      </c>
      <c r="AE139" s="43">
        <f>AB139-S139</f>
        <v>207</v>
      </c>
      <c r="AF139" s="44">
        <f>ABS(1 - (AB139/S139))</f>
        <v>3.5084745762711869</v>
      </c>
      <c r="AG139" s="41">
        <f>AB139-V139</f>
        <v>217</v>
      </c>
      <c r="AH139" s="42">
        <f>ABS(1 - (AB139/V139))</f>
        <v>4.4285714285714288</v>
      </c>
      <c r="AI139" s="45">
        <f>AB139-Y139</f>
        <v>222</v>
      </c>
      <c r="AJ139" s="42">
        <f>ABS(1 - (AB139/Y139))</f>
        <v>5.0454545454545459</v>
      </c>
    </row>
    <row r="140" spans="1:36" x14ac:dyDescent="0.25">
      <c r="A140">
        <v>231089</v>
      </c>
      <c r="B140" t="b">
        <v>0</v>
      </c>
      <c r="C140">
        <v>9208704</v>
      </c>
      <c r="D140">
        <v>2024</v>
      </c>
      <c r="E140">
        <v>7.08</v>
      </c>
      <c r="F140" t="s">
        <v>7</v>
      </c>
      <c r="G140" t="s">
        <v>12</v>
      </c>
      <c r="H140" t="s">
        <v>29</v>
      </c>
      <c r="I140" t="s">
        <v>45</v>
      </c>
      <c r="J140" t="s">
        <v>51</v>
      </c>
      <c r="K140" t="s">
        <v>55</v>
      </c>
      <c r="L140" t="s">
        <v>58</v>
      </c>
      <c r="M140" t="s">
        <v>66</v>
      </c>
      <c r="N140" t="b">
        <v>0</v>
      </c>
      <c r="O140">
        <v>1</v>
      </c>
      <c r="P140" s="5">
        <v>56</v>
      </c>
      <c r="Q140">
        <v>34</v>
      </c>
      <c r="R140" s="6">
        <v>11</v>
      </c>
      <c r="S140" s="5">
        <v>46</v>
      </c>
      <c r="T140">
        <v>32</v>
      </c>
      <c r="U140" s="6">
        <v>10</v>
      </c>
      <c r="V140">
        <v>35</v>
      </c>
      <c r="W140">
        <v>25</v>
      </c>
      <c r="X140" s="6">
        <v>9</v>
      </c>
      <c r="Y140">
        <v>33</v>
      </c>
      <c r="Z140">
        <v>24</v>
      </c>
      <c r="AA140" s="6">
        <v>9</v>
      </c>
      <c r="AB140">
        <v>83</v>
      </c>
      <c r="AC140" s="41">
        <f>AB140-P140</f>
        <v>27</v>
      </c>
      <c r="AD140" s="42">
        <f>ABS(1 - (AB140/P140))</f>
        <v>0.48214285714285721</v>
      </c>
      <c r="AE140" s="43">
        <f>AB140-S140</f>
        <v>37</v>
      </c>
      <c r="AF140" s="44">
        <f>ABS(1 - (AB140/S140))</f>
        <v>0.80434782608695654</v>
      </c>
      <c r="AG140" s="41">
        <f>AB140-V140</f>
        <v>48</v>
      </c>
      <c r="AH140" s="42">
        <f>ABS(1 - (AB140/V140))</f>
        <v>1.3714285714285714</v>
      </c>
      <c r="AI140" s="45">
        <f>AB140-Y140</f>
        <v>50</v>
      </c>
      <c r="AJ140" s="42">
        <f>ABS(1 - (AB140/Y140))</f>
        <v>1.5151515151515151</v>
      </c>
    </row>
    <row r="141" spans="1:36" x14ac:dyDescent="0.25">
      <c r="A141">
        <v>231090</v>
      </c>
      <c r="B141" t="b">
        <v>0</v>
      </c>
      <c r="C141">
        <v>8639898</v>
      </c>
      <c r="D141">
        <v>2024</v>
      </c>
      <c r="E141">
        <v>6.65</v>
      </c>
      <c r="F141" t="s">
        <v>7</v>
      </c>
      <c r="G141" t="s">
        <v>11</v>
      </c>
      <c r="H141" t="s">
        <v>29</v>
      </c>
      <c r="I141" t="s">
        <v>45</v>
      </c>
      <c r="J141" t="s">
        <v>51</v>
      </c>
      <c r="K141" t="s">
        <v>55</v>
      </c>
      <c r="L141" t="s">
        <v>58</v>
      </c>
      <c r="M141" t="s">
        <v>65</v>
      </c>
      <c r="N141" t="b">
        <v>0</v>
      </c>
      <c r="O141">
        <v>1</v>
      </c>
      <c r="P141" s="5">
        <v>48</v>
      </c>
      <c r="Q141">
        <v>29</v>
      </c>
      <c r="R141" s="6">
        <v>9</v>
      </c>
      <c r="S141" s="5">
        <v>41</v>
      </c>
      <c r="T141">
        <v>28</v>
      </c>
      <c r="U141" s="6">
        <v>9</v>
      </c>
      <c r="V141">
        <v>30</v>
      </c>
      <c r="W141">
        <v>22</v>
      </c>
      <c r="X141" s="6">
        <v>8</v>
      </c>
      <c r="Y141">
        <v>29</v>
      </c>
      <c r="Z141">
        <v>21</v>
      </c>
      <c r="AA141" s="6">
        <v>8</v>
      </c>
      <c r="AB141">
        <v>95</v>
      </c>
      <c r="AC141" s="41">
        <f>AB141-P141</f>
        <v>47</v>
      </c>
      <c r="AD141" s="42">
        <f>ABS(1 - (AB141/P141))</f>
        <v>0.97916666666666674</v>
      </c>
      <c r="AE141" s="43">
        <f>AB141-S141</f>
        <v>54</v>
      </c>
      <c r="AF141" s="44">
        <f>ABS(1 - (AB141/S141))</f>
        <v>1.3170731707317072</v>
      </c>
      <c r="AG141" s="41">
        <f>AB141-V141</f>
        <v>65</v>
      </c>
      <c r="AH141" s="42">
        <f>ABS(1 - (AB141/V141))</f>
        <v>2.1666666666666665</v>
      </c>
      <c r="AI141" s="45">
        <f>AB141-Y141</f>
        <v>66</v>
      </c>
      <c r="AJ141" s="42">
        <f>ABS(1 - (AB141/Y141))</f>
        <v>2.2758620689655173</v>
      </c>
    </row>
    <row r="142" spans="1:36" x14ac:dyDescent="0.25">
      <c r="A142">
        <v>231091</v>
      </c>
      <c r="B142" t="b">
        <v>0</v>
      </c>
      <c r="C142">
        <v>2577517</v>
      </c>
      <c r="D142">
        <v>2024</v>
      </c>
      <c r="E142">
        <v>1.98</v>
      </c>
      <c r="F142" t="s">
        <v>9</v>
      </c>
      <c r="G142" t="s">
        <v>11</v>
      </c>
      <c r="H142" t="s">
        <v>38</v>
      </c>
      <c r="I142" t="s">
        <v>45</v>
      </c>
      <c r="J142" t="s">
        <v>51</v>
      </c>
      <c r="K142" t="s">
        <v>55</v>
      </c>
      <c r="M142" t="s">
        <v>84</v>
      </c>
      <c r="N142" t="b">
        <v>0</v>
      </c>
      <c r="O142">
        <v>1</v>
      </c>
      <c r="P142" s="5">
        <v>12</v>
      </c>
      <c r="Q142">
        <v>7</v>
      </c>
      <c r="R142" s="6">
        <v>2</v>
      </c>
      <c r="S142" s="5">
        <v>35</v>
      </c>
      <c r="T142">
        <v>24</v>
      </c>
      <c r="U142" s="6">
        <v>8</v>
      </c>
      <c r="V142">
        <v>32</v>
      </c>
      <c r="W142">
        <v>23</v>
      </c>
      <c r="X142" s="6">
        <v>8</v>
      </c>
      <c r="Y142">
        <v>29</v>
      </c>
      <c r="Z142">
        <v>21</v>
      </c>
      <c r="AA142" s="6">
        <v>8</v>
      </c>
      <c r="AB142">
        <v>59</v>
      </c>
      <c r="AC142" s="41">
        <f>AB142-P142</f>
        <v>47</v>
      </c>
      <c r="AD142" s="42">
        <f>ABS(1 - (AB142/P142))</f>
        <v>3.916666666666667</v>
      </c>
      <c r="AE142" s="43">
        <f>AB142-S142</f>
        <v>24</v>
      </c>
      <c r="AF142" s="44">
        <f>ABS(1 - (AB142/S142))</f>
        <v>0.68571428571428572</v>
      </c>
      <c r="AG142" s="41">
        <f>AB142-V142</f>
        <v>27</v>
      </c>
      <c r="AH142" s="42">
        <f>ABS(1 - (AB142/V142))</f>
        <v>0.84375</v>
      </c>
      <c r="AI142" s="45">
        <f>AB142-Y142</f>
        <v>30</v>
      </c>
      <c r="AJ142" s="42">
        <f>ABS(1 - (AB142/Y142))</f>
        <v>1.0344827586206895</v>
      </c>
    </row>
    <row r="143" spans="1:36" x14ac:dyDescent="0.25">
      <c r="A143">
        <v>231093</v>
      </c>
      <c r="B143" t="b">
        <v>0</v>
      </c>
      <c r="C143">
        <v>4183337</v>
      </c>
      <c r="D143">
        <v>2024</v>
      </c>
      <c r="E143">
        <v>3.22</v>
      </c>
      <c r="F143" t="s">
        <v>8</v>
      </c>
      <c r="G143" t="s">
        <v>14</v>
      </c>
      <c r="H143" t="s">
        <v>31</v>
      </c>
      <c r="I143" t="s">
        <v>45</v>
      </c>
      <c r="J143" t="s">
        <v>51</v>
      </c>
      <c r="K143" t="s">
        <v>55</v>
      </c>
      <c r="L143" t="s">
        <v>60</v>
      </c>
      <c r="M143" t="s">
        <v>73</v>
      </c>
      <c r="N143" t="b">
        <v>0</v>
      </c>
      <c r="O143">
        <v>1</v>
      </c>
      <c r="P143" s="5">
        <v>141</v>
      </c>
      <c r="Q143">
        <v>86</v>
      </c>
      <c r="R143" s="6">
        <v>27</v>
      </c>
      <c r="S143" s="5">
        <v>97</v>
      </c>
      <c r="T143">
        <v>67</v>
      </c>
      <c r="U143" s="6">
        <v>21</v>
      </c>
      <c r="V143">
        <v>41</v>
      </c>
      <c r="W143">
        <v>30</v>
      </c>
      <c r="X143" s="6">
        <v>11</v>
      </c>
      <c r="Y143">
        <v>65</v>
      </c>
      <c r="Z143">
        <v>47</v>
      </c>
      <c r="AA143" s="6">
        <v>18</v>
      </c>
      <c r="AB143">
        <v>216</v>
      </c>
      <c r="AC143" s="41">
        <f>AB143-P143</f>
        <v>75</v>
      </c>
      <c r="AD143" s="42">
        <f>ABS(1 - (AB143/P143))</f>
        <v>0.53191489361702127</v>
      </c>
      <c r="AE143" s="43">
        <f>AB143-S143</f>
        <v>119</v>
      </c>
      <c r="AF143" s="44">
        <f>ABS(1 - (AB143/S143))</f>
        <v>1.2268041237113403</v>
      </c>
      <c r="AG143" s="41">
        <f>AB143-V143</f>
        <v>175</v>
      </c>
      <c r="AH143" s="42">
        <f>ABS(1 - (AB143/V143))</f>
        <v>4.2682926829268295</v>
      </c>
      <c r="AI143" s="45">
        <f>AB143-Y143</f>
        <v>151</v>
      </c>
      <c r="AJ143" s="42">
        <f>ABS(1 - (AB143/Y143))</f>
        <v>2.3230769230769233</v>
      </c>
    </row>
    <row r="144" spans="1:36" x14ac:dyDescent="0.25">
      <c r="A144">
        <v>231094</v>
      </c>
      <c r="B144" t="b">
        <v>0</v>
      </c>
      <c r="C144">
        <v>4183337</v>
      </c>
      <c r="D144">
        <v>2024</v>
      </c>
      <c r="E144">
        <v>3.22</v>
      </c>
      <c r="F144" t="s">
        <v>8</v>
      </c>
      <c r="G144" t="s">
        <v>14</v>
      </c>
      <c r="H144" t="s">
        <v>31</v>
      </c>
      <c r="I144" t="s">
        <v>45</v>
      </c>
      <c r="J144" t="s">
        <v>51</v>
      </c>
      <c r="K144" t="s">
        <v>55</v>
      </c>
      <c r="L144" t="s">
        <v>60</v>
      </c>
      <c r="M144" t="s">
        <v>73</v>
      </c>
      <c r="N144" t="b">
        <v>0</v>
      </c>
      <c r="O144">
        <v>1</v>
      </c>
      <c r="P144" s="5">
        <v>141</v>
      </c>
      <c r="Q144">
        <v>86</v>
      </c>
      <c r="R144" s="6">
        <v>27</v>
      </c>
      <c r="S144" s="5">
        <v>97</v>
      </c>
      <c r="T144">
        <v>67</v>
      </c>
      <c r="U144" s="6">
        <v>21</v>
      </c>
      <c r="V144">
        <v>41</v>
      </c>
      <c r="W144">
        <v>30</v>
      </c>
      <c r="X144" s="6">
        <v>11</v>
      </c>
      <c r="Y144">
        <v>65</v>
      </c>
      <c r="Z144">
        <v>47</v>
      </c>
      <c r="AA144" s="6">
        <v>18</v>
      </c>
      <c r="AB144">
        <v>238</v>
      </c>
      <c r="AC144" s="41">
        <f>AB144-P144</f>
        <v>97</v>
      </c>
      <c r="AD144" s="42">
        <f>ABS(1 - (AB144/P144))</f>
        <v>0.68794326241134751</v>
      </c>
      <c r="AE144" s="43">
        <f>AB144-S144</f>
        <v>141</v>
      </c>
      <c r="AF144" s="44">
        <f>ABS(1 - (AB144/S144))</f>
        <v>1.4536082474226806</v>
      </c>
      <c r="AG144" s="41">
        <f>AB144-V144</f>
        <v>197</v>
      </c>
      <c r="AH144" s="42">
        <f>ABS(1 - (AB144/V144))</f>
        <v>4.8048780487804876</v>
      </c>
      <c r="AI144" s="45">
        <f>AB144-Y144</f>
        <v>173</v>
      </c>
      <c r="AJ144" s="42">
        <f>ABS(1 - (AB144/Y144))</f>
        <v>2.6615384615384614</v>
      </c>
    </row>
    <row r="145" spans="1:36" x14ac:dyDescent="0.25">
      <c r="A145">
        <v>231095</v>
      </c>
      <c r="B145" t="b">
        <v>0</v>
      </c>
      <c r="C145">
        <v>4183337</v>
      </c>
      <c r="D145">
        <v>2024</v>
      </c>
      <c r="E145">
        <v>3.22</v>
      </c>
      <c r="F145" t="s">
        <v>8</v>
      </c>
      <c r="G145" t="s">
        <v>14</v>
      </c>
      <c r="H145" t="s">
        <v>31</v>
      </c>
      <c r="I145" t="s">
        <v>45</v>
      </c>
      <c r="J145" t="s">
        <v>51</v>
      </c>
      <c r="K145" t="s">
        <v>55</v>
      </c>
      <c r="L145" t="s">
        <v>60</v>
      </c>
      <c r="M145" t="s">
        <v>73</v>
      </c>
      <c r="N145" t="b">
        <v>0</v>
      </c>
      <c r="O145">
        <v>1</v>
      </c>
      <c r="P145" s="5">
        <v>141</v>
      </c>
      <c r="Q145">
        <v>86</v>
      </c>
      <c r="R145" s="6">
        <v>27</v>
      </c>
      <c r="S145" s="5">
        <v>97</v>
      </c>
      <c r="T145">
        <v>67</v>
      </c>
      <c r="U145" s="6">
        <v>21</v>
      </c>
      <c r="V145">
        <v>41</v>
      </c>
      <c r="W145">
        <v>30</v>
      </c>
      <c r="X145" s="6">
        <v>11</v>
      </c>
      <c r="Y145">
        <v>65</v>
      </c>
      <c r="Z145">
        <v>47</v>
      </c>
      <c r="AA145" s="6">
        <v>18</v>
      </c>
      <c r="AB145">
        <v>192</v>
      </c>
      <c r="AC145" s="41">
        <f>AB145-P145</f>
        <v>51</v>
      </c>
      <c r="AD145" s="42">
        <f>ABS(1 - (AB145/P145))</f>
        <v>0.36170212765957444</v>
      </c>
      <c r="AE145" s="43">
        <f>AB145-S145</f>
        <v>95</v>
      </c>
      <c r="AF145" s="44">
        <f>ABS(1 - (AB145/S145))</f>
        <v>0.97938144329896915</v>
      </c>
      <c r="AG145" s="41">
        <f>AB145-V145</f>
        <v>151</v>
      </c>
      <c r="AH145" s="42">
        <f>ABS(1 - (AB145/V145))</f>
        <v>3.6829268292682924</v>
      </c>
      <c r="AI145" s="45">
        <f>AB145-Y145</f>
        <v>127</v>
      </c>
      <c r="AJ145" s="42">
        <f>ABS(1 - (AB145/Y145))</f>
        <v>1.953846153846154</v>
      </c>
    </row>
    <row r="146" spans="1:36" x14ac:dyDescent="0.25">
      <c r="A146">
        <v>231096</v>
      </c>
      <c r="B146" t="b">
        <v>0</v>
      </c>
      <c r="C146">
        <v>9208704</v>
      </c>
      <c r="D146">
        <v>2024</v>
      </c>
      <c r="E146">
        <v>7.08</v>
      </c>
      <c r="F146" t="s">
        <v>7</v>
      </c>
      <c r="G146" t="s">
        <v>12</v>
      </c>
      <c r="H146" t="s">
        <v>29</v>
      </c>
      <c r="I146" t="s">
        <v>45</v>
      </c>
      <c r="J146" t="s">
        <v>51</v>
      </c>
      <c r="K146" t="s">
        <v>55</v>
      </c>
      <c r="L146" t="s">
        <v>58</v>
      </c>
      <c r="M146" t="s">
        <v>66</v>
      </c>
      <c r="N146" t="b">
        <v>0</v>
      </c>
      <c r="O146">
        <v>1</v>
      </c>
      <c r="P146" s="5">
        <v>56</v>
      </c>
      <c r="Q146">
        <v>34</v>
      </c>
      <c r="R146" s="6">
        <v>11</v>
      </c>
      <c r="S146" s="5">
        <v>46</v>
      </c>
      <c r="T146">
        <v>32</v>
      </c>
      <c r="U146" s="6">
        <v>10</v>
      </c>
      <c r="V146">
        <v>35</v>
      </c>
      <c r="W146">
        <v>25</v>
      </c>
      <c r="X146" s="6">
        <v>9</v>
      </c>
      <c r="Y146">
        <v>33</v>
      </c>
      <c r="Z146">
        <v>24</v>
      </c>
      <c r="AA146" s="6">
        <v>9</v>
      </c>
      <c r="AB146">
        <v>125</v>
      </c>
      <c r="AC146" s="41">
        <f>AB146-P146</f>
        <v>69</v>
      </c>
      <c r="AD146" s="42">
        <f>ABS(1 - (AB146/P146))</f>
        <v>1.2321428571428572</v>
      </c>
      <c r="AE146" s="43">
        <f>AB146-S146</f>
        <v>79</v>
      </c>
      <c r="AF146" s="44">
        <f>ABS(1 - (AB146/S146))</f>
        <v>1.7173913043478262</v>
      </c>
      <c r="AG146" s="41">
        <f>AB146-V146</f>
        <v>90</v>
      </c>
      <c r="AH146" s="42">
        <f>ABS(1 - (AB146/V146))</f>
        <v>2.5714285714285716</v>
      </c>
      <c r="AI146" s="45">
        <f>AB146-Y146</f>
        <v>92</v>
      </c>
      <c r="AJ146" s="42">
        <f>ABS(1 - (AB146/Y146))</f>
        <v>2.7878787878787881</v>
      </c>
    </row>
    <row r="147" spans="1:36" x14ac:dyDescent="0.25">
      <c r="A147">
        <v>231097</v>
      </c>
      <c r="B147" t="b">
        <v>0</v>
      </c>
      <c r="C147">
        <v>9208704</v>
      </c>
      <c r="D147">
        <v>2024</v>
      </c>
      <c r="E147">
        <v>7.08</v>
      </c>
      <c r="F147" t="s">
        <v>7</v>
      </c>
      <c r="G147" t="s">
        <v>12</v>
      </c>
      <c r="H147" t="s">
        <v>29</v>
      </c>
      <c r="I147" t="s">
        <v>45</v>
      </c>
      <c r="J147" t="s">
        <v>51</v>
      </c>
      <c r="K147" t="s">
        <v>55</v>
      </c>
      <c r="L147" t="s">
        <v>58</v>
      </c>
      <c r="M147" t="s">
        <v>66</v>
      </c>
      <c r="N147" t="b">
        <v>0</v>
      </c>
      <c r="O147">
        <v>1</v>
      </c>
      <c r="P147" s="5">
        <v>56</v>
      </c>
      <c r="Q147">
        <v>34</v>
      </c>
      <c r="R147" s="6">
        <v>11</v>
      </c>
      <c r="S147" s="5">
        <v>46</v>
      </c>
      <c r="T147">
        <v>32</v>
      </c>
      <c r="U147" s="6">
        <v>10</v>
      </c>
      <c r="V147">
        <v>35</v>
      </c>
      <c r="W147">
        <v>25</v>
      </c>
      <c r="X147" s="6">
        <v>9</v>
      </c>
      <c r="Y147">
        <v>33</v>
      </c>
      <c r="Z147">
        <v>24</v>
      </c>
      <c r="AA147" s="6">
        <v>9</v>
      </c>
      <c r="AB147">
        <v>142</v>
      </c>
      <c r="AC147" s="41">
        <f>AB147-P147</f>
        <v>86</v>
      </c>
      <c r="AD147" s="42">
        <f>ABS(1 - (AB147/P147))</f>
        <v>1.5357142857142856</v>
      </c>
      <c r="AE147" s="43">
        <f>AB147-S147</f>
        <v>96</v>
      </c>
      <c r="AF147" s="44">
        <f>ABS(1 - (AB147/S147))</f>
        <v>2.0869565217391304</v>
      </c>
      <c r="AG147" s="41">
        <f>AB147-V147</f>
        <v>107</v>
      </c>
      <c r="AH147" s="42">
        <f>ABS(1 - (AB147/V147))</f>
        <v>3.0571428571428569</v>
      </c>
      <c r="AI147" s="45">
        <f>AB147-Y147</f>
        <v>109</v>
      </c>
      <c r="AJ147" s="42">
        <f>ABS(1 - (AB147/Y147))</f>
        <v>3.3030303030303028</v>
      </c>
    </row>
    <row r="148" spans="1:36" x14ac:dyDescent="0.25">
      <c r="A148">
        <v>231098</v>
      </c>
      <c r="B148" t="b">
        <v>0</v>
      </c>
      <c r="C148">
        <v>9208704</v>
      </c>
      <c r="D148">
        <v>2024</v>
      </c>
      <c r="E148">
        <v>7.08</v>
      </c>
      <c r="F148" t="s">
        <v>7</v>
      </c>
      <c r="G148" t="s">
        <v>12</v>
      </c>
      <c r="H148" t="s">
        <v>29</v>
      </c>
      <c r="I148" t="s">
        <v>45</v>
      </c>
      <c r="J148" t="s">
        <v>51</v>
      </c>
      <c r="K148" t="s">
        <v>55</v>
      </c>
      <c r="L148" t="s">
        <v>58</v>
      </c>
      <c r="M148" t="s">
        <v>66</v>
      </c>
      <c r="N148" t="b">
        <v>0</v>
      </c>
      <c r="O148">
        <v>4</v>
      </c>
      <c r="P148" s="5">
        <v>107</v>
      </c>
      <c r="Q148">
        <v>65</v>
      </c>
      <c r="R148" s="6">
        <v>20</v>
      </c>
      <c r="S148" s="5">
        <v>80</v>
      </c>
      <c r="T148">
        <v>55</v>
      </c>
      <c r="U148" s="6">
        <v>17</v>
      </c>
      <c r="V148">
        <v>97</v>
      </c>
      <c r="W148">
        <v>70</v>
      </c>
      <c r="X148" s="6">
        <v>25</v>
      </c>
      <c r="Y148">
        <v>80</v>
      </c>
      <c r="Z148">
        <v>58</v>
      </c>
      <c r="AA148" s="6">
        <v>22</v>
      </c>
      <c r="AB148">
        <v>323</v>
      </c>
      <c r="AC148" s="41">
        <f>AB148-P148</f>
        <v>216</v>
      </c>
      <c r="AD148" s="42">
        <f>ABS(1 - (AB148/P148))</f>
        <v>2.0186915887850465</v>
      </c>
      <c r="AE148" s="43">
        <f>AB148-S148</f>
        <v>243</v>
      </c>
      <c r="AF148" s="44">
        <f>ABS(1 - (AB148/S148))</f>
        <v>3.0374999999999996</v>
      </c>
      <c r="AG148" s="41">
        <f>AB148-V148</f>
        <v>226</v>
      </c>
      <c r="AH148" s="42">
        <f>ABS(1 - (AB148/V148))</f>
        <v>2.329896907216495</v>
      </c>
      <c r="AI148" s="45">
        <f>AB148-Y148</f>
        <v>243</v>
      </c>
      <c r="AJ148" s="42">
        <f>ABS(1 - (AB148/Y148))</f>
        <v>3.0374999999999996</v>
      </c>
    </row>
    <row r="149" spans="1:36" x14ac:dyDescent="0.25">
      <c r="A149">
        <v>231099</v>
      </c>
      <c r="B149" t="b">
        <v>0</v>
      </c>
      <c r="C149">
        <v>9208704</v>
      </c>
      <c r="D149">
        <v>2024</v>
      </c>
      <c r="E149">
        <v>7.08</v>
      </c>
      <c r="F149" t="s">
        <v>7</v>
      </c>
      <c r="G149" t="s">
        <v>12</v>
      </c>
      <c r="H149" t="s">
        <v>29</v>
      </c>
      <c r="I149" t="s">
        <v>45</v>
      </c>
      <c r="J149" t="s">
        <v>51</v>
      </c>
      <c r="K149" t="s">
        <v>55</v>
      </c>
      <c r="L149" t="s">
        <v>58</v>
      </c>
      <c r="M149" t="s">
        <v>66</v>
      </c>
      <c r="N149" t="b">
        <v>0</v>
      </c>
      <c r="O149">
        <v>1</v>
      </c>
      <c r="P149" s="5">
        <v>56</v>
      </c>
      <c r="Q149">
        <v>34</v>
      </c>
      <c r="R149" s="6">
        <v>11</v>
      </c>
      <c r="S149" s="5">
        <v>46</v>
      </c>
      <c r="T149">
        <v>32</v>
      </c>
      <c r="U149" s="6">
        <v>10</v>
      </c>
      <c r="V149">
        <v>35</v>
      </c>
      <c r="W149">
        <v>25</v>
      </c>
      <c r="X149" s="6">
        <v>9</v>
      </c>
      <c r="Y149">
        <v>33</v>
      </c>
      <c r="Z149">
        <v>24</v>
      </c>
      <c r="AA149" s="6">
        <v>9</v>
      </c>
      <c r="AB149">
        <v>56</v>
      </c>
      <c r="AC149" s="41">
        <f>AB149-P149</f>
        <v>0</v>
      </c>
      <c r="AD149" s="42">
        <f>ABS(1 - (AB149/P149))</f>
        <v>0</v>
      </c>
      <c r="AE149" s="43">
        <f>AB149-S149</f>
        <v>10</v>
      </c>
      <c r="AF149" s="44">
        <f>ABS(1 - (AB149/S149))</f>
        <v>0.21739130434782616</v>
      </c>
      <c r="AG149" s="41">
        <f>AB149-V149</f>
        <v>21</v>
      </c>
      <c r="AH149" s="42">
        <f>ABS(1 - (AB149/V149))</f>
        <v>0.60000000000000009</v>
      </c>
      <c r="AI149" s="45">
        <f>AB149-Y149</f>
        <v>23</v>
      </c>
      <c r="AJ149" s="42">
        <f>ABS(1 - (AB149/Y149))</f>
        <v>0.69696969696969702</v>
      </c>
    </row>
    <row r="150" spans="1:36" x14ac:dyDescent="0.25">
      <c r="A150">
        <v>231105</v>
      </c>
      <c r="B150" t="b">
        <v>1</v>
      </c>
      <c r="C150">
        <v>6928453</v>
      </c>
      <c r="D150">
        <v>2024</v>
      </c>
      <c r="E150">
        <v>5.33</v>
      </c>
      <c r="F150" t="s">
        <v>7</v>
      </c>
      <c r="G150" t="s">
        <v>16</v>
      </c>
      <c r="H150" t="s">
        <v>29</v>
      </c>
      <c r="I150" t="s">
        <v>46</v>
      </c>
      <c r="J150" t="s">
        <v>51</v>
      </c>
      <c r="K150" t="s">
        <v>56</v>
      </c>
      <c r="L150" t="s">
        <v>58</v>
      </c>
      <c r="M150" t="s">
        <v>70</v>
      </c>
      <c r="N150" t="b">
        <v>0</v>
      </c>
      <c r="O150">
        <v>1</v>
      </c>
      <c r="P150" s="5">
        <v>2</v>
      </c>
      <c r="Q150">
        <v>2</v>
      </c>
      <c r="R150" s="6">
        <v>1</v>
      </c>
      <c r="S150" s="5">
        <v>3</v>
      </c>
      <c r="T150">
        <v>2</v>
      </c>
      <c r="U150" s="6">
        <v>1</v>
      </c>
      <c r="V150">
        <v>3</v>
      </c>
      <c r="W150">
        <v>2</v>
      </c>
      <c r="X150" s="6">
        <v>1</v>
      </c>
      <c r="Y150">
        <v>3</v>
      </c>
      <c r="Z150">
        <v>2</v>
      </c>
      <c r="AA150" s="6">
        <v>1</v>
      </c>
      <c r="AB150">
        <v>1</v>
      </c>
      <c r="AC150" s="41">
        <f>AB150-P150</f>
        <v>-1</v>
      </c>
      <c r="AD150" s="42">
        <f>ABS(1 - (AB150/P150))</f>
        <v>0.5</v>
      </c>
      <c r="AE150" s="43">
        <f>AB150-S150</f>
        <v>-2</v>
      </c>
      <c r="AF150" s="44">
        <f>ABS(1 - (AB150/S150))</f>
        <v>0.66666666666666674</v>
      </c>
      <c r="AG150" s="41">
        <f>AB150-V150</f>
        <v>-2</v>
      </c>
      <c r="AH150" s="42">
        <f>ABS(1 - (AB150/V150))</f>
        <v>0.66666666666666674</v>
      </c>
      <c r="AI150" s="45">
        <f>AB150-Y150</f>
        <v>-2</v>
      </c>
      <c r="AJ150" s="42">
        <f>ABS(1 - (AB150/Y150))</f>
        <v>0.66666666666666674</v>
      </c>
    </row>
    <row r="151" spans="1:36" x14ac:dyDescent="0.25">
      <c r="A151">
        <v>231109</v>
      </c>
      <c r="B151" t="b">
        <v>1</v>
      </c>
      <c r="C151">
        <v>8026091</v>
      </c>
      <c r="D151">
        <v>2024</v>
      </c>
      <c r="E151">
        <v>6.17</v>
      </c>
      <c r="F151" t="s">
        <v>7</v>
      </c>
      <c r="G151" t="s">
        <v>17</v>
      </c>
      <c r="H151" t="s">
        <v>29</v>
      </c>
      <c r="I151" t="s">
        <v>46</v>
      </c>
      <c r="J151" t="s">
        <v>51</v>
      </c>
      <c r="K151" t="s">
        <v>56</v>
      </c>
      <c r="L151" t="s">
        <v>58</v>
      </c>
      <c r="M151" t="s">
        <v>85</v>
      </c>
      <c r="N151" t="b">
        <v>0</v>
      </c>
      <c r="O151">
        <v>1</v>
      </c>
      <c r="P151" s="5">
        <v>2</v>
      </c>
      <c r="Q151">
        <v>2</v>
      </c>
      <c r="R151" s="6">
        <v>1</v>
      </c>
      <c r="S151" s="5">
        <v>3</v>
      </c>
      <c r="T151">
        <v>2</v>
      </c>
      <c r="U151" s="6">
        <v>1</v>
      </c>
      <c r="V151">
        <v>4</v>
      </c>
      <c r="W151">
        <v>3</v>
      </c>
      <c r="X151" s="6">
        <v>1</v>
      </c>
      <c r="Y151">
        <v>3</v>
      </c>
      <c r="Z151">
        <v>2</v>
      </c>
      <c r="AA151" s="6">
        <v>1</v>
      </c>
      <c r="AB151">
        <v>1</v>
      </c>
      <c r="AC151" s="41">
        <f>AB151-P151</f>
        <v>-1</v>
      </c>
      <c r="AD151" s="42">
        <f>ABS(1 - (AB151/P151))</f>
        <v>0.5</v>
      </c>
      <c r="AE151" s="43">
        <f>AB151-S151</f>
        <v>-2</v>
      </c>
      <c r="AF151" s="44">
        <f>ABS(1 - (AB151/S151))</f>
        <v>0.66666666666666674</v>
      </c>
      <c r="AG151" s="41">
        <f>AB151-V151</f>
        <v>-3</v>
      </c>
      <c r="AH151" s="42">
        <f>ABS(1 - (AB151/V151))</f>
        <v>0.75</v>
      </c>
      <c r="AI151" s="45">
        <f>AB151-Y151</f>
        <v>-2</v>
      </c>
      <c r="AJ151" s="42">
        <f>ABS(1 - (AB151/Y151))</f>
        <v>0.66666666666666674</v>
      </c>
    </row>
    <row r="152" spans="1:36" x14ac:dyDescent="0.25">
      <c r="A152">
        <v>231113</v>
      </c>
      <c r="B152" t="b">
        <v>1</v>
      </c>
      <c r="C152">
        <v>8026091</v>
      </c>
      <c r="D152">
        <v>2024</v>
      </c>
      <c r="E152">
        <v>6.17</v>
      </c>
      <c r="F152" t="s">
        <v>7</v>
      </c>
      <c r="G152" t="s">
        <v>17</v>
      </c>
      <c r="H152" t="s">
        <v>29</v>
      </c>
      <c r="I152" t="s">
        <v>46</v>
      </c>
      <c r="J152" t="s">
        <v>51</v>
      </c>
      <c r="K152" t="s">
        <v>56</v>
      </c>
      <c r="L152" t="s">
        <v>58</v>
      </c>
      <c r="M152" t="s">
        <v>85</v>
      </c>
      <c r="N152" t="b">
        <v>0</v>
      </c>
      <c r="O152">
        <v>1</v>
      </c>
      <c r="P152" s="5">
        <v>2</v>
      </c>
      <c r="Q152">
        <v>2</v>
      </c>
      <c r="R152" s="6">
        <v>1</v>
      </c>
      <c r="S152" s="5">
        <v>3</v>
      </c>
      <c r="T152">
        <v>2</v>
      </c>
      <c r="U152" s="6">
        <v>1</v>
      </c>
      <c r="V152">
        <v>4</v>
      </c>
      <c r="W152">
        <v>3</v>
      </c>
      <c r="X152" s="6">
        <v>1</v>
      </c>
      <c r="Y152">
        <v>3</v>
      </c>
      <c r="Z152">
        <v>2</v>
      </c>
      <c r="AA152" s="6">
        <v>1</v>
      </c>
      <c r="AB152">
        <v>1</v>
      </c>
      <c r="AC152" s="41">
        <f>AB152-P152</f>
        <v>-1</v>
      </c>
      <c r="AD152" s="42">
        <f>ABS(1 - (AB152/P152))</f>
        <v>0.5</v>
      </c>
      <c r="AE152" s="43">
        <f>AB152-S152</f>
        <v>-2</v>
      </c>
      <c r="AF152" s="44">
        <f>ABS(1 - (AB152/S152))</f>
        <v>0.66666666666666674</v>
      </c>
      <c r="AG152" s="41">
        <f>AB152-V152</f>
        <v>-3</v>
      </c>
      <c r="AH152" s="42">
        <f>ABS(1 - (AB152/V152))</f>
        <v>0.75</v>
      </c>
      <c r="AI152" s="45">
        <f>AB152-Y152</f>
        <v>-2</v>
      </c>
      <c r="AJ152" s="42">
        <f>ABS(1 - (AB152/Y152))</f>
        <v>0.66666666666666674</v>
      </c>
    </row>
    <row r="153" spans="1:36" x14ac:dyDescent="0.25">
      <c r="A153">
        <v>231114</v>
      </c>
      <c r="B153" t="b">
        <v>1</v>
      </c>
      <c r="C153">
        <v>8026091</v>
      </c>
      <c r="D153">
        <v>2024</v>
      </c>
      <c r="E153">
        <v>6.17</v>
      </c>
      <c r="F153" t="s">
        <v>7</v>
      </c>
      <c r="G153" t="s">
        <v>17</v>
      </c>
      <c r="H153" t="s">
        <v>29</v>
      </c>
      <c r="I153" t="s">
        <v>46</v>
      </c>
      <c r="J153" t="s">
        <v>51</v>
      </c>
      <c r="K153" t="s">
        <v>56</v>
      </c>
      <c r="L153" t="s">
        <v>58</v>
      </c>
      <c r="M153" t="s">
        <v>85</v>
      </c>
      <c r="N153" t="b">
        <v>0</v>
      </c>
      <c r="O153">
        <v>1</v>
      </c>
      <c r="P153" s="5">
        <v>2</v>
      </c>
      <c r="Q153">
        <v>2</v>
      </c>
      <c r="R153" s="6">
        <v>1</v>
      </c>
      <c r="S153" s="5">
        <v>3</v>
      </c>
      <c r="T153">
        <v>2</v>
      </c>
      <c r="U153" s="6">
        <v>1</v>
      </c>
      <c r="V153">
        <v>4</v>
      </c>
      <c r="W153">
        <v>3</v>
      </c>
      <c r="X153" s="6">
        <v>1</v>
      </c>
      <c r="Y153">
        <v>3</v>
      </c>
      <c r="Z153">
        <v>2</v>
      </c>
      <c r="AA153" s="6">
        <v>1</v>
      </c>
      <c r="AB153">
        <v>1</v>
      </c>
      <c r="AC153" s="41">
        <f>AB153-P153</f>
        <v>-1</v>
      </c>
      <c r="AD153" s="42">
        <f>ABS(1 - (AB153/P153))</f>
        <v>0.5</v>
      </c>
      <c r="AE153" s="43">
        <f>AB153-S153</f>
        <v>-2</v>
      </c>
      <c r="AF153" s="44">
        <f>ABS(1 - (AB153/S153))</f>
        <v>0.66666666666666674</v>
      </c>
      <c r="AG153" s="41">
        <f>AB153-V153</f>
        <v>-3</v>
      </c>
      <c r="AH153" s="42">
        <f>ABS(1 - (AB153/V153))</f>
        <v>0.75</v>
      </c>
      <c r="AI153" s="45">
        <f>AB153-Y153</f>
        <v>-2</v>
      </c>
      <c r="AJ153" s="42">
        <f>ABS(1 - (AB153/Y153))</f>
        <v>0.66666666666666674</v>
      </c>
    </row>
    <row r="154" spans="1:36" x14ac:dyDescent="0.25">
      <c r="A154">
        <v>231115</v>
      </c>
      <c r="B154" t="b">
        <v>1</v>
      </c>
      <c r="C154">
        <v>6315248</v>
      </c>
      <c r="D154">
        <v>2022</v>
      </c>
      <c r="E154">
        <v>6.32</v>
      </c>
      <c r="F154" t="s">
        <v>7</v>
      </c>
      <c r="G154" t="s">
        <v>17</v>
      </c>
      <c r="H154" t="s">
        <v>29</v>
      </c>
      <c r="I154" t="s">
        <v>46</v>
      </c>
      <c r="J154" t="s">
        <v>51</v>
      </c>
      <c r="K154" t="s">
        <v>56</v>
      </c>
      <c r="L154" t="s">
        <v>58</v>
      </c>
      <c r="M154" t="s">
        <v>85</v>
      </c>
      <c r="N154" t="b">
        <v>0</v>
      </c>
      <c r="O154">
        <v>1</v>
      </c>
      <c r="P154" s="5">
        <v>2</v>
      </c>
      <c r="Q154">
        <v>2</v>
      </c>
      <c r="R154" s="6">
        <v>1</v>
      </c>
      <c r="S154" s="5">
        <v>3</v>
      </c>
      <c r="T154">
        <v>2</v>
      </c>
      <c r="U154" s="6">
        <v>1</v>
      </c>
      <c r="V154">
        <v>4</v>
      </c>
      <c r="W154">
        <v>3</v>
      </c>
      <c r="X154" s="6">
        <v>1</v>
      </c>
      <c r="Y154">
        <v>3</v>
      </c>
      <c r="Z154">
        <v>2</v>
      </c>
      <c r="AA154" s="6">
        <v>1</v>
      </c>
      <c r="AB154">
        <v>1</v>
      </c>
      <c r="AC154" s="41">
        <f>AB154-P154</f>
        <v>-1</v>
      </c>
      <c r="AD154" s="42">
        <f>ABS(1 - (AB154/P154))</f>
        <v>0.5</v>
      </c>
      <c r="AE154" s="43">
        <f>AB154-S154</f>
        <v>-2</v>
      </c>
      <c r="AF154" s="44">
        <f>ABS(1 - (AB154/S154))</f>
        <v>0.66666666666666674</v>
      </c>
      <c r="AG154" s="41">
        <f>AB154-V154</f>
        <v>-3</v>
      </c>
      <c r="AH154" s="42">
        <f>ABS(1 - (AB154/V154))</f>
        <v>0.75</v>
      </c>
      <c r="AI154" s="45">
        <f>AB154-Y154</f>
        <v>-2</v>
      </c>
      <c r="AJ154" s="42">
        <f>ABS(1 - (AB154/Y154))</f>
        <v>0.66666666666666674</v>
      </c>
    </row>
    <row r="155" spans="1:36" x14ac:dyDescent="0.25">
      <c r="A155">
        <v>231117</v>
      </c>
      <c r="B155" t="b">
        <v>1</v>
      </c>
      <c r="C155">
        <v>8026091</v>
      </c>
      <c r="D155">
        <v>2024</v>
      </c>
      <c r="E155">
        <v>6.17</v>
      </c>
      <c r="F155" t="s">
        <v>7</v>
      </c>
      <c r="G155" t="s">
        <v>17</v>
      </c>
      <c r="H155" t="s">
        <v>29</v>
      </c>
      <c r="I155" t="s">
        <v>46</v>
      </c>
      <c r="J155" t="s">
        <v>51</v>
      </c>
      <c r="K155" t="s">
        <v>56</v>
      </c>
      <c r="L155" t="s">
        <v>58</v>
      </c>
      <c r="M155" t="s">
        <v>85</v>
      </c>
      <c r="N155" t="b">
        <v>0</v>
      </c>
      <c r="O155">
        <v>2</v>
      </c>
      <c r="P155" s="5">
        <v>5</v>
      </c>
      <c r="Q155">
        <v>4</v>
      </c>
      <c r="R155" s="6">
        <v>2</v>
      </c>
      <c r="S155" s="5">
        <v>4</v>
      </c>
      <c r="T155">
        <v>3</v>
      </c>
      <c r="U155" s="6">
        <v>1</v>
      </c>
      <c r="V155">
        <v>6</v>
      </c>
      <c r="W155">
        <v>4</v>
      </c>
      <c r="X155" s="6">
        <v>2</v>
      </c>
      <c r="Y155">
        <v>4</v>
      </c>
      <c r="Z155">
        <v>3</v>
      </c>
      <c r="AA155" s="6">
        <v>1</v>
      </c>
      <c r="AB155">
        <v>2</v>
      </c>
      <c r="AC155" s="41">
        <f>AB155-P155</f>
        <v>-3</v>
      </c>
      <c r="AD155" s="42">
        <f>ABS(1 - (AB155/P155))</f>
        <v>0.6</v>
      </c>
      <c r="AE155" s="43">
        <f>AB155-S155</f>
        <v>-2</v>
      </c>
      <c r="AF155" s="44">
        <f>ABS(1 - (AB155/S155))</f>
        <v>0.5</v>
      </c>
      <c r="AG155" s="41">
        <f>AB155-V155</f>
        <v>-4</v>
      </c>
      <c r="AH155" s="42">
        <f>ABS(1 - (AB155/V155))</f>
        <v>0.66666666666666674</v>
      </c>
      <c r="AI155" s="45">
        <f>AB155-Y155</f>
        <v>-2</v>
      </c>
      <c r="AJ155" s="42">
        <f>ABS(1 - (AB155/Y155))</f>
        <v>0.5</v>
      </c>
    </row>
    <row r="156" spans="1:36" x14ac:dyDescent="0.25">
      <c r="A156">
        <v>231118</v>
      </c>
      <c r="B156" t="b">
        <v>1</v>
      </c>
      <c r="C156">
        <v>9208704</v>
      </c>
      <c r="D156">
        <v>2024</v>
      </c>
      <c r="E156">
        <v>7.08</v>
      </c>
      <c r="F156" t="s">
        <v>7</v>
      </c>
      <c r="G156" t="s">
        <v>12</v>
      </c>
      <c r="H156" t="s">
        <v>29</v>
      </c>
      <c r="I156" t="s">
        <v>46</v>
      </c>
      <c r="J156" t="s">
        <v>51</v>
      </c>
      <c r="K156" t="s">
        <v>56</v>
      </c>
      <c r="L156" t="s">
        <v>58</v>
      </c>
      <c r="M156" t="s">
        <v>66</v>
      </c>
      <c r="N156" t="b">
        <v>0</v>
      </c>
      <c r="O156">
        <v>1</v>
      </c>
      <c r="P156" s="5">
        <v>3</v>
      </c>
      <c r="Q156">
        <v>2</v>
      </c>
      <c r="R156" s="6">
        <v>1</v>
      </c>
      <c r="S156" s="5">
        <v>3</v>
      </c>
      <c r="T156">
        <v>2</v>
      </c>
      <c r="U156" s="6">
        <v>1</v>
      </c>
      <c r="V156">
        <v>4</v>
      </c>
      <c r="W156">
        <v>3</v>
      </c>
      <c r="X156" s="6">
        <v>1</v>
      </c>
      <c r="Y156">
        <v>3</v>
      </c>
      <c r="Z156">
        <v>2</v>
      </c>
      <c r="AA156" s="6">
        <v>1</v>
      </c>
      <c r="AB156">
        <v>1</v>
      </c>
      <c r="AC156" s="41">
        <f>AB156-P156</f>
        <v>-2</v>
      </c>
      <c r="AD156" s="42">
        <f>ABS(1 - (AB156/P156))</f>
        <v>0.66666666666666674</v>
      </c>
      <c r="AE156" s="43">
        <f>AB156-S156</f>
        <v>-2</v>
      </c>
      <c r="AF156" s="44">
        <f>ABS(1 - (AB156/S156))</f>
        <v>0.66666666666666674</v>
      </c>
      <c r="AG156" s="41">
        <f>AB156-V156</f>
        <v>-3</v>
      </c>
      <c r="AH156" s="42">
        <f>ABS(1 - (AB156/V156))</f>
        <v>0.75</v>
      </c>
      <c r="AI156" s="45">
        <f>AB156-Y156</f>
        <v>-2</v>
      </c>
      <c r="AJ156" s="42">
        <f>ABS(1 - (AB156/Y156))</f>
        <v>0.66666666666666674</v>
      </c>
    </row>
    <row r="157" spans="1:36" x14ac:dyDescent="0.25">
      <c r="A157">
        <v>231119</v>
      </c>
      <c r="B157" t="b">
        <v>1</v>
      </c>
      <c r="C157">
        <v>9208704</v>
      </c>
      <c r="D157">
        <v>2024</v>
      </c>
      <c r="E157">
        <v>7.08</v>
      </c>
      <c r="F157" t="s">
        <v>7</v>
      </c>
      <c r="G157" t="s">
        <v>12</v>
      </c>
      <c r="H157" t="s">
        <v>29</v>
      </c>
      <c r="I157" t="s">
        <v>46</v>
      </c>
      <c r="J157" t="s">
        <v>51</v>
      </c>
      <c r="K157" t="s">
        <v>56</v>
      </c>
      <c r="L157" t="s">
        <v>58</v>
      </c>
      <c r="M157" t="s">
        <v>66</v>
      </c>
      <c r="N157" t="b">
        <v>0</v>
      </c>
      <c r="O157">
        <v>1</v>
      </c>
      <c r="P157" s="5">
        <v>3</v>
      </c>
      <c r="Q157">
        <v>2</v>
      </c>
      <c r="R157" s="6">
        <v>1</v>
      </c>
      <c r="S157" s="5">
        <v>3</v>
      </c>
      <c r="T157">
        <v>2</v>
      </c>
      <c r="U157" s="6">
        <v>1</v>
      </c>
      <c r="V157">
        <v>4</v>
      </c>
      <c r="W157">
        <v>3</v>
      </c>
      <c r="X157" s="6">
        <v>1</v>
      </c>
      <c r="Y157">
        <v>3</v>
      </c>
      <c r="Z157">
        <v>2</v>
      </c>
      <c r="AA157" s="6">
        <v>1</v>
      </c>
      <c r="AB157">
        <v>1</v>
      </c>
      <c r="AC157" s="41">
        <f>AB157-P157</f>
        <v>-2</v>
      </c>
      <c r="AD157" s="42">
        <f>ABS(1 - (AB157/P157))</f>
        <v>0.66666666666666674</v>
      </c>
      <c r="AE157" s="43">
        <f>AB157-S157</f>
        <v>-2</v>
      </c>
      <c r="AF157" s="44">
        <f>ABS(1 - (AB157/S157))</f>
        <v>0.66666666666666674</v>
      </c>
      <c r="AG157" s="41">
        <f>AB157-V157</f>
        <v>-3</v>
      </c>
      <c r="AH157" s="42">
        <f>ABS(1 - (AB157/V157))</f>
        <v>0.75</v>
      </c>
      <c r="AI157" s="45">
        <f>AB157-Y157</f>
        <v>-2</v>
      </c>
      <c r="AJ157" s="42">
        <f>ABS(1 - (AB157/Y157))</f>
        <v>0.66666666666666674</v>
      </c>
    </row>
    <row r="158" spans="1:36" x14ac:dyDescent="0.25">
      <c r="A158">
        <v>231120</v>
      </c>
      <c r="B158" t="b">
        <v>1</v>
      </c>
      <c r="C158">
        <v>9208704</v>
      </c>
      <c r="D158">
        <v>2024</v>
      </c>
      <c r="E158">
        <v>7.08</v>
      </c>
      <c r="F158" t="s">
        <v>7</v>
      </c>
      <c r="G158" t="s">
        <v>12</v>
      </c>
      <c r="H158" t="s">
        <v>29</v>
      </c>
      <c r="I158" t="s">
        <v>46</v>
      </c>
      <c r="J158" t="s">
        <v>51</v>
      </c>
      <c r="K158" t="s">
        <v>56</v>
      </c>
      <c r="L158" t="s">
        <v>58</v>
      </c>
      <c r="M158" t="s">
        <v>66</v>
      </c>
      <c r="N158" t="b">
        <v>0</v>
      </c>
      <c r="O158">
        <v>2</v>
      </c>
      <c r="P158" s="5">
        <v>4</v>
      </c>
      <c r="Q158">
        <v>3</v>
      </c>
      <c r="R158" s="6">
        <v>1</v>
      </c>
      <c r="S158" s="5">
        <v>4</v>
      </c>
      <c r="T158">
        <v>3</v>
      </c>
      <c r="U158" s="6">
        <v>1</v>
      </c>
      <c r="V158">
        <v>6</v>
      </c>
      <c r="W158">
        <v>4</v>
      </c>
      <c r="X158" s="6">
        <v>2</v>
      </c>
      <c r="Y158">
        <v>4</v>
      </c>
      <c r="Z158">
        <v>3</v>
      </c>
      <c r="AA158" s="6">
        <v>1</v>
      </c>
      <c r="AB158">
        <v>2</v>
      </c>
      <c r="AC158" s="41">
        <f>AB158-P158</f>
        <v>-2</v>
      </c>
      <c r="AD158" s="42">
        <f>ABS(1 - (AB158/P158))</f>
        <v>0.5</v>
      </c>
      <c r="AE158" s="43">
        <f>AB158-S158</f>
        <v>-2</v>
      </c>
      <c r="AF158" s="44">
        <f>ABS(1 - (AB158/S158))</f>
        <v>0.5</v>
      </c>
      <c r="AG158" s="41">
        <f>AB158-V158</f>
        <v>-4</v>
      </c>
      <c r="AH158" s="42">
        <f>ABS(1 - (AB158/V158))</f>
        <v>0.66666666666666674</v>
      </c>
      <c r="AI158" s="45">
        <f>AB158-Y158</f>
        <v>-2</v>
      </c>
      <c r="AJ158" s="42">
        <f>ABS(1 - (AB158/Y158))</f>
        <v>0.5</v>
      </c>
    </row>
    <row r="159" spans="1:36" x14ac:dyDescent="0.25">
      <c r="A159">
        <v>231121</v>
      </c>
      <c r="B159" t="b">
        <v>1</v>
      </c>
      <c r="C159">
        <v>9208704</v>
      </c>
      <c r="D159">
        <v>2024</v>
      </c>
      <c r="E159">
        <v>7.08</v>
      </c>
      <c r="F159" t="s">
        <v>7</v>
      </c>
      <c r="G159" t="s">
        <v>12</v>
      </c>
      <c r="H159" t="s">
        <v>29</v>
      </c>
      <c r="I159" t="s">
        <v>46</v>
      </c>
      <c r="J159" t="s">
        <v>51</v>
      </c>
      <c r="K159" t="s">
        <v>56</v>
      </c>
      <c r="L159" t="s">
        <v>58</v>
      </c>
      <c r="M159" t="s">
        <v>66</v>
      </c>
      <c r="N159" t="b">
        <v>0</v>
      </c>
      <c r="O159">
        <v>1</v>
      </c>
      <c r="P159" s="5">
        <v>3</v>
      </c>
      <c r="Q159">
        <v>2</v>
      </c>
      <c r="R159" s="6">
        <v>1</v>
      </c>
      <c r="S159" s="5">
        <v>3</v>
      </c>
      <c r="T159">
        <v>2</v>
      </c>
      <c r="U159" s="6">
        <v>1</v>
      </c>
      <c r="V159">
        <v>4</v>
      </c>
      <c r="W159">
        <v>3</v>
      </c>
      <c r="X159" s="6">
        <v>1</v>
      </c>
      <c r="Y159">
        <v>3</v>
      </c>
      <c r="Z159">
        <v>2</v>
      </c>
      <c r="AA159" s="6">
        <v>1</v>
      </c>
      <c r="AB159">
        <v>1</v>
      </c>
      <c r="AC159" s="41">
        <f>AB159-P159</f>
        <v>-2</v>
      </c>
      <c r="AD159" s="42">
        <f>ABS(1 - (AB159/P159))</f>
        <v>0.66666666666666674</v>
      </c>
      <c r="AE159" s="43">
        <f>AB159-S159</f>
        <v>-2</v>
      </c>
      <c r="AF159" s="44">
        <f>ABS(1 - (AB159/S159))</f>
        <v>0.66666666666666674</v>
      </c>
      <c r="AG159" s="41">
        <f>AB159-V159</f>
        <v>-3</v>
      </c>
      <c r="AH159" s="42">
        <f>ABS(1 - (AB159/V159))</f>
        <v>0.75</v>
      </c>
      <c r="AI159" s="45">
        <f>AB159-Y159</f>
        <v>-2</v>
      </c>
      <c r="AJ159" s="42">
        <f>ABS(1 - (AB159/Y159))</f>
        <v>0.66666666666666674</v>
      </c>
    </row>
    <row r="160" spans="1:36" x14ac:dyDescent="0.25">
      <c r="A160">
        <v>231122</v>
      </c>
      <c r="B160" t="b">
        <v>1</v>
      </c>
      <c r="C160">
        <v>9208704</v>
      </c>
      <c r="D160">
        <v>2024</v>
      </c>
      <c r="E160">
        <v>7.08</v>
      </c>
      <c r="F160" t="s">
        <v>7</v>
      </c>
      <c r="G160" t="s">
        <v>12</v>
      </c>
      <c r="H160" t="s">
        <v>29</v>
      </c>
      <c r="I160" t="s">
        <v>46</v>
      </c>
      <c r="J160" t="s">
        <v>51</v>
      </c>
      <c r="K160" t="s">
        <v>56</v>
      </c>
      <c r="L160" t="s">
        <v>58</v>
      </c>
      <c r="M160" t="s">
        <v>66</v>
      </c>
      <c r="N160" t="b">
        <v>0</v>
      </c>
      <c r="O160">
        <v>1</v>
      </c>
      <c r="P160" s="5">
        <v>3</v>
      </c>
      <c r="Q160">
        <v>2</v>
      </c>
      <c r="R160" s="6">
        <v>1</v>
      </c>
      <c r="S160" s="5">
        <v>3</v>
      </c>
      <c r="T160">
        <v>2</v>
      </c>
      <c r="U160" s="6">
        <v>1</v>
      </c>
      <c r="V160">
        <v>4</v>
      </c>
      <c r="W160">
        <v>3</v>
      </c>
      <c r="X160" s="6">
        <v>1</v>
      </c>
      <c r="Y160">
        <v>3</v>
      </c>
      <c r="Z160">
        <v>2</v>
      </c>
      <c r="AA160" s="6">
        <v>1</v>
      </c>
      <c r="AB160">
        <v>1</v>
      </c>
      <c r="AC160" s="41">
        <f>AB160-P160</f>
        <v>-2</v>
      </c>
      <c r="AD160" s="42">
        <f>ABS(1 - (AB160/P160))</f>
        <v>0.66666666666666674</v>
      </c>
      <c r="AE160" s="43">
        <f>AB160-S160</f>
        <v>-2</v>
      </c>
      <c r="AF160" s="44">
        <f>ABS(1 - (AB160/S160))</f>
        <v>0.66666666666666674</v>
      </c>
      <c r="AG160" s="41">
        <f>AB160-V160</f>
        <v>-3</v>
      </c>
      <c r="AH160" s="42">
        <f>ABS(1 - (AB160/V160))</f>
        <v>0.75</v>
      </c>
      <c r="AI160" s="45">
        <f>AB160-Y160</f>
        <v>-2</v>
      </c>
      <c r="AJ160" s="42">
        <f>ABS(1 - (AB160/Y160))</f>
        <v>0.66666666666666674</v>
      </c>
    </row>
    <row r="161" spans="1:36" x14ac:dyDescent="0.25">
      <c r="A161">
        <v>231123</v>
      </c>
      <c r="B161" t="b">
        <v>1</v>
      </c>
      <c r="C161">
        <v>11284768</v>
      </c>
      <c r="D161">
        <v>2024</v>
      </c>
      <c r="E161">
        <v>8.68</v>
      </c>
      <c r="F161" t="s">
        <v>7</v>
      </c>
      <c r="G161" t="s">
        <v>22</v>
      </c>
      <c r="H161" t="s">
        <v>29</v>
      </c>
      <c r="I161" t="s">
        <v>46</v>
      </c>
      <c r="J161" t="s">
        <v>51</v>
      </c>
      <c r="K161" t="s">
        <v>56</v>
      </c>
      <c r="L161" t="s">
        <v>58</v>
      </c>
      <c r="M161" t="s">
        <v>81</v>
      </c>
      <c r="N161" t="b">
        <v>0</v>
      </c>
      <c r="O161">
        <v>1</v>
      </c>
      <c r="P161" s="5">
        <v>2</v>
      </c>
      <c r="Q161">
        <v>2</v>
      </c>
      <c r="R161" s="6">
        <v>1</v>
      </c>
      <c r="S161" s="5">
        <v>3</v>
      </c>
      <c r="T161">
        <v>2</v>
      </c>
      <c r="U161" s="6">
        <v>1</v>
      </c>
      <c r="V161">
        <v>4</v>
      </c>
      <c r="W161">
        <v>3</v>
      </c>
      <c r="X161" s="6">
        <v>1</v>
      </c>
      <c r="Y161">
        <v>2</v>
      </c>
      <c r="Z161">
        <v>1</v>
      </c>
      <c r="AA161" s="6">
        <v>1</v>
      </c>
      <c r="AB161">
        <v>1</v>
      </c>
      <c r="AC161" s="41">
        <f>AB161-P161</f>
        <v>-1</v>
      </c>
      <c r="AD161" s="42">
        <f>ABS(1 - (AB161/P161))</f>
        <v>0.5</v>
      </c>
      <c r="AE161" s="43">
        <f>AB161-S161</f>
        <v>-2</v>
      </c>
      <c r="AF161" s="44">
        <f>ABS(1 - (AB161/S161))</f>
        <v>0.66666666666666674</v>
      </c>
      <c r="AG161" s="41">
        <f>AB161-V161</f>
        <v>-3</v>
      </c>
      <c r="AH161" s="42">
        <f>ABS(1 - (AB161/V161))</f>
        <v>0.75</v>
      </c>
      <c r="AI161" s="45">
        <f>AB161-Y161</f>
        <v>-1</v>
      </c>
      <c r="AJ161" s="42">
        <f>ABS(1 - (AB161/Y161))</f>
        <v>0.5</v>
      </c>
    </row>
    <row r="162" spans="1:36" x14ac:dyDescent="0.25">
      <c r="A162">
        <v>231124</v>
      </c>
      <c r="B162" t="b">
        <v>1</v>
      </c>
      <c r="C162">
        <v>9208704</v>
      </c>
      <c r="D162">
        <v>2024</v>
      </c>
      <c r="E162">
        <v>7.08</v>
      </c>
      <c r="F162" t="s">
        <v>7</v>
      </c>
      <c r="G162" t="s">
        <v>12</v>
      </c>
      <c r="H162" t="s">
        <v>29</v>
      </c>
      <c r="I162" t="s">
        <v>46</v>
      </c>
      <c r="J162" t="s">
        <v>51</v>
      </c>
      <c r="K162" t="s">
        <v>56</v>
      </c>
      <c r="L162" t="s">
        <v>58</v>
      </c>
      <c r="M162" t="s">
        <v>66</v>
      </c>
      <c r="N162" t="b">
        <v>0</v>
      </c>
      <c r="O162">
        <v>1</v>
      </c>
      <c r="P162" s="5">
        <v>3</v>
      </c>
      <c r="Q162">
        <v>2</v>
      </c>
      <c r="R162" s="6">
        <v>1</v>
      </c>
      <c r="S162" s="5">
        <v>3</v>
      </c>
      <c r="T162">
        <v>2</v>
      </c>
      <c r="U162" s="6">
        <v>1</v>
      </c>
      <c r="V162">
        <v>4</v>
      </c>
      <c r="W162">
        <v>3</v>
      </c>
      <c r="X162" s="6">
        <v>1</v>
      </c>
      <c r="Y162">
        <v>3</v>
      </c>
      <c r="Z162">
        <v>2</v>
      </c>
      <c r="AA162" s="6">
        <v>1</v>
      </c>
      <c r="AB162">
        <v>1</v>
      </c>
      <c r="AC162" s="41">
        <f>AB162-P162</f>
        <v>-2</v>
      </c>
      <c r="AD162" s="42">
        <f>ABS(1 - (AB162/P162))</f>
        <v>0.66666666666666674</v>
      </c>
      <c r="AE162" s="43">
        <f>AB162-S162</f>
        <v>-2</v>
      </c>
      <c r="AF162" s="44">
        <f>ABS(1 - (AB162/S162))</f>
        <v>0.66666666666666674</v>
      </c>
      <c r="AG162" s="41">
        <f>AB162-V162</f>
        <v>-3</v>
      </c>
      <c r="AH162" s="42">
        <f>ABS(1 - (AB162/V162))</f>
        <v>0.75</v>
      </c>
      <c r="AI162" s="45">
        <f>AB162-Y162</f>
        <v>-2</v>
      </c>
      <c r="AJ162" s="42">
        <f>ABS(1 - (AB162/Y162))</f>
        <v>0.66666666666666674</v>
      </c>
    </row>
    <row r="163" spans="1:36" x14ac:dyDescent="0.25">
      <c r="A163">
        <v>231125</v>
      </c>
      <c r="B163" t="b">
        <v>1</v>
      </c>
      <c r="C163">
        <v>11284768</v>
      </c>
      <c r="D163">
        <v>2024</v>
      </c>
      <c r="E163">
        <v>8.68</v>
      </c>
      <c r="F163" t="s">
        <v>7</v>
      </c>
      <c r="G163" t="s">
        <v>22</v>
      </c>
      <c r="H163" t="s">
        <v>29</v>
      </c>
      <c r="I163" t="s">
        <v>46</v>
      </c>
      <c r="J163" t="s">
        <v>51</v>
      </c>
      <c r="K163" t="s">
        <v>56</v>
      </c>
      <c r="L163" t="s">
        <v>58</v>
      </c>
      <c r="M163" t="s">
        <v>81</v>
      </c>
      <c r="N163" t="b">
        <v>0</v>
      </c>
      <c r="O163">
        <v>1</v>
      </c>
      <c r="P163" s="5">
        <v>2</v>
      </c>
      <c r="Q163">
        <v>2</v>
      </c>
      <c r="R163" s="6">
        <v>1</v>
      </c>
      <c r="S163" s="5">
        <v>3</v>
      </c>
      <c r="T163">
        <v>2</v>
      </c>
      <c r="U163" s="6">
        <v>1</v>
      </c>
      <c r="V163">
        <v>4</v>
      </c>
      <c r="W163">
        <v>3</v>
      </c>
      <c r="X163" s="6">
        <v>1</v>
      </c>
      <c r="Y163">
        <v>2</v>
      </c>
      <c r="Z163">
        <v>1</v>
      </c>
      <c r="AA163" s="6">
        <v>1</v>
      </c>
      <c r="AB163">
        <v>1</v>
      </c>
      <c r="AC163" s="41">
        <f>AB163-P163</f>
        <v>-1</v>
      </c>
      <c r="AD163" s="42">
        <f>ABS(1 - (AB163/P163))</f>
        <v>0.5</v>
      </c>
      <c r="AE163" s="43">
        <f>AB163-S163</f>
        <v>-2</v>
      </c>
      <c r="AF163" s="44">
        <f>ABS(1 - (AB163/S163))</f>
        <v>0.66666666666666674</v>
      </c>
      <c r="AG163" s="41">
        <f>AB163-V163</f>
        <v>-3</v>
      </c>
      <c r="AH163" s="42">
        <f>ABS(1 - (AB163/V163))</f>
        <v>0.75</v>
      </c>
      <c r="AI163" s="45">
        <f>AB163-Y163</f>
        <v>-1</v>
      </c>
      <c r="AJ163" s="42">
        <f>ABS(1 - (AB163/Y163))</f>
        <v>0.5</v>
      </c>
    </row>
    <row r="164" spans="1:36" x14ac:dyDescent="0.25">
      <c r="A164">
        <v>231126</v>
      </c>
      <c r="B164" t="b">
        <v>1</v>
      </c>
      <c r="C164">
        <v>11284768</v>
      </c>
      <c r="D164">
        <v>2024</v>
      </c>
      <c r="E164">
        <v>8.68</v>
      </c>
      <c r="F164" t="s">
        <v>7</v>
      </c>
      <c r="G164" t="s">
        <v>22</v>
      </c>
      <c r="H164" t="s">
        <v>29</v>
      </c>
      <c r="I164" t="s">
        <v>46</v>
      </c>
      <c r="J164" t="s">
        <v>51</v>
      </c>
      <c r="K164" t="s">
        <v>56</v>
      </c>
      <c r="L164" t="s">
        <v>58</v>
      </c>
      <c r="M164" t="s">
        <v>81</v>
      </c>
      <c r="N164" t="b">
        <v>0</v>
      </c>
      <c r="O164">
        <v>2</v>
      </c>
      <c r="P164" s="5">
        <v>3</v>
      </c>
      <c r="Q164">
        <v>2</v>
      </c>
      <c r="R164" s="6">
        <v>1</v>
      </c>
      <c r="S164" s="5">
        <v>4</v>
      </c>
      <c r="T164">
        <v>3</v>
      </c>
      <c r="U164" s="6">
        <v>1</v>
      </c>
      <c r="V164">
        <v>6</v>
      </c>
      <c r="W164">
        <v>4</v>
      </c>
      <c r="X164" s="6">
        <v>2</v>
      </c>
      <c r="Y164">
        <v>3</v>
      </c>
      <c r="Z164">
        <v>2</v>
      </c>
      <c r="AA164" s="6">
        <v>1</v>
      </c>
      <c r="AB164">
        <v>2</v>
      </c>
      <c r="AC164" s="41">
        <f>AB164-P164</f>
        <v>-1</v>
      </c>
      <c r="AD164" s="42">
        <f>ABS(1 - (AB164/P164))</f>
        <v>0.33333333333333337</v>
      </c>
      <c r="AE164" s="43">
        <f>AB164-S164</f>
        <v>-2</v>
      </c>
      <c r="AF164" s="44">
        <f>ABS(1 - (AB164/S164))</f>
        <v>0.5</v>
      </c>
      <c r="AG164" s="41">
        <f>AB164-V164</f>
        <v>-4</v>
      </c>
      <c r="AH164" s="42">
        <f>ABS(1 - (AB164/V164))</f>
        <v>0.66666666666666674</v>
      </c>
      <c r="AI164" s="45">
        <f>AB164-Y164</f>
        <v>-1</v>
      </c>
      <c r="AJ164" s="42">
        <f>ABS(1 - (AB164/Y164))</f>
        <v>0.33333333333333337</v>
      </c>
    </row>
    <row r="165" spans="1:36" x14ac:dyDescent="0.25">
      <c r="A165">
        <v>231127</v>
      </c>
      <c r="B165" t="b">
        <v>1</v>
      </c>
      <c r="C165">
        <v>11284768</v>
      </c>
      <c r="D165">
        <v>2024</v>
      </c>
      <c r="E165">
        <v>8.68</v>
      </c>
      <c r="F165" t="s">
        <v>7</v>
      </c>
      <c r="G165" t="s">
        <v>22</v>
      </c>
      <c r="H165" t="s">
        <v>29</v>
      </c>
      <c r="I165" t="s">
        <v>46</v>
      </c>
      <c r="J165" t="s">
        <v>51</v>
      </c>
      <c r="K165" t="s">
        <v>56</v>
      </c>
      <c r="L165" t="s">
        <v>58</v>
      </c>
      <c r="M165" t="s">
        <v>81</v>
      </c>
      <c r="N165" t="b">
        <v>0</v>
      </c>
      <c r="O165">
        <v>1</v>
      </c>
      <c r="P165" s="5">
        <v>2</v>
      </c>
      <c r="Q165">
        <v>2</v>
      </c>
      <c r="R165" s="6">
        <v>1</v>
      </c>
      <c r="S165" s="5">
        <v>3</v>
      </c>
      <c r="T165">
        <v>2</v>
      </c>
      <c r="U165" s="6">
        <v>1</v>
      </c>
      <c r="V165">
        <v>4</v>
      </c>
      <c r="W165">
        <v>3</v>
      </c>
      <c r="X165" s="6">
        <v>1</v>
      </c>
      <c r="Y165">
        <v>2</v>
      </c>
      <c r="Z165">
        <v>1</v>
      </c>
      <c r="AA165" s="6">
        <v>1</v>
      </c>
      <c r="AB165">
        <v>1</v>
      </c>
      <c r="AC165" s="41">
        <f>AB165-P165</f>
        <v>-1</v>
      </c>
      <c r="AD165" s="42">
        <f>ABS(1 - (AB165/P165))</f>
        <v>0.5</v>
      </c>
      <c r="AE165" s="43">
        <f>AB165-S165</f>
        <v>-2</v>
      </c>
      <c r="AF165" s="44">
        <f>ABS(1 - (AB165/S165))</f>
        <v>0.66666666666666674</v>
      </c>
      <c r="AG165" s="41">
        <f>AB165-V165</f>
        <v>-3</v>
      </c>
      <c r="AH165" s="42">
        <f>ABS(1 - (AB165/V165))</f>
        <v>0.75</v>
      </c>
      <c r="AI165" s="45">
        <f>AB165-Y165</f>
        <v>-1</v>
      </c>
      <c r="AJ165" s="42">
        <f>ABS(1 - (AB165/Y165))</f>
        <v>0.5</v>
      </c>
    </row>
    <row r="166" spans="1:36" x14ac:dyDescent="0.25">
      <c r="A166">
        <v>231128</v>
      </c>
      <c r="B166" t="b">
        <v>1</v>
      </c>
      <c r="C166">
        <v>11284768</v>
      </c>
      <c r="D166">
        <v>2024</v>
      </c>
      <c r="E166">
        <v>8.68</v>
      </c>
      <c r="F166" t="s">
        <v>7</v>
      </c>
      <c r="G166" t="s">
        <v>22</v>
      </c>
      <c r="H166" t="s">
        <v>29</v>
      </c>
      <c r="I166" t="s">
        <v>46</v>
      </c>
      <c r="J166" t="s">
        <v>51</v>
      </c>
      <c r="K166" t="s">
        <v>56</v>
      </c>
      <c r="L166" t="s">
        <v>58</v>
      </c>
      <c r="M166" t="s">
        <v>81</v>
      </c>
      <c r="N166" t="b">
        <v>0</v>
      </c>
      <c r="O166">
        <v>1</v>
      </c>
      <c r="P166" s="5">
        <v>2</v>
      </c>
      <c r="Q166">
        <v>2</v>
      </c>
      <c r="R166" s="6">
        <v>1</v>
      </c>
      <c r="S166" s="5">
        <v>3</v>
      </c>
      <c r="T166">
        <v>2</v>
      </c>
      <c r="U166" s="6">
        <v>1</v>
      </c>
      <c r="V166">
        <v>4</v>
      </c>
      <c r="W166">
        <v>3</v>
      </c>
      <c r="X166" s="6">
        <v>1</v>
      </c>
      <c r="Y166">
        <v>2</v>
      </c>
      <c r="Z166">
        <v>1</v>
      </c>
      <c r="AA166" s="6">
        <v>1</v>
      </c>
      <c r="AB166">
        <v>1</v>
      </c>
      <c r="AC166" s="41">
        <f>AB166-P166</f>
        <v>-1</v>
      </c>
      <c r="AD166" s="42">
        <f>ABS(1 - (AB166/P166))</f>
        <v>0.5</v>
      </c>
      <c r="AE166" s="43">
        <f>AB166-S166</f>
        <v>-2</v>
      </c>
      <c r="AF166" s="44">
        <f>ABS(1 - (AB166/S166))</f>
        <v>0.66666666666666674</v>
      </c>
      <c r="AG166" s="41">
        <f>AB166-V166</f>
        <v>-3</v>
      </c>
      <c r="AH166" s="42">
        <f>ABS(1 - (AB166/V166))</f>
        <v>0.75</v>
      </c>
      <c r="AI166" s="45">
        <f>AB166-Y166</f>
        <v>-1</v>
      </c>
      <c r="AJ166" s="42">
        <f>ABS(1 - (AB166/Y166))</f>
        <v>0.5</v>
      </c>
    </row>
    <row r="167" spans="1:36" x14ac:dyDescent="0.25">
      <c r="A167">
        <v>231129</v>
      </c>
      <c r="B167" t="b">
        <v>1</v>
      </c>
      <c r="C167">
        <v>11284768</v>
      </c>
      <c r="D167">
        <v>2024</v>
      </c>
      <c r="E167">
        <v>8.68</v>
      </c>
      <c r="F167" t="s">
        <v>7</v>
      </c>
      <c r="G167" t="s">
        <v>22</v>
      </c>
      <c r="H167" t="s">
        <v>29</v>
      </c>
      <c r="I167" t="s">
        <v>46</v>
      </c>
      <c r="J167" t="s">
        <v>51</v>
      </c>
      <c r="K167" t="s">
        <v>56</v>
      </c>
      <c r="L167" t="s">
        <v>58</v>
      </c>
      <c r="M167" t="s">
        <v>81</v>
      </c>
      <c r="N167" t="b">
        <v>0</v>
      </c>
      <c r="O167">
        <v>1</v>
      </c>
      <c r="P167" s="5">
        <v>2</v>
      </c>
      <c r="Q167">
        <v>2</v>
      </c>
      <c r="R167" s="6">
        <v>1</v>
      </c>
      <c r="S167" s="5">
        <v>3</v>
      </c>
      <c r="T167">
        <v>2</v>
      </c>
      <c r="U167" s="6">
        <v>1</v>
      </c>
      <c r="V167">
        <v>4</v>
      </c>
      <c r="W167">
        <v>3</v>
      </c>
      <c r="X167" s="6">
        <v>1</v>
      </c>
      <c r="Y167">
        <v>2</v>
      </c>
      <c r="Z167">
        <v>1</v>
      </c>
      <c r="AA167" s="6">
        <v>1</v>
      </c>
      <c r="AB167">
        <v>2</v>
      </c>
      <c r="AC167" s="41">
        <f>AB167-P167</f>
        <v>0</v>
      </c>
      <c r="AD167" s="42">
        <f>ABS(1 - (AB167/P167))</f>
        <v>0</v>
      </c>
      <c r="AE167" s="43">
        <f>AB167-S167</f>
        <v>-1</v>
      </c>
      <c r="AF167" s="44">
        <f>ABS(1 - (AB167/S167))</f>
        <v>0.33333333333333337</v>
      </c>
      <c r="AG167" s="41">
        <f>AB167-V167</f>
        <v>-2</v>
      </c>
      <c r="AH167" s="42">
        <f>ABS(1 - (AB167/V167))</f>
        <v>0.5</v>
      </c>
      <c r="AI167" s="45">
        <f>AB167-Y167</f>
        <v>0</v>
      </c>
      <c r="AJ167" s="42">
        <f>ABS(1 - (AB167/Y167))</f>
        <v>0</v>
      </c>
    </row>
    <row r="168" spans="1:36" x14ac:dyDescent="0.25">
      <c r="A168">
        <v>231130</v>
      </c>
      <c r="B168" t="b">
        <v>1</v>
      </c>
      <c r="C168">
        <v>11379567</v>
      </c>
      <c r="D168">
        <v>2024</v>
      </c>
      <c r="E168">
        <v>8.75</v>
      </c>
      <c r="F168" t="s">
        <v>10</v>
      </c>
      <c r="G168" t="s">
        <v>20</v>
      </c>
      <c r="H168" t="s">
        <v>39</v>
      </c>
      <c r="I168" t="s">
        <v>46</v>
      </c>
      <c r="J168" t="s">
        <v>51</v>
      </c>
      <c r="K168" t="s">
        <v>56</v>
      </c>
      <c r="L168" t="s">
        <v>58</v>
      </c>
      <c r="M168" t="s">
        <v>86</v>
      </c>
      <c r="N168" t="b">
        <v>0</v>
      </c>
      <c r="O168">
        <v>1</v>
      </c>
      <c r="P168" s="5">
        <v>2</v>
      </c>
      <c r="Q168">
        <v>2</v>
      </c>
      <c r="R168" s="6">
        <v>1</v>
      </c>
      <c r="S168" s="5">
        <v>3</v>
      </c>
      <c r="T168">
        <v>2</v>
      </c>
      <c r="U168" s="6">
        <v>1</v>
      </c>
      <c r="V168">
        <v>4</v>
      </c>
      <c r="W168">
        <v>3</v>
      </c>
      <c r="X168" s="6">
        <v>1</v>
      </c>
      <c r="Y168">
        <v>2</v>
      </c>
      <c r="Z168">
        <v>1</v>
      </c>
      <c r="AA168" s="6">
        <v>1</v>
      </c>
      <c r="AB168">
        <v>4</v>
      </c>
      <c r="AC168" s="41">
        <f>AB168-P168</f>
        <v>2</v>
      </c>
      <c r="AD168" s="42">
        <f>ABS(1 - (AB168/P168))</f>
        <v>1</v>
      </c>
      <c r="AE168" s="43">
        <f>AB168-S168</f>
        <v>1</v>
      </c>
      <c r="AF168" s="44">
        <f>ABS(1 - (AB168/S168))</f>
        <v>0.33333333333333326</v>
      </c>
      <c r="AG168" s="41">
        <f>AB168-V168</f>
        <v>0</v>
      </c>
      <c r="AH168" s="42">
        <f>ABS(1 - (AB168/V168))</f>
        <v>0</v>
      </c>
      <c r="AI168" s="45">
        <f>AB168-Y168</f>
        <v>2</v>
      </c>
      <c r="AJ168" s="42">
        <f>ABS(1 - (AB168/Y168))</f>
        <v>1</v>
      </c>
    </row>
    <row r="169" spans="1:36" x14ac:dyDescent="0.25">
      <c r="A169">
        <v>231131</v>
      </c>
      <c r="B169" t="b">
        <v>1</v>
      </c>
      <c r="C169">
        <v>11284768</v>
      </c>
      <c r="D169">
        <v>2024</v>
      </c>
      <c r="E169">
        <v>8.68</v>
      </c>
      <c r="F169" t="s">
        <v>7</v>
      </c>
      <c r="G169" t="s">
        <v>22</v>
      </c>
      <c r="H169" t="s">
        <v>29</v>
      </c>
      <c r="I169" t="s">
        <v>46</v>
      </c>
      <c r="J169" t="s">
        <v>51</v>
      </c>
      <c r="K169" t="s">
        <v>56</v>
      </c>
      <c r="L169" t="s">
        <v>58</v>
      </c>
      <c r="M169" t="s">
        <v>81</v>
      </c>
      <c r="N169" t="b">
        <v>0</v>
      </c>
      <c r="O169">
        <v>1</v>
      </c>
      <c r="P169" s="5">
        <v>2</v>
      </c>
      <c r="Q169">
        <v>2</v>
      </c>
      <c r="R169" s="6">
        <v>1</v>
      </c>
      <c r="S169" s="5">
        <v>3</v>
      </c>
      <c r="T169">
        <v>2</v>
      </c>
      <c r="U169" s="6">
        <v>1</v>
      </c>
      <c r="V169">
        <v>4</v>
      </c>
      <c r="W169">
        <v>3</v>
      </c>
      <c r="X169" s="6">
        <v>1</v>
      </c>
      <c r="Y169">
        <v>2</v>
      </c>
      <c r="Z169">
        <v>1</v>
      </c>
      <c r="AA169" s="6">
        <v>1</v>
      </c>
      <c r="AB169">
        <v>1</v>
      </c>
      <c r="AC169" s="41">
        <f>AB169-P169</f>
        <v>-1</v>
      </c>
      <c r="AD169" s="42">
        <f>ABS(1 - (AB169/P169))</f>
        <v>0.5</v>
      </c>
      <c r="AE169" s="43">
        <f>AB169-S169</f>
        <v>-2</v>
      </c>
      <c r="AF169" s="44">
        <f>ABS(1 - (AB169/S169))</f>
        <v>0.66666666666666674</v>
      </c>
      <c r="AG169" s="41">
        <f>AB169-V169</f>
        <v>-3</v>
      </c>
      <c r="AH169" s="42">
        <f>ABS(1 - (AB169/V169))</f>
        <v>0.75</v>
      </c>
      <c r="AI169" s="45">
        <f>AB169-Y169</f>
        <v>-1</v>
      </c>
      <c r="AJ169" s="42">
        <f>ABS(1 - (AB169/Y169))</f>
        <v>0.5</v>
      </c>
    </row>
    <row r="170" spans="1:36" x14ac:dyDescent="0.25">
      <c r="A170">
        <v>231132</v>
      </c>
      <c r="B170" t="b">
        <v>1</v>
      </c>
      <c r="C170">
        <v>11284768</v>
      </c>
      <c r="D170">
        <v>2024</v>
      </c>
      <c r="E170">
        <v>8.68</v>
      </c>
      <c r="F170" t="s">
        <v>7</v>
      </c>
      <c r="G170" t="s">
        <v>22</v>
      </c>
      <c r="H170" t="s">
        <v>29</v>
      </c>
      <c r="I170" t="s">
        <v>46</v>
      </c>
      <c r="J170" t="s">
        <v>51</v>
      </c>
      <c r="K170" t="s">
        <v>56</v>
      </c>
      <c r="L170" t="s">
        <v>58</v>
      </c>
      <c r="M170" t="s">
        <v>81</v>
      </c>
      <c r="N170" t="b">
        <v>0</v>
      </c>
      <c r="O170">
        <v>1</v>
      </c>
      <c r="P170" s="5">
        <v>2</v>
      </c>
      <c r="Q170">
        <v>2</v>
      </c>
      <c r="R170" s="6">
        <v>1</v>
      </c>
      <c r="S170" s="5">
        <v>3</v>
      </c>
      <c r="T170">
        <v>2</v>
      </c>
      <c r="U170" s="6">
        <v>1</v>
      </c>
      <c r="V170">
        <v>4</v>
      </c>
      <c r="W170">
        <v>3</v>
      </c>
      <c r="X170" s="6">
        <v>1</v>
      </c>
      <c r="Y170">
        <v>2</v>
      </c>
      <c r="Z170">
        <v>1</v>
      </c>
      <c r="AA170" s="6">
        <v>1</v>
      </c>
      <c r="AB170">
        <v>1</v>
      </c>
      <c r="AC170" s="41">
        <f>AB170-P170</f>
        <v>-1</v>
      </c>
      <c r="AD170" s="42">
        <f>ABS(1 - (AB170/P170))</f>
        <v>0.5</v>
      </c>
      <c r="AE170" s="43">
        <f>AB170-S170</f>
        <v>-2</v>
      </c>
      <c r="AF170" s="44">
        <f>ABS(1 - (AB170/S170))</f>
        <v>0.66666666666666674</v>
      </c>
      <c r="AG170" s="41">
        <f>AB170-V170</f>
        <v>-3</v>
      </c>
      <c r="AH170" s="42">
        <f>ABS(1 - (AB170/V170))</f>
        <v>0.75</v>
      </c>
      <c r="AI170" s="45">
        <f>AB170-Y170</f>
        <v>-1</v>
      </c>
      <c r="AJ170" s="42">
        <f>ABS(1 - (AB170/Y170))</f>
        <v>0.5</v>
      </c>
    </row>
    <row r="171" spans="1:36" x14ac:dyDescent="0.25">
      <c r="A171">
        <v>231133</v>
      </c>
      <c r="B171" t="b">
        <v>1</v>
      </c>
      <c r="C171">
        <v>9208704</v>
      </c>
      <c r="D171">
        <v>2024</v>
      </c>
      <c r="E171">
        <v>7.08</v>
      </c>
      <c r="F171" t="s">
        <v>7</v>
      </c>
      <c r="G171" t="s">
        <v>12</v>
      </c>
      <c r="H171" t="s">
        <v>29</v>
      </c>
      <c r="I171" t="s">
        <v>46</v>
      </c>
      <c r="J171" t="s">
        <v>51</v>
      </c>
      <c r="K171" t="s">
        <v>56</v>
      </c>
      <c r="L171" t="s">
        <v>58</v>
      </c>
      <c r="M171" t="s">
        <v>66</v>
      </c>
      <c r="N171" t="b">
        <v>0</v>
      </c>
      <c r="O171">
        <v>1</v>
      </c>
      <c r="P171" s="5">
        <v>3</v>
      </c>
      <c r="Q171">
        <v>2</v>
      </c>
      <c r="R171" s="6">
        <v>1</v>
      </c>
      <c r="S171" s="5">
        <v>3</v>
      </c>
      <c r="T171">
        <v>2</v>
      </c>
      <c r="U171" s="6">
        <v>1</v>
      </c>
      <c r="V171">
        <v>4</v>
      </c>
      <c r="W171">
        <v>3</v>
      </c>
      <c r="X171" s="6">
        <v>1</v>
      </c>
      <c r="Y171">
        <v>3</v>
      </c>
      <c r="Z171">
        <v>2</v>
      </c>
      <c r="AA171" s="6">
        <v>1</v>
      </c>
      <c r="AB171">
        <v>1</v>
      </c>
      <c r="AC171" s="41">
        <f>AB171-P171</f>
        <v>-2</v>
      </c>
      <c r="AD171" s="42">
        <f>ABS(1 - (AB171/P171))</f>
        <v>0.66666666666666674</v>
      </c>
      <c r="AE171" s="43">
        <f>AB171-S171</f>
        <v>-2</v>
      </c>
      <c r="AF171" s="44">
        <f>ABS(1 - (AB171/S171))</f>
        <v>0.66666666666666674</v>
      </c>
      <c r="AG171" s="41">
        <f>AB171-V171</f>
        <v>-3</v>
      </c>
      <c r="AH171" s="42">
        <f>ABS(1 - (AB171/V171))</f>
        <v>0.75</v>
      </c>
      <c r="AI171" s="45">
        <f>AB171-Y171</f>
        <v>-2</v>
      </c>
      <c r="AJ171" s="42">
        <f>ABS(1 - (AB171/Y171))</f>
        <v>0.66666666666666674</v>
      </c>
    </row>
    <row r="172" spans="1:36" x14ac:dyDescent="0.25">
      <c r="A172">
        <v>231134</v>
      </c>
      <c r="B172" t="b">
        <v>1</v>
      </c>
      <c r="C172">
        <v>9208704</v>
      </c>
      <c r="D172">
        <v>2024</v>
      </c>
      <c r="E172">
        <v>7.08</v>
      </c>
      <c r="F172" t="s">
        <v>7</v>
      </c>
      <c r="G172" t="s">
        <v>12</v>
      </c>
      <c r="H172" t="s">
        <v>29</v>
      </c>
      <c r="I172" t="s">
        <v>46</v>
      </c>
      <c r="J172" t="s">
        <v>51</v>
      </c>
      <c r="K172" t="s">
        <v>56</v>
      </c>
      <c r="L172" t="s">
        <v>58</v>
      </c>
      <c r="M172" t="s">
        <v>66</v>
      </c>
      <c r="N172" t="b">
        <v>0</v>
      </c>
      <c r="O172">
        <v>1</v>
      </c>
      <c r="P172" s="5">
        <v>3</v>
      </c>
      <c r="Q172">
        <v>2</v>
      </c>
      <c r="R172" s="6">
        <v>1</v>
      </c>
      <c r="S172" s="5">
        <v>3</v>
      </c>
      <c r="T172">
        <v>2</v>
      </c>
      <c r="U172" s="6">
        <v>1</v>
      </c>
      <c r="V172">
        <v>4</v>
      </c>
      <c r="W172">
        <v>3</v>
      </c>
      <c r="X172" s="6">
        <v>1</v>
      </c>
      <c r="Y172">
        <v>3</v>
      </c>
      <c r="Z172">
        <v>2</v>
      </c>
      <c r="AA172" s="6">
        <v>1</v>
      </c>
      <c r="AB172">
        <v>1</v>
      </c>
      <c r="AC172" s="41">
        <f>AB172-P172</f>
        <v>-2</v>
      </c>
      <c r="AD172" s="42">
        <f>ABS(1 - (AB172/P172))</f>
        <v>0.66666666666666674</v>
      </c>
      <c r="AE172" s="43">
        <f>AB172-S172</f>
        <v>-2</v>
      </c>
      <c r="AF172" s="44">
        <f>ABS(1 - (AB172/S172))</f>
        <v>0.66666666666666674</v>
      </c>
      <c r="AG172" s="41">
        <f>AB172-V172</f>
        <v>-3</v>
      </c>
      <c r="AH172" s="42">
        <f>ABS(1 - (AB172/V172))</f>
        <v>0.75</v>
      </c>
      <c r="AI172" s="45">
        <f>AB172-Y172</f>
        <v>-2</v>
      </c>
      <c r="AJ172" s="42">
        <f>ABS(1 - (AB172/Y172))</f>
        <v>0.66666666666666674</v>
      </c>
    </row>
    <row r="173" spans="1:36" x14ac:dyDescent="0.25">
      <c r="A173">
        <v>231135</v>
      </c>
      <c r="B173" t="b">
        <v>1</v>
      </c>
      <c r="C173">
        <v>11284768</v>
      </c>
      <c r="D173">
        <v>2024</v>
      </c>
      <c r="E173">
        <v>8.68</v>
      </c>
      <c r="F173" t="s">
        <v>7</v>
      </c>
      <c r="G173" t="s">
        <v>22</v>
      </c>
      <c r="H173" t="s">
        <v>29</v>
      </c>
      <c r="I173" t="s">
        <v>46</v>
      </c>
      <c r="J173" t="s">
        <v>51</v>
      </c>
      <c r="K173" t="s">
        <v>56</v>
      </c>
      <c r="L173" t="s">
        <v>58</v>
      </c>
      <c r="M173" t="s">
        <v>81</v>
      </c>
      <c r="N173" t="b">
        <v>0</v>
      </c>
      <c r="O173">
        <v>1</v>
      </c>
      <c r="P173" s="5">
        <v>2</v>
      </c>
      <c r="Q173">
        <v>2</v>
      </c>
      <c r="R173" s="6">
        <v>1</v>
      </c>
      <c r="S173" s="5">
        <v>3</v>
      </c>
      <c r="T173">
        <v>2</v>
      </c>
      <c r="U173" s="6">
        <v>1</v>
      </c>
      <c r="V173">
        <v>4</v>
      </c>
      <c r="W173">
        <v>3</v>
      </c>
      <c r="X173" s="6">
        <v>1</v>
      </c>
      <c r="Y173">
        <v>2</v>
      </c>
      <c r="Z173">
        <v>1</v>
      </c>
      <c r="AA173" s="6">
        <v>1</v>
      </c>
      <c r="AB173">
        <v>1</v>
      </c>
      <c r="AC173" s="41">
        <f>AB173-P173</f>
        <v>-1</v>
      </c>
      <c r="AD173" s="42">
        <f>ABS(1 - (AB173/P173))</f>
        <v>0.5</v>
      </c>
      <c r="AE173" s="43">
        <f>AB173-S173</f>
        <v>-2</v>
      </c>
      <c r="AF173" s="44">
        <f>ABS(1 - (AB173/S173))</f>
        <v>0.66666666666666674</v>
      </c>
      <c r="AG173" s="41">
        <f>AB173-V173</f>
        <v>-3</v>
      </c>
      <c r="AH173" s="42">
        <f>ABS(1 - (AB173/V173))</f>
        <v>0.75</v>
      </c>
      <c r="AI173" s="45">
        <f>AB173-Y173</f>
        <v>-1</v>
      </c>
      <c r="AJ173" s="42">
        <f>ABS(1 - (AB173/Y173))</f>
        <v>0.5</v>
      </c>
    </row>
    <row r="174" spans="1:36" x14ac:dyDescent="0.25">
      <c r="A174">
        <v>231136</v>
      </c>
      <c r="B174" t="b">
        <v>1</v>
      </c>
      <c r="C174">
        <v>11284768</v>
      </c>
      <c r="D174">
        <v>2024</v>
      </c>
      <c r="E174">
        <v>8.68</v>
      </c>
      <c r="F174" t="s">
        <v>7</v>
      </c>
      <c r="G174" t="s">
        <v>22</v>
      </c>
      <c r="H174" t="s">
        <v>29</v>
      </c>
      <c r="I174" t="s">
        <v>46</v>
      </c>
      <c r="J174" t="s">
        <v>51</v>
      </c>
      <c r="K174" t="s">
        <v>56</v>
      </c>
      <c r="L174" t="s">
        <v>58</v>
      </c>
      <c r="M174" t="s">
        <v>81</v>
      </c>
      <c r="N174" t="b">
        <v>0</v>
      </c>
      <c r="O174">
        <v>1</v>
      </c>
      <c r="P174" s="5">
        <v>2</v>
      </c>
      <c r="Q174">
        <v>2</v>
      </c>
      <c r="R174" s="6">
        <v>1</v>
      </c>
      <c r="S174" s="5">
        <v>3</v>
      </c>
      <c r="T174">
        <v>2</v>
      </c>
      <c r="U174" s="6">
        <v>1</v>
      </c>
      <c r="V174">
        <v>4</v>
      </c>
      <c r="W174">
        <v>3</v>
      </c>
      <c r="X174" s="6">
        <v>1</v>
      </c>
      <c r="Y174">
        <v>2</v>
      </c>
      <c r="Z174">
        <v>1</v>
      </c>
      <c r="AA174" s="6">
        <v>1</v>
      </c>
      <c r="AB174">
        <v>1</v>
      </c>
      <c r="AC174" s="41">
        <f>AB174-P174</f>
        <v>-1</v>
      </c>
      <c r="AD174" s="42">
        <f>ABS(1 - (AB174/P174))</f>
        <v>0.5</v>
      </c>
      <c r="AE174" s="43">
        <f>AB174-S174</f>
        <v>-2</v>
      </c>
      <c r="AF174" s="44">
        <f>ABS(1 - (AB174/S174))</f>
        <v>0.66666666666666674</v>
      </c>
      <c r="AG174" s="41">
        <f>AB174-V174</f>
        <v>-3</v>
      </c>
      <c r="AH174" s="42">
        <f>ABS(1 - (AB174/V174))</f>
        <v>0.75</v>
      </c>
      <c r="AI174" s="45">
        <f>AB174-Y174</f>
        <v>-1</v>
      </c>
      <c r="AJ174" s="42">
        <f>ABS(1 - (AB174/Y174))</f>
        <v>0.5</v>
      </c>
    </row>
    <row r="175" spans="1:36" x14ac:dyDescent="0.25">
      <c r="A175">
        <v>231137</v>
      </c>
      <c r="B175" t="b">
        <v>1</v>
      </c>
      <c r="C175">
        <v>9208704</v>
      </c>
      <c r="D175">
        <v>2024</v>
      </c>
      <c r="E175">
        <v>7.08</v>
      </c>
      <c r="F175" t="s">
        <v>7</v>
      </c>
      <c r="G175" t="s">
        <v>12</v>
      </c>
      <c r="H175" t="s">
        <v>29</v>
      </c>
      <c r="I175" t="s">
        <v>46</v>
      </c>
      <c r="J175" t="s">
        <v>51</v>
      </c>
      <c r="K175" t="s">
        <v>56</v>
      </c>
      <c r="L175" t="s">
        <v>58</v>
      </c>
      <c r="M175" t="s">
        <v>66</v>
      </c>
      <c r="N175" t="b">
        <v>0</v>
      </c>
      <c r="O175">
        <v>1</v>
      </c>
      <c r="P175" s="5">
        <v>3</v>
      </c>
      <c r="Q175">
        <v>2</v>
      </c>
      <c r="R175" s="6">
        <v>1</v>
      </c>
      <c r="S175" s="5">
        <v>3</v>
      </c>
      <c r="T175">
        <v>2</v>
      </c>
      <c r="U175" s="6">
        <v>1</v>
      </c>
      <c r="V175">
        <v>4</v>
      </c>
      <c r="W175">
        <v>3</v>
      </c>
      <c r="X175" s="6">
        <v>1</v>
      </c>
      <c r="Y175">
        <v>3</v>
      </c>
      <c r="Z175">
        <v>2</v>
      </c>
      <c r="AA175" s="6">
        <v>1</v>
      </c>
      <c r="AB175">
        <v>1</v>
      </c>
      <c r="AC175" s="41">
        <f>AB175-P175</f>
        <v>-2</v>
      </c>
      <c r="AD175" s="42">
        <f>ABS(1 - (AB175/P175))</f>
        <v>0.66666666666666674</v>
      </c>
      <c r="AE175" s="43">
        <f>AB175-S175</f>
        <v>-2</v>
      </c>
      <c r="AF175" s="44">
        <f>ABS(1 - (AB175/S175))</f>
        <v>0.66666666666666674</v>
      </c>
      <c r="AG175" s="41">
        <f>AB175-V175</f>
        <v>-3</v>
      </c>
      <c r="AH175" s="42">
        <f>ABS(1 - (AB175/V175))</f>
        <v>0.75</v>
      </c>
      <c r="AI175" s="45">
        <f>AB175-Y175</f>
        <v>-2</v>
      </c>
      <c r="AJ175" s="42">
        <f>ABS(1 - (AB175/Y175))</f>
        <v>0.66666666666666674</v>
      </c>
    </row>
    <row r="176" spans="1:36" x14ac:dyDescent="0.25">
      <c r="A176">
        <v>231138</v>
      </c>
      <c r="B176" t="b">
        <v>1</v>
      </c>
      <c r="C176">
        <v>3806786</v>
      </c>
      <c r="D176">
        <v>2024</v>
      </c>
      <c r="E176">
        <v>2.93</v>
      </c>
      <c r="F176" t="s">
        <v>8</v>
      </c>
      <c r="G176" t="s">
        <v>16</v>
      </c>
      <c r="H176" t="s">
        <v>31</v>
      </c>
      <c r="I176" t="s">
        <v>46</v>
      </c>
      <c r="J176" t="s">
        <v>51</v>
      </c>
      <c r="K176" t="s">
        <v>56</v>
      </c>
      <c r="L176" t="s">
        <v>62</v>
      </c>
      <c r="M176" t="s">
        <v>82</v>
      </c>
      <c r="N176" t="b">
        <v>0</v>
      </c>
      <c r="O176">
        <v>1</v>
      </c>
      <c r="P176" s="5">
        <v>1</v>
      </c>
      <c r="Q176">
        <v>1</v>
      </c>
      <c r="R176" s="6">
        <v>0</v>
      </c>
      <c r="S176" s="5">
        <v>2</v>
      </c>
      <c r="T176">
        <v>1</v>
      </c>
      <c r="U176" s="6">
        <v>0</v>
      </c>
      <c r="V176">
        <v>3</v>
      </c>
      <c r="W176">
        <v>2</v>
      </c>
      <c r="X176" s="6">
        <v>1</v>
      </c>
      <c r="Y176">
        <v>2</v>
      </c>
      <c r="Z176">
        <v>1</v>
      </c>
      <c r="AA176" s="6">
        <v>1</v>
      </c>
      <c r="AB176">
        <v>1</v>
      </c>
      <c r="AC176" s="41">
        <f>AB176-P176</f>
        <v>0</v>
      </c>
      <c r="AD176" s="42">
        <f>ABS(1 - (AB176/P176))</f>
        <v>0</v>
      </c>
      <c r="AE176" s="43">
        <f>AB176-S176</f>
        <v>-1</v>
      </c>
      <c r="AF176" s="44">
        <f>ABS(1 - (AB176/S176))</f>
        <v>0.5</v>
      </c>
      <c r="AG176" s="41">
        <f>AB176-V176</f>
        <v>-2</v>
      </c>
      <c r="AH176" s="42">
        <f>ABS(1 - (AB176/V176))</f>
        <v>0.66666666666666674</v>
      </c>
      <c r="AI176" s="45">
        <f>AB176-Y176</f>
        <v>-1</v>
      </c>
      <c r="AJ176" s="42">
        <f>ABS(1 - (AB176/Y176))</f>
        <v>0.5</v>
      </c>
    </row>
    <row r="177" spans="1:36" x14ac:dyDescent="0.25">
      <c r="A177">
        <v>231139</v>
      </c>
      <c r="B177" t="b">
        <v>0</v>
      </c>
      <c r="C177">
        <v>6587097</v>
      </c>
      <c r="D177">
        <v>2024</v>
      </c>
      <c r="E177">
        <v>5.07</v>
      </c>
      <c r="F177" t="s">
        <v>7</v>
      </c>
      <c r="G177" t="s">
        <v>24</v>
      </c>
      <c r="H177" t="s">
        <v>29</v>
      </c>
      <c r="I177" t="s">
        <v>47</v>
      </c>
      <c r="J177" t="s">
        <v>51</v>
      </c>
      <c r="K177" t="s">
        <v>56</v>
      </c>
      <c r="L177" t="s">
        <v>58</v>
      </c>
      <c r="M177" t="s">
        <v>83</v>
      </c>
      <c r="N177" t="b">
        <v>0</v>
      </c>
      <c r="O177">
        <v>2</v>
      </c>
      <c r="P177" s="5">
        <v>38</v>
      </c>
      <c r="Q177">
        <v>23</v>
      </c>
      <c r="R177" s="6">
        <v>7</v>
      </c>
      <c r="S177" s="5">
        <v>35</v>
      </c>
      <c r="T177">
        <v>24</v>
      </c>
      <c r="U177" s="6">
        <v>8</v>
      </c>
      <c r="V177">
        <v>21</v>
      </c>
      <c r="W177">
        <v>15</v>
      </c>
      <c r="X177" s="6">
        <v>5</v>
      </c>
      <c r="Y177">
        <v>28</v>
      </c>
      <c r="Z177">
        <v>20</v>
      </c>
      <c r="AA177" s="6">
        <v>8</v>
      </c>
      <c r="AB177">
        <v>48</v>
      </c>
      <c r="AC177" s="41">
        <f>AB177-P177</f>
        <v>10</v>
      </c>
      <c r="AD177" s="42">
        <f>ABS(1 - (AB177/P177))</f>
        <v>0.26315789473684204</v>
      </c>
      <c r="AE177" s="43">
        <f>AB177-S177</f>
        <v>13</v>
      </c>
      <c r="AF177" s="44">
        <f>ABS(1 - (AB177/S177))</f>
        <v>0.37142857142857144</v>
      </c>
      <c r="AG177" s="41">
        <f>AB177-V177</f>
        <v>27</v>
      </c>
      <c r="AH177" s="42">
        <f>ABS(1 - (AB177/V177))</f>
        <v>1.2857142857142856</v>
      </c>
      <c r="AI177" s="45">
        <f>AB177-Y177</f>
        <v>20</v>
      </c>
      <c r="AJ177" s="42">
        <f>ABS(1 - (AB177/Y177))</f>
        <v>0.71428571428571419</v>
      </c>
    </row>
    <row r="178" spans="1:36" x14ac:dyDescent="0.25">
      <c r="A178">
        <v>231141</v>
      </c>
      <c r="B178" t="b">
        <v>0</v>
      </c>
      <c r="C178">
        <v>6587097</v>
      </c>
      <c r="D178">
        <v>2024</v>
      </c>
      <c r="E178">
        <v>5.07</v>
      </c>
      <c r="F178" t="s">
        <v>7</v>
      </c>
      <c r="G178" t="s">
        <v>24</v>
      </c>
      <c r="H178" t="s">
        <v>29</v>
      </c>
      <c r="I178" t="s">
        <v>47</v>
      </c>
      <c r="J178" t="s">
        <v>51</v>
      </c>
      <c r="K178" t="s">
        <v>56</v>
      </c>
      <c r="L178" t="s">
        <v>58</v>
      </c>
      <c r="M178" t="s">
        <v>83</v>
      </c>
      <c r="N178" t="b">
        <v>0</v>
      </c>
      <c r="O178">
        <v>2</v>
      </c>
      <c r="P178" s="5">
        <v>38</v>
      </c>
      <c r="Q178">
        <v>23</v>
      </c>
      <c r="R178" s="6">
        <v>7</v>
      </c>
      <c r="S178" s="5">
        <v>35</v>
      </c>
      <c r="T178">
        <v>24</v>
      </c>
      <c r="U178" s="6">
        <v>8</v>
      </c>
      <c r="V178">
        <v>21</v>
      </c>
      <c r="W178">
        <v>15</v>
      </c>
      <c r="X178" s="6">
        <v>5</v>
      </c>
      <c r="Y178">
        <v>28</v>
      </c>
      <c r="Z178">
        <v>20</v>
      </c>
      <c r="AA178" s="6">
        <v>8</v>
      </c>
      <c r="AB178">
        <v>129</v>
      </c>
      <c r="AC178" s="41">
        <f>AB178-P178</f>
        <v>91</v>
      </c>
      <c r="AD178" s="42">
        <f>ABS(1 - (AB178/P178))</f>
        <v>2.3947368421052633</v>
      </c>
      <c r="AE178" s="43">
        <f>AB178-S178</f>
        <v>94</v>
      </c>
      <c r="AF178" s="44">
        <f>ABS(1 - (AB178/S178))</f>
        <v>2.6857142857142855</v>
      </c>
      <c r="AG178" s="41">
        <f>AB178-V178</f>
        <v>108</v>
      </c>
      <c r="AH178" s="42">
        <f>ABS(1 - (AB178/V178))</f>
        <v>5.1428571428571432</v>
      </c>
      <c r="AI178" s="45">
        <f>AB178-Y178</f>
        <v>101</v>
      </c>
      <c r="AJ178" s="42">
        <f>ABS(1 - (AB178/Y178))</f>
        <v>3.6071428571428568</v>
      </c>
    </row>
    <row r="179" spans="1:36" x14ac:dyDescent="0.25">
      <c r="A179">
        <v>231143</v>
      </c>
      <c r="B179" t="b">
        <v>0</v>
      </c>
      <c r="C179">
        <v>6587097</v>
      </c>
      <c r="D179">
        <v>2024</v>
      </c>
      <c r="E179">
        <v>5.07</v>
      </c>
      <c r="F179" t="s">
        <v>7</v>
      </c>
      <c r="G179" t="s">
        <v>24</v>
      </c>
      <c r="H179" t="s">
        <v>29</v>
      </c>
      <c r="I179" t="s">
        <v>47</v>
      </c>
      <c r="J179" t="s">
        <v>51</v>
      </c>
      <c r="K179" t="s">
        <v>56</v>
      </c>
      <c r="L179" t="s">
        <v>58</v>
      </c>
      <c r="M179" t="s">
        <v>83</v>
      </c>
      <c r="N179" t="b">
        <v>0</v>
      </c>
      <c r="O179">
        <v>1</v>
      </c>
      <c r="P179" s="5">
        <v>33</v>
      </c>
      <c r="Q179">
        <v>20</v>
      </c>
      <c r="R179" s="6">
        <v>6</v>
      </c>
      <c r="S179" s="5">
        <v>23</v>
      </c>
      <c r="T179">
        <v>16</v>
      </c>
      <c r="U179" s="6">
        <v>5</v>
      </c>
      <c r="V179">
        <v>14</v>
      </c>
      <c r="W179">
        <v>10</v>
      </c>
      <c r="X179" s="6">
        <v>4</v>
      </c>
      <c r="Y179">
        <v>15</v>
      </c>
      <c r="Z179">
        <v>11</v>
      </c>
      <c r="AA179" s="6">
        <v>4</v>
      </c>
      <c r="AB179">
        <v>54</v>
      </c>
      <c r="AC179" s="41">
        <f>AB179-P179</f>
        <v>21</v>
      </c>
      <c r="AD179" s="42">
        <f>ABS(1 - (AB179/P179))</f>
        <v>0.63636363636363646</v>
      </c>
      <c r="AE179" s="43">
        <f>AB179-S179</f>
        <v>31</v>
      </c>
      <c r="AF179" s="44">
        <f>ABS(1 - (AB179/S179))</f>
        <v>1.347826086956522</v>
      </c>
      <c r="AG179" s="41">
        <f>AB179-V179</f>
        <v>40</v>
      </c>
      <c r="AH179" s="42">
        <f>ABS(1 - (AB179/V179))</f>
        <v>2.8571428571428572</v>
      </c>
      <c r="AI179" s="45">
        <f>AB179-Y179</f>
        <v>39</v>
      </c>
      <c r="AJ179" s="42">
        <f>ABS(1 - (AB179/Y179))</f>
        <v>2.6</v>
      </c>
    </row>
    <row r="180" spans="1:36" x14ac:dyDescent="0.25">
      <c r="A180">
        <v>231145</v>
      </c>
      <c r="B180" t="b">
        <v>0</v>
      </c>
      <c r="C180">
        <v>6587097</v>
      </c>
      <c r="D180">
        <v>2024</v>
      </c>
      <c r="E180">
        <v>5.07</v>
      </c>
      <c r="F180" t="s">
        <v>7</v>
      </c>
      <c r="G180" t="s">
        <v>24</v>
      </c>
      <c r="H180" t="s">
        <v>29</v>
      </c>
      <c r="I180" t="s">
        <v>47</v>
      </c>
      <c r="J180" t="s">
        <v>51</v>
      </c>
      <c r="K180" t="s">
        <v>56</v>
      </c>
      <c r="L180" t="s">
        <v>58</v>
      </c>
      <c r="M180" t="s">
        <v>83</v>
      </c>
      <c r="N180" t="b">
        <v>0</v>
      </c>
      <c r="O180">
        <v>6</v>
      </c>
      <c r="P180" s="5">
        <v>165</v>
      </c>
      <c r="Q180">
        <v>101</v>
      </c>
      <c r="R180" s="6">
        <v>32</v>
      </c>
      <c r="S180" s="5">
        <v>120</v>
      </c>
      <c r="T180">
        <v>82</v>
      </c>
      <c r="U180" s="6">
        <v>26</v>
      </c>
      <c r="V180">
        <v>138</v>
      </c>
      <c r="W180">
        <v>100</v>
      </c>
      <c r="X180" s="6">
        <v>36</v>
      </c>
      <c r="Y180">
        <v>143</v>
      </c>
      <c r="Z180">
        <v>104</v>
      </c>
      <c r="AA180" s="6">
        <v>39</v>
      </c>
      <c r="AB180">
        <v>146</v>
      </c>
      <c r="AC180" s="41">
        <f>AB180-P180</f>
        <v>-19</v>
      </c>
      <c r="AD180" s="42">
        <f>ABS(1 - (AB180/P180))</f>
        <v>0.11515151515151512</v>
      </c>
      <c r="AE180" s="43">
        <f>AB180-S180</f>
        <v>26</v>
      </c>
      <c r="AF180" s="44">
        <f>ABS(1 - (AB180/S180))</f>
        <v>0.21666666666666656</v>
      </c>
      <c r="AG180" s="41">
        <f>AB180-V180</f>
        <v>8</v>
      </c>
      <c r="AH180" s="42">
        <f>ABS(1 - (AB180/V180))</f>
        <v>5.7971014492753659E-2</v>
      </c>
      <c r="AI180" s="45">
        <f>AB180-Y180</f>
        <v>3</v>
      </c>
      <c r="AJ180" s="42">
        <f>ABS(1 - (AB180/Y180))</f>
        <v>2.0979020979021046E-2</v>
      </c>
    </row>
    <row r="181" spans="1:36" x14ac:dyDescent="0.25">
      <c r="A181">
        <v>231147</v>
      </c>
      <c r="B181" t="b">
        <v>0</v>
      </c>
      <c r="C181">
        <v>6587097</v>
      </c>
      <c r="D181">
        <v>2024</v>
      </c>
      <c r="E181">
        <v>5.07</v>
      </c>
      <c r="F181" t="s">
        <v>7</v>
      </c>
      <c r="G181" t="s">
        <v>24</v>
      </c>
      <c r="H181" t="s">
        <v>29</v>
      </c>
      <c r="I181" t="s">
        <v>47</v>
      </c>
      <c r="J181" t="s">
        <v>51</v>
      </c>
      <c r="K181" t="s">
        <v>56</v>
      </c>
      <c r="L181" t="s">
        <v>58</v>
      </c>
      <c r="M181" t="s">
        <v>83</v>
      </c>
      <c r="N181" t="b">
        <v>0</v>
      </c>
      <c r="O181">
        <v>10</v>
      </c>
      <c r="P181" s="5">
        <v>211</v>
      </c>
      <c r="Q181">
        <v>129</v>
      </c>
      <c r="R181" s="6">
        <v>40</v>
      </c>
      <c r="S181" s="5">
        <v>192</v>
      </c>
      <c r="T181">
        <v>132</v>
      </c>
      <c r="U181" s="6">
        <v>41</v>
      </c>
      <c r="V181">
        <v>200</v>
      </c>
      <c r="W181">
        <v>144</v>
      </c>
      <c r="X181" s="6">
        <v>52</v>
      </c>
      <c r="Y181">
        <v>246</v>
      </c>
      <c r="Z181">
        <v>178</v>
      </c>
      <c r="AA181" s="6">
        <v>66</v>
      </c>
      <c r="AB181">
        <v>161</v>
      </c>
      <c r="AC181" s="41">
        <f>AB181-P181</f>
        <v>-50</v>
      </c>
      <c r="AD181" s="42">
        <f>ABS(1 - (AB181/P181))</f>
        <v>0.23696682464454977</v>
      </c>
      <c r="AE181" s="43">
        <f>AB181-S181</f>
        <v>-31</v>
      </c>
      <c r="AF181" s="44">
        <f>ABS(1 - (AB181/S181))</f>
        <v>0.16145833333333337</v>
      </c>
      <c r="AG181" s="41">
        <f>AB181-V181</f>
        <v>-39</v>
      </c>
      <c r="AH181" s="42">
        <f>ABS(1 - (AB181/V181))</f>
        <v>0.19499999999999995</v>
      </c>
      <c r="AI181" s="45">
        <f>AB181-Y181</f>
        <v>-85</v>
      </c>
      <c r="AJ181" s="42">
        <f>ABS(1 - (AB181/Y181))</f>
        <v>0.34552845528455289</v>
      </c>
    </row>
    <row r="182" spans="1:36" x14ac:dyDescent="0.25">
      <c r="A182">
        <v>231148</v>
      </c>
      <c r="B182" t="b">
        <v>0</v>
      </c>
      <c r="C182">
        <v>6587097</v>
      </c>
      <c r="D182">
        <v>2024</v>
      </c>
      <c r="E182">
        <v>5.07</v>
      </c>
      <c r="F182" t="s">
        <v>7</v>
      </c>
      <c r="G182" t="s">
        <v>24</v>
      </c>
      <c r="H182" t="s">
        <v>29</v>
      </c>
      <c r="I182" t="s">
        <v>47</v>
      </c>
      <c r="J182" t="s">
        <v>51</v>
      </c>
      <c r="K182" t="s">
        <v>56</v>
      </c>
      <c r="L182" t="s">
        <v>58</v>
      </c>
      <c r="M182" t="s">
        <v>83</v>
      </c>
      <c r="N182" t="b">
        <v>0</v>
      </c>
      <c r="O182">
        <v>2</v>
      </c>
      <c r="P182" s="5">
        <v>38</v>
      </c>
      <c r="Q182">
        <v>23</v>
      </c>
      <c r="R182" s="6">
        <v>7</v>
      </c>
      <c r="S182" s="5">
        <v>35</v>
      </c>
      <c r="T182">
        <v>24</v>
      </c>
      <c r="U182" s="6">
        <v>8</v>
      </c>
      <c r="V182">
        <v>21</v>
      </c>
      <c r="W182">
        <v>15</v>
      </c>
      <c r="X182" s="6">
        <v>5</v>
      </c>
      <c r="Y182">
        <v>28</v>
      </c>
      <c r="Z182">
        <v>20</v>
      </c>
      <c r="AA182" s="6">
        <v>8</v>
      </c>
      <c r="AB182">
        <v>64</v>
      </c>
      <c r="AC182" s="41">
        <f>AB182-P182</f>
        <v>26</v>
      </c>
      <c r="AD182" s="42">
        <f>ABS(1 - (AB182/P182))</f>
        <v>0.68421052631578938</v>
      </c>
      <c r="AE182" s="43">
        <f>AB182-S182</f>
        <v>29</v>
      </c>
      <c r="AF182" s="44">
        <f>ABS(1 - (AB182/S182))</f>
        <v>0.82857142857142851</v>
      </c>
      <c r="AG182" s="41">
        <f>AB182-V182</f>
        <v>43</v>
      </c>
      <c r="AH182" s="42">
        <f>ABS(1 - (AB182/V182))</f>
        <v>2.0476190476190474</v>
      </c>
      <c r="AI182" s="45">
        <f>AB182-Y182</f>
        <v>36</v>
      </c>
      <c r="AJ182" s="42">
        <f>ABS(1 - (AB182/Y182))</f>
        <v>1.2857142857142856</v>
      </c>
    </row>
    <row r="183" spans="1:36" x14ac:dyDescent="0.25">
      <c r="A183">
        <v>231149</v>
      </c>
      <c r="B183" t="b">
        <v>0</v>
      </c>
      <c r="C183">
        <v>5082586</v>
      </c>
      <c r="D183">
        <v>2021</v>
      </c>
      <c r="E183">
        <v>5.59</v>
      </c>
      <c r="F183" t="s">
        <v>7</v>
      </c>
      <c r="G183" t="s">
        <v>16</v>
      </c>
      <c r="H183" t="s">
        <v>29</v>
      </c>
      <c r="I183" t="s">
        <v>47</v>
      </c>
      <c r="J183" t="s">
        <v>51</v>
      </c>
      <c r="K183" t="s">
        <v>56</v>
      </c>
      <c r="L183" t="s">
        <v>58</v>
      </c>
      <c r="M183" t="s">
        <v>70</v>
      </c>
      <c r="N183" t="b">
        <v>0</v>
      </c>
      <c r="O183">
        <v>1</v>
      </c>
      <c r="P183" s="5">
        <v>34</v>
      </c>
      <c r="Q183">
        <v>21</v>
      </c>
      <c r="R183" s="6">
        <v>7</v>
      </c>
      <c r="S183" s="5">
        <v>28</v>
      </c>
      <c r="T183">
        <v>19</v>
      </c>
      <c r="U183" s="6">
        <v>6</v>
      </c>
      <c r="V183">
        <v>18</v>
      </c>
      <c r="W183">
        <v>13</v>
      </c>
      <c r="X183" s="6">
        <v>5</v>
      </c>
      <c r="Y183">
        <v>18</v>
      </c>
      <c r="Z183">
        <v>13</v>
      </c>
      <c r="AA183" s="6">
        <v>5</v>
      </c>
      <c r="AB183">
        <v>25</v>
      </c>
      <c r="AC183" s="41">
        <f>AB183-P183</f>
        <v>-9</v>
      </c>
      <c r="AD183" s="42">
        <f>ABS(1 - (AB183/P183))</f>
        <v>0.26470588235294112</v>
      </c>
      <c r="AE183" s="43">
        <f>AB183-S183</f>
        <v>-3</v>
      </c>
      <c r="AF183" s="44">
        <f>ABS(1 - (AB183/S183))</f>
        <v>0.1071428571428571</v>
      </c>
      <c r="AG183" s="41">
        <f>AB183-V183</f>
        <v>7</v>
      </c>
      <c r="AH183" s="42">
        <f>ABS(1 - (AB183/V183))</f>
        <v>0.38888888888888884</v>
      </c>
      <c r="AI183" s="45">
        <f>AB183-Y183</f>
        <v>7</v>
      </c>
      <c r="AJ183" s="42">
        <f>ABS(1 - (AB183/Y183))</f>
        <v>0.38888888888888884</v>
      </c>
    </row>
    <row r="184" spans="1:36" x14ac:dyDescent="0.25">
      <c r="A184">
        <v>231151</v>
      </c>
      <c r="B184" t="b">
        <v>0</v>
      </c>
      <c r="C184">
        <v>6928453</v>
      </c>
      <c r="D184">
        <v>2024</v>
      </c>
      <c r="E184">
        <v>5.33</v>
      </c>
      <c r="F184" t="s">
        <v>7</v>
      </c>
      <c r="G184" t="s">
        <v>16</v>
      </c>
      <c r="H184" t="s">
        <v>29</v>
      </c>
      <c r="I184" t="s">
        <v>47</v>
      </c>
      <c r="J184" t="s">
        <v>51</v>
      </c>
      <c r="K184" t="s">
        <v>56</v>
      </c>
      <c r="L184" t="s">
        <v>58</v>
      </c>
      <c r="M184" t="s">
        <v>70</v>
      </c>
      <c r="N184" t="b">
        <v>0</v>
      </c>
      <c r="O184">
        <v>1</v>
      </c>
      <c r="P184" s="5">
        <v>33</v>
      </c>
      <c r="Q184">
        <v>20</v>
      </c>
      <c r="R184" s="6">
        <v>6</v>
      </c>
      <c r="S184" s="5">
        <v>26</v>
      </c>
      <c r="T184">
        <v>18</v>
      </c>
      <c r="U184" s="6">
        <v>6</v>
      </c>
      <c r="V184">
        <v>16</v>
      </c>
      <c r="W184">
        <v>12</v>
      </c>
      <c r="X184" s="6">
        <v>4</v>
      </c>
      <c r="Y184">
        <v>16</v>
      </c>
      <c r="Z184">
        <v>12</v>
      </c>
      <c r="AA184" s="6">
        <v>4</v>
      </c>
      <c r="AB184">
        <v>50</v>
      </c>
      <c r="AC184" s="41">
        <f>AB184-P184</f>
        <v>17</v>
      </c>
      <c r="AD184" s="42">
        <f>ABS(1 - (AB184/P184))</f>
        <v>0.51515151515151514</v>
      </c>
      <c r="AE184" s="43">
        <f>AB184-S184</f>
        <v>24</v>
      </c>
      <c r="AF184" s="44">
        <f>ABS(1 - (AB184/S184))</f>
        <v>0.92307692307692313</v>
      </c>
      <c r="AG184" s="41">
        <f>AB184-V184</f>
        <v>34</v>
      </c>
      <c r="AH184" s="42">
        <f>ABS(1 - (AB184/V184))</f>
        <v>2.125</v>
      </c>
      <c r="AI184" s="45">
        <f>AB184-Y184</f>
        <v>34</v>
      </c>
      <c r="AJ184" s="42">
        <f>ABS(1 - (AB184/Y184))</f>
        <v>2.125</v>
      </c>
    </row>
    <row r="185" spans="1:36" x14ac:dyDescent="0.25">
      <c r="A185">
        <v>231157</v>
      </c>
      <c r="B185" t="b">
        <v>0</v>
      </c>
      <c r="C185">
        <v>6928453</v>
      </c>
      <c r="D185">
        <v>2024</v>
      </c>
      <c r="E185">
        <v>5.33</v>
      </c>
      <c r="F185" t="s">
        <v>7</v>
      </c>
      <c r="G185" t="s">
        <v>16</v>
      </c>
      <c r="H185" t="s">
        <v>29</v>
      </c>
      <c r="I185" t="s">
        <v>47</v>
      </c>
      <c r="J185" t="s">
        <v>51</v>
      </c>
      <c r="K185" t="s">
        <v>56</v>
      </c>
      <c r="L185" t="s">
        <v>58</v>
      </c>
      <c r="M185" t="s">
        <v>70</v>
      </c>
      <c r="N185" t="b">
        <v>0</v>
      </c>
      <c r="O185">
        <v>1</v>
      </c>
      <c r="P185" s="5">
        <v>33</v>
      </c>
      <c r="Q185">
        <v>20</v>
      </c>
      <c r="R185" s="6">
        <v>6</v>
      </c>
      <c r="S185" s="5">
        <v>26</v>
      </c>
      <c r="T185">
        <v>18</v>
      </c>
      <c r="U185" s="6">
        <v>6</v>
      </c>
      <c r="V185">
        <v>16</v>
      </c>
      <c r="W185">
        <v>12</v>
      </c>
      <c r="X185" s="6">
        <v>4</v>
      </c>
      <c r="Y185">
        <v>16</v>
      </c>
      <c r="Z185">
        <v>12</v>
      </c>
      <c r="AA185" s="6">
        <v>4</v>
      </c>
      <c r="AB185">
        <v>42</v>
      </c>
      <c r="AC185" s="41">
        <f>AB185-P185</f>
        <v>9</v>
      </c>
      <c r="AD185" s="42">
        <f>ABS(1 - (AB185/P185))</f>
        <v>0.27272727272727271</v>
      </c>
      <c r="AE185" s="43">
        <f>AB185-S185</f>
        <v>16</v>
      </c>
      <c r="AF185" s="44">
        <f>ABS(1 - (AB185/S185))</f>
        <v>0.61538461538461542</v>
      </c>
      <c r="AG185" s="41">
        <f>AB185-V185</f>
        <v>26</v>
      </c>
      <c r="AH185" s="42">
        <f>ABS(1 - (AB185/V185))</f>
        <v>1.625</v>
      </c>
      <c r="AI185" s="45">
        <f>AB185-Y185</f>
        <v>26</v>
      </c>
      <c r="AJ185" s="42">
        <f>ABS(1 - (AB185/Y185))</f>
        <v>1.625</v>
      </c>
    </row>
    <row r="186" spans="1:36" x14ac:dyDescent="0.25">
      <c r="A186">
        <v>231213</v>
      </c>
      <c r="B186" t="b">
        <v>0</v>
      </c>
      <c r="C186">
        <v>8026091</v>
      </c>
      <c r="D186">
        <v>2024</v>
      </c>
      <c r="E186">
        <v>6.17</v>
      </c>
      <c r="F186" t="s">
        <v>7</v>
      </c>
      <c r="G186" t="s">
        <v>17</v>
      </c>
      <c r="H186" t="s">
        <v>29</v>
      </c>
      <c r="I186" t="s">
        <v>47</v>
      </c>
      <c r="J186" t="s">
        <v>51</v>
      </c>
      <c r="K186" t="s">
        <v>56</v>
      </c>
      <c r="L186" t="s">
        <v>58</v>
      </c>
      <c r="M186" t="s">
        <v>85</v>
      </c>
      <c r="N186" t="b">
        <v>0</v>
      </c>
      <c r="O186">
        <v>2</v>
      </c>
      <c r="P186" s="5">
        <v>45</v>
      </c>
      <c r="Q186">
        <v>27</v>
      </c>
      <c r="R186" s="6">
        <v>9</v>
      </c>
      <c r="S186" s="5">
        <v>46</v>
      </c>
      <c r="T186">
        <v>32</v>
      </c>
      <c r="U186" s="6">
        <v>10</v>
      </c>
      <c r="V186">
        <v>33</v>
      </c>
      <c r="W186">
        <v>24</v>
      </c>
      <c r="X186" s="6">
        <v>8</v>
      </c>
      <c r="Y186">
        <v>36</v>
      </c>
      <c r="Z186">
        <v>26</v>
      </c>
      <c r="AA186" s="6">
        <v>10</v>
      </c>
      <c r="AB186">
        <v>134</v>
      </c>
      <c r="AC186" s="41">
        <f>AB186-P186</f>
        <v>89</v>
      </c>
      <c r="AD186" s="42">
        <f>ABS(1 - (AB186/P186))</f>
        <v>1.9777777777777779</v>
      </c>
      <c r="AE186" s="43">
        <f>AB186-S186</f>
        <v>88</v>
      </c>
      <c r="AF186" s="44">
        <f>ABS(1 - (AB186/S186))</f>
        <v>1.9130434782608696</v>
      </c>
      <c r="AG186" s="41">
        <f>AB186-V186</f>
        <v>101</v>
      </c>
      <c r="AH186" s="42">
        <f>ABS(1 - (AB186/V186))</f>
        <v>3.0606060606060606</v>
      </c>
      <c r="AI186" s="45">
        <f>AB186-Y186</f>
        <v>98</v>
      </c>
      <c r="AJ186" s="42">
        <f>ABS(1 - (AB186/Y186))</f>
        <v>2.7222222222222223</v>
      </c>
    </row>
    <row r="187" spans="1:36" x14ac:dyDescent="0.25">
      <c r="A187">
        <v>231214</v>
      </c>
      <c r="B187" t="b">
        <v>0</v>
      </c>
      <c r="C187">
        <v>6928453</v>
      </c>
      <c r="D187">
        <v>2024</v>
      </c>
      <c r="E187">
        <v>5.33</v>
      </c>
      <c r="F187" t="s">
        <v>7</v>
      </c>
      <c r="G187" t="s">
        <v>16</v>
      </c>
      <c r="H187" t="s">
        <v>29</v>
      </c>
      <c r="I187" t="s">
        <v>47</v>
      </c>
      <c r="J187" t="s">
        <v>51</v>
      </c>
      <c r="K187" t="s">
        <v>56</v>
      </c>
      <c r="L187" t="s">
        <v>58</v>
      </c>
      <c r="M187" t="s">
        <v>70</v>
      </c>
      <c r="N187" t="b">
        <v>0</v>
      </c>
      <c r="O187">
        <v>2</v>
      </c>
      <c r="P187" s="5">
        <v>40</v>
      </c>
      <c r="Q187">
        <v>24</v>
      </c>
      <c r="R187" s="6">
        <v>8</v>
      </c>
      <c r="S187" s="5">
        <v>39</v>
      </c>
      <c r="T187">
        <v>27</v>
      </c>
      <c r="U187" s="6">
        <v>8</v>
      </c>
      <c r="V187">
        <v>24</v>
      </c>
      <c r="W187">
        <v>17</v>
      </c>
      <c r="X187" s="6">
        <v>6</v>
      </c>
      <c r="Y187">
        <v>30</v>
      </c>
      <c r="Z187">
        <v>22</v>
      </c>
      <c r="AA187" s="6">
        <v>8</v>
      </c>
      <c r="AB187">
        <v>75</v>
      </c>
      <c r="AC187" s="41">
        <f>AB187-P187</f>
        <v>35</v>
      </c>
      <c r="AD187" s="42">
        <f>ABS(1 - (AB187/P187))</f>
        <v>0.875</v>
      </c>
      <c r="AE187" s="43">
        <f>AB187-S187</f>
        <v>36</v>
      </c>
      <c r="AF187" s="44">
        <f>ABS(1 - (AB187/S187))</f>
        <v>0.92307692307692313</v>
      </c>
      <c r="AG187" s="41">
        <f>AB187-V187</f>
        <v>51</v>
      </c>
      <c r="AH187" s="42">
        <f>ABS(1 - (AB187/V187))</f>
        <v>2.125</v>
      </c>
      <c r="AI187" s="45">
        <f>AB187-Y187</f>
        <v>45</v>
      </c>
      <c r="AJ187" s="42">
        <f>ABS(1 - (AB187/Y187))</f>
        <v>1.5</v>
      </c>
    </row>
    <row r="188" spans="1:36" x14ac:dyDescent="0.25">
      <c r="A188">
        <v>231216</v>
      </c>
      <c r="B188" t="b">
        <v>0</v>
      </c>
      <c r="C188">
        <v>8026091</v>
      </c>
      <c r="D188">
        <v>2024</v>
      </c>
      <c r="E188">
        <v>6.17</v>
      </c>
      <c r="F188" t="s">
        <v>7</v>
      </c>
      <c r="G188" t="s">
        <v>17</v>
      </c>
      <c r="H188" t="s">
        <v>29</v>
      </c>
      <c r="I188" t="s">
        <v>47</v>
      </c>
      <c r="J188" t="s">
        <v>51</v>
      </c>
      <c r="K188" t="s">
        <v>56</v>
      </c>
      <c r="L188" t="s">
        <v>58</v>
      </c>
      <c r="M188" t="s">
        <v>87</v>
      </c>
      <c r="N188" t="b">
        <v>0</v>
      </c>
      <c r="O188">
        <v>2</v>
      </c>
      <c r="P188" s="5">
        <v>45</v>
      </c>
      <c r="Q188">
        <v>27</v>
      </c>
      <c r="R188" s="6">
        <v>9</v>
      </c>
      <c r="S188" s="5">
        <v>46</v>
      </c>
      <c r="T188">
        <v>32</v>
      </c>
      <c r="U188" s="6">
        <v>10</v>
      </c>
      <c r="V188">
        <v>33</v>
      </c>
      <c r="W188">
        <v>24</v>
      </c>
      <c r="X188" s="6">
        <v>8</v>
      </c>
      <c r="Y188">
        <v>36</v>
      </c>
      <c r="Z188">
        <v>26</v>
      </c>
      <c r="AA188" s="6">
        <v>10</v>
      </c>
      <c r="AB188">
        <v>147</v>
      </c>
      <c r="AC188" s="41">
        <f>AB188-P188</f>
        <v>102</v>
      </c>
      <c r="AD188" s="42">
        <f>ABS(1 - (AB188/P188))</f>
        <v>2.2666666666666666</v>
      </c>
      <c r="AE188" s="43">
        <f>AB188-S188</f>
        <v>101</v>
      </c>
      <c r="AF188" s="44">
        <f>ABS(1 - (AB188/S188))</f>
        <v>2.1956521739130435</v>
      </c>
      <c r="AG188" s="41">
        <f>AB188-V188</f>
        <v>114</v>
      </c>
      <c r="AH188" s="42">
        <f>ABS(1 - (AB188/V188))</f>
        <v>3.4545454545454541</v>
      </c>
      <c r="AI188" s="45">
        <f>AB188-Y188</f>
        <v>111</v>
      </c>
      <c r="AJ188" s="42">
        <f>ABS(1 - (AB188/Y188))</f>
        <v>3.083333333333333</v>
      </c>
    </row>
    <row r="189" spans="1:36" x14ac:dyDescent="0.25">
      <c r="A189">
        <v>231223</v>
      </c>
      <c r="B189" t="b">
        <v>0</v>
      </c>
      <c r="C189">
        <v>8026091</v>
      </c>
      <c r="D189">
        <v>2024</v>
      </c>
      <c r="E189">
        <v>6.17</v>
      </c>
      <c r="F189" t="s">
        <v>7</v>
      </c>
      <c r="G189" t="s">
        <v>17</v>
      </c>
      <c r="H189" t="s">
        <v>29</v>
      </c>
      <c r="I189" t="s">
        <v>47</v>
      </c>
      <c r="J189" t="s">
        <v>51</v>
      </c>
      <c r="K189" t="s">
        <v>56</v>
      </c>
      <c r="L189" t="s">
        <v>58</v>
      </c>
      <c r="M189" t="s">
        <v>85</v>
      </c>
      <c r="N189" t="b">
        <v>0</v>
      </c>
      <c r="O189">
        <v>1</v>
      </c>
      <c r="P189" s="5">
        <v>40</v>
      </c>
      <c r="Q189">
        <v>24</v>
      </c>
      <c r="R189" s="6">
        <v>8</v>
      </c>
      <c r="S189" s="5">
        <v>35</v>
      </c>
      <c r="T189">
        <v>24</v>
      </c>
      <c r="U189" s="6">
        <v>8</v>
      </c>
      <c r="V189">
        <v>25</v>
      </c>
      <c r="W189">
        <v>18</v>
      </c>
      <c r="X189" s="6">
        <v>6</v>
      </c>
      <c r="Y189">
        <v>24</v>
      </c>
      <c r="Z189">
        <v>17</v>
      </c>
      <c r="AA189" s="6">
        <v>6</v>
      </c>
      <c r="AB189">
        <v>69</v>
      </c>
      <c r="AC189" s="41">
        <f>AB189-P189</f>
        <v>29</v>
      </c>
      <c r="AD189" s="42">
        <f>ABS(1 - (AB189/P189))</f>
        <v>0.72500000000000009</v>
      </c>
      <c r="AE189" s="43">
        <f>AB189-S189</f>
        <v>34</v>
      </c>
      <c r="AF189" s="44">
        <f>ABS(1 - (AB189/S189))</f>
        <v>0.97142857142857153</v>
      </c>
      <c r="AG189" s="41">
        <f>AB189-V189</f>
        <v>44</v>
      </c>
      <c r="AH189" s="42">
        <f>ABS(1 - (AB189/V189))</f>
        <v>1.7599999999999998</v>
      </c>
      <c r="AI189" s="45">
        <f>AB189-Y189</f>
        <v>45</v>
      </c>
      <c r="AJ189" s="42">
        <f>ABS(1 - (AB189/Y189))</f>
        <v>1.875</v>
      </c>
    </row>
    <row r="190" spans="1:36" x14ac:dyDescent="0.25">
      <c r="A190">
        <v>231226</v>
      </c>
      <c r="B190" t="b">
        <v>0</v>
      </c>
      <c r="C190">
        <v>8026091</v>
      </c>
      <c r="D190">
        <v>2024</v>
      </c>
      <c r="E190">
        <v>6.17</v>
      </c>
      <c r="F190" t="s">
        <v>7</v>
      </c>
      <c r="G190" t="s">
        <v>17</v>
      </c>
      <c r="H190" t="s">
        <v>29</v>
      </c>
      <c r="I190" t="s">
        <v>47</v>
      </c>
      <c r="J190" t="s">
        <v>51</v>
      </c>
      <c r="K190" t="s">
        <v>56</v>
      </c>
      <c r="L190" t="s">
        <v>58</v>
      </c>
      <c r="M190" t="s">
        <v>85</v>
      </c>
      <c r="N190" t="b">
        <v>0</v>
      </c>
      <c r="O190">
        <v>1</v>
      </c>
      <c r="P190" s="5">
        <v>40</v>
      </c>
      <c r="Q190">
        <v>24</v>
      </c>
      <c r="R190" s="6">
        <v>8</v>
      </c>
      <c r="S190" s="5">
        <v>35</v>
      </c>
      <c r="T190">
        <v>24</v>
      </c>
      <c r="U190" s="6">
        <v>8</v>
      </c>
      <c r="V190">
        <v>25</v>
      </c>
      <c r="W190">
        <v>18</v>
      </c>
      <c r="X190" s="6">
        <v>6</v>
      </c>
      <c r="Y190">
        <v>24</v>
      </c>
      <c r="Z190">
        <v>17</v>
      </c>
      <c r="AA190" s="6">
        <v>6</v>
      </c>
      <c r="AB190">
        <v>64</v>
      </c>
      <c r="AC190" s="41">
        <f>AB190-P190</f>
        <v>24</v>
      </c>
      <c r="AD190" s="42">
        <f>ABS(1 - (AB190/P190))</f>
        <v>0.60000000000000009</v>
      </c>
      <c r="AE190" s="43">
        <f>AB190-S190</f>
        <v>29</v>
      </c>
      <c r="AF190" s="44">
        <f>ABS(1 - (AB190/S190))</f>
        <v>0.82857142857142851</v>
      </c>
      <c r="AG190" s="41">
        <f>AB190-V190</f>
        <v>39</v>
      </c>
      <c r="AH190" s="42">
        <f>ABS(1 - (AB190/V190))</f>
        <v>1.56</v>
      </c>
      <c r="AI190" s="45">
        <f>AB190-Y190</f>
        <v>40</v>
      </c>
      <c r="AJ190" s="42">
        <f>ABS(1 - (AB190/Y190))</f>
        <v>1.6666666666666665</v>
      </c>
    </row>
    <row r="191" spans="1:36" x14ac:dyDescent="0.25">
      <c r="A191">
        <v>231231</v>
      </c>
      <c r="B191" t="b">
        <v>0</v>
      </c>
      <c r="C191">
        <v>8026091</v>
      </c>
      <c r="D191">
        <v>2024</v>
      </c>
      <c r="E191">
        <v>6.17</v>
      </c>
      <c r="F191" t="s">
        <v>7</v>
      </c>
      <c r="G191" t="s">
        <v>17</v>
      </c>
      <c r="H191" t="s">
        <v>29</v>
      </c>
      <c r="I191" t="s">
        <v>47</v>
      </c>
      <c r="J191" t="s">
        <v>51</v>
      </c>
      <c r="K191" t="s">
        <v>56</v>
      </c>
      <c r="L191" t="s">
        <v>58</v>
      </c>
      <c r="M191" t="s">
        <v>85</v>
      </c>
      <c r="N191" t="b">
        <v>0</v>
      </c>
      <c r="O191">
        <v>1</v>
      </c>
      <c r="P191" s="5">
        <v>40</v>
      </c>
      <c r="Q191">
        <v>24</v>
      </c>
      <c r="R191" s="6">
        <v>8</v>
      </c>
      <c r="S191" s="5">
        <v>35</v>
      </c>
      <c r="T191">
        <v>24</v>
      </c>
      <c r="U191" s="6">
        <v>8</v>
      </c>
      <c r="V191">
        <v>25</v>
      </c>
      <c r="W191">
        <v>18</v>
      </c>
      <c r="X191" s="6">
        <v>6</v>
      </c>
      <c r="Y191">
        <v>24</v>
      </c>
      <c r="Z191">
        <v>17</v>
      </c>
      <c r="AA191" s="6">
        <v>6</v>
      </c>
      <c r="AB191">
        <v>39</v>
      </c>
      <c r="AC191" s="41">
        <f>AB191-P191</f>
        <v>-1</v>
      </c>
      <c r="AD191" s="42">
        <f>ABS(1 - (AB191/P191))</f>
        <v>2.5000000000000022E-2</v>
      </c>
      <c r="AE191" s="43">
        <f>AB191-S191</f>
        <v>4</v>
      </c>
      <c r="AF191" s="44">
        <f>ABS(1 - (AB191/S191))</f>
        <v>0.11428571428571432</v>
      </c>
      <c r="AG191" s="41">
        <f>AB191-V191</f>
        <v>14</v>
      </c>
      <c r="AH191" s="42">
        <f>ABS(1 - (AB191/V191))</f>
        <v>0.56000000000000005</v>
      </c>
      <c r="AI191" s="45">
        <f>AB191-Y191</f>
        <v>15</v>
      </c>
      <c r="AJ191" s="42">
        <f>ABS(1 - (AB191/Y191))</f>
        <v>0.625</v>
      </c>
    </row>
    <row r="192" spans="1:36" x14ac:dyDescent="0.25">
      <c r="A192">
        <v>231236</v>
      </c>
      <c r="B192" t="b">
        <v>0</v>
      </c>
      <c r="C192">
        <v>9208704</v>
      </c>
      <c r="D192">
        <v>2024</v>
      </c>
      <c r="E192">
        <v>7.08</v>
      </c>
      <c r="F192" t="s">
        <v>7</v>
      </c>
      <c r="G192" t="s">
        <v>12</v>
      </c>
      <c r="H192" t="s">
        <v>29</v>
      </c>
      <c r="I192" t="s">
        <v>47</v>
      </c>
      <c r="J192" t="s">
        <v>51</v>
      </c>
      <c r="K192" t="s">
        <v>56</v>
      </c>
      <c r="L192" t="s">
        <v>58</v>
      </c>
      <c r="M192" t="s">
        <v>66</v>
      </c>
      <c r="N192" t="b">
        <v>0</v>
      </c>
      <c r="O192">
        <v>1</v>
      </c>
      <c r="P192" s="5">
        <v>56</v>
      </c>
      <c r="Q192">
        <v>34</v>
      </c>
      <c r="R192" s="6">
        <v>11</v>
      </c>
      <c r="S192" s="5">
        <v>46</v>
      </c>
      <c r="T192">
        <v>32</v>
      </c>
      <c r="U192" s="6">
        <v>10</v>
      </c>
      <c r="V192">
        <v>35</v>
      </c>
      <c r="W192">
        <v>25</v>
      </c>
      <c r="X192" s="6">
        <v>9</v>
      </c>
      <c r="Y192">
        <v>33</v>
      </c>
      <c r="Z192">
        <v>24</v>
      </c>
      <c r="AA192" s="6">
        <v>9</v>
      </c>
      <c r="AB192">
        <v>184</v>
      </c>
      <c r="AC192" s="41">
        <f>AB192-P192</f>
        <v>128</v>
      </c>
      <c r="AD192" s="42">
        <f>ABS(1 - (AB192/P192))</f>
        <v>2.2857142857142856</v>
      </c>
      <c r="AE192" s="43">
        <f>AB192-S192</f>
        <v>138</v>
      </c>
      <c r="AF192" s="44">
        <f>ABS(1 - (AB192/S192))</f>
        <v>3</v>
      </c>
      <c r="AG192" s="41">
        <f>AB192-V192</f>
        <v>149</v>
      </c>
      <c r="AH192" s="42">
        <f>ABS(1 - (AB192/V192))</f>
        <v>4.2571428571428571</v>
      </c>
      <c r="AI192" s="45">
        <f>AB192-Y192</f>
        <v>151</v>
      </c>
      <c r="AJ192" s="42">
        <f>ABS(1 - (AB192/Y192))</f>
        <v>4.5757575757575761</v>
      </c>
    </row>
    <row r="193" spans="1:36" x14ac:dyDescent="0.25">
      <c r="A193">
        <v>231237</v>
      </c>
      <c r="B193" t="b">
        <v>0</v>
      </c>
      <c r="C193">
        <v>6928453</v>
      </c>
      <c r="D193">
        <v>2024</v>
      </c>
      <c r="E193">
        <v>5.33</v>
      </c>
      <c r="F193" t="s">
        <v>7</v>
      </c>
      <c r="G193" t="s">
        <v>16</v>
      </c>
      <c r="H193" t="s">
        <v>29</v>
      </c>
      <c r="I193" t="s">
        <v>47</v>
      </c>
      <c r="J193" t="s">
        <v>51</v>
      </c>
      <c r="K193" t="s">
        <v>56</v>
      </c>
      <c r="L193" t="s">
        <v>58</v>
      </c>
      <c r="M193" t="s">
        <v>70</v>
      </c>
      <c r="N193" t="b">
        <v>0</v>
      </c>
      <c r="O193">
        <v>1</v>
      </c>
      <c r="P193" s="5">
        <v>33</v>
      </c>
      <c r="Q193">
        <v>20</v>
      </c>
      <c r="R193" s="6">
        <v>6</v>
      </c>
      <c r="S193" s="5">
        <v>26</v>
      </c>
      <c r="T193">
        <v>18</v>
      </c>
      <c r="U193" s="6">
        <v>6</v>
      </c>
      <c r="V193">
        <v>16</v>
      </c>
      <c r="W193">
        <v>12</v>
      </c>
      <c r="X193" s="6">
        <v>4</v>
      </c>
      <c r="Y193">
        <v>16</v>
      </c>
      <c r="Z193">
        <v>12</v>
      </c>
      <c r="AA193" s="6">
        <v>4</v>
      </c>
      <c r="AB193">
        <v>21</v>
      </c>
      <c r="AC193" s="41">
        <f>AB193-P193</f>
        <v>-12</v>
      </c>
      <c r="AD193" s="42">
        <f>ABS(1 - (AB193/P193))</f>
        <v>0.36363636363636365</v>
      </c>
      <c r="AE193" s="43">
        <f>AB193-S193</f>
        <v>-5</v>
      </c>
      <c r="AF193" s="44">
        <f>ABS(1 - (AB193/S193))</f>
        <v>0.19230769230769229</v>
      </c>
      <c r="AG193" s="41">
        <f>AB193-V193</f>
        <v>5</v>
      </c>
      <c r="AH193" s="42">
        <f>ABS(1 - (AB193/V193))</f>
        <v>0.3125</v>
      </c>
      <c r="AI193" s="45">
        <f>AB193-Y193</f>
        <v>5</v>
      </c>
      <c r="AJ193" s="42">
        <f>ABS(1 - (AB193/Y193))</f>
        <v>0.3125</v>
      </c>
    </row>
    <row r="194" spans="1:36" x14ac:dyDescent="0.25">
      <c r="A194">
        <v>231238</v>
      </c>
      <c r="B194" t="b">
        <v>0</v>
      </c>
      <c r="C194">
        <v>6928453</v>
      </c>
      <c r="D194">
        <v>2024</v>
      </c>
      <c r="E194">
        <v>5.33</v>
      </c>
      <c r="F194" t="s">
        <v>7</v>
      </c>
      <c r="G194" t="s">
        <v>16</v>
      </c>
      <c r="H194" t="s">
        <v>29</v>
      </c>
      <c r="I194" t="s">
        <v>47</v>
      </c>
      <c r="J194" t="s">
        <v>51</v>
      </c>
      <c r="K194" t="s">
        <v>56</v>
      </c>
      <c r="L194" t="s">
        <v>58</v>
      </c>
      <c r="M194" t="s">
        <v>70</v>
      </c>
      <c r="N194" t="b">
        <v>0</v>
      </c>
      <c r="O194">
        <v>1</v>
      </c>
      <c r="P194" s="5">
        <v>33</v>
      </c>
      <c r="Q194">
        <v>20</v>
      </c>
      <c r="R194" s="6">
        <v>6</v>
      </c>
      <c r="S194" s="5">
        <v>26</v>
      </c>
      <c r="T194">
        <v>18</v>
      </c>
      <c r="U194" s="6">
        <v>6</v>
      </c>
      <c r="V194">
        <v>16</v>
      </c>
      <c r="W194">
        <v>12</v>
      </c>
      <c r="X194" s="6">
        <v>4</v>
      </c>
      <c r="Y194">
        <v>16</v>
      </c>
      <c r="Z194">
        <v>12</v>
      </c>
      <c r="AA194" s="6">
        <v>4</v>
      </c>
      <c r="AB194">
        <v>40</v>
      </c>
      <c r="AC194" s="41">
        <f>AB194-P194</f>
        <v>7</v>
      </c>
      <c r="AD194" s="42">
        <f>ABS(1 - (AB194/P194))</f>
        <v>0.21212121212121215</v>
      </c>
      <c r="AE194" s="43">
        <f>AB194-S194</f>
        <v>14</v>
      </c>
      <c r="AF194" s="44">
        <f>ABS(1 - (AB194/S194))</f>
        <v>0.53846153846153855</v>
      </c>
      <c r="AG194" s="41">
        <f>AB194-V194</f>
        <v>24</v>
      </c>
      <c r="AH194" s="42">
        <f>ABS(1 - (AB194/V194))</f>
        <v>1.5</v>
      </c>
      <c r="AI194" s="45">
        <f>AB194-Y194</f>
        <v>24</v>
      </c>
      <c r="AJ194" s="42">
        <f>ABS(1 - (AB194/Y194))</f>
        <v>1.5</v>
      </c>
    </row>
    <row r="195" spans="1:36" x14ac:dyDescent="0.25">
      <c r="A195">
        <v>231240</v>
      </c>
      <c r="B195" t="b">
        <v>0</v>
      </c>
      <c r="C195">
        <v>6928453</v>
      </c>
      <c r="D195">
        <v>2024</v>
      </c>
      <c r="E195">
        <v>5.33</v>
      </c>
      <c r="F195" t="s">
        <v>7</v>
      </c>
      <c r="G195" t="s">
        <v>16</v>
      </c>
      <c r="H195" t="s">
        <v>29</v>
      </c>
      <c r="I195" t="s">
        <v>47</v>
      </c>
      <c r="J195" t="s">
        <v>51</v>
      </c>
      <c r="K195" t="s">
        <v>56</v>
      </c>
      <c r="L195" t="s">
        <v>58</v>
      </c>
      <c r="M195" t="s">
        <v>70</v>
      </c>
      <c r="N195" t="b">
        <v>0</v>
      </c>
      <c r="O195">
        <v>1</v>
      </c>
      <c r="P195" s="5">
        <v>33</v>
      </c>
      <c r="Q195">
        <v>20</v>
      </c>
      <c r="R195" s="6">
        <v>6</v>
      </c>
      <c r="S195" s="5">
        <v>26</v>
      </c>
      <c r="T195">
        <v>18</v>
      </c>
      <c r="U195" s="6">
        <v>6</v>
      </c>
      <c r="V195">
        <v>16</v>
      </c>
      <c r="W195">
        <v>12</v>
      </c>
      <c r="X195" s="6">
        <v>4</v>
      </c>
      <c r="Y195">
        <v>16</v>
      </c>
      <c r="Z195">
        <v>12</v>
      </c>
      <c r="AA195" s="6">
        <v>4</v>
      </c>
      <c r="AB195">
        <v>122</v>
      </c>
      <c r="AC195" s="41">
        <f>AB195-P195</f>
        <v>89</v>
      </c>
      <c r="AD195" s="42">
        <f>ABS(1 - (AB195/P195))</f>
        <v>2.6969696969696968</v>
      </c>
      <c r="AE195" s="43">
        <f>AB195-S195</f>
        <v>96</v>
      </c>
      <c r="AF195" s="44">
        <f>ABS(1 - (AB195/S195))</f>
        <v>3.6923076923076925</v>
      </c>
      <c r="AG195" s="41">
        <f>AB195-V195</f>
        <v>106</v>
      </c>
      <c r="AH195" s="42">
        <f>ABS(1 - (AB195/V195))</f>
        <v>6.625</v>
      </c>
      <c r="AI195" s="45">
        <f>AB195-Y195</f>
        <v>106</v>
      </c>
      <c r="AJ195" s="42">
        <f>ABS(1 - (AB195/Y195))</f>
        <v>6.625</v>
      </c>
    </row>
    <row r="196" spans="1:36" x14ac:dyDescent="0.25">
      <c r="A196">
        <v>231241</v>
      </c>
      <c r="B196" t="b">
        <v>0</v>
      </c>
      <c r="C196">
        <v>6928453</v>
      </c>
      <c r="D196">
        <v>2024</v>
      </c>
      <c r="E196">
        <v>5.33</v>
      </c>
      <c r="F196" t="s">
        <v>7</v>
      </c>
      <c r="G196" t="s">
        <v>16</v>
      </c>
      <c r="H196" t="s">
        <v>29</v>
      </c>
      <c r="I196" t="s">
        <v>47</v>
      </c>
      <c r="J196" t="s">
        <v>51</v>
      </c>
      <c r="K196" t="s">
        <v>56</v>
      </c>
      <c r="L196" t="s">
        <v>58</v>
      </c>
      <c r="M196" t="s">
        <v>70</v>
      </c>
      <c r="N196" t="b">
        <v>0</v>
      </c>
      <c r="O196">
        <v>1</v>
      </c>
      <c r="P196" s="5">
        <v>33</v>
      </c>
      <c r="Q196">
        <v>20</v>
      </c>
      <c r="R196" s="6">
        <v>6</v>
      </c>
      <c r="S196" s="5">
        <v>26</v>
      </c>
      <c r="T196">
        <v>18</v>
      </c>
      <c r="U196" s="6">
        <v>6</v>
      </c>
      <c r="V196">
        <v>16</v>
      </c>
      <c r="W196">
        <v>12</v>
      </c>
      <c r="X196" s="6">
        <v>4</v>
      </c>
      <c r="Y196">
        <v>16</v>
      </c>
      <c r="Z196">
        <v>12</v>
      </c>
      <c r="AA196" s="6">
        <v>4</v>
      </c>
      <c r="AB196">
        <v>41</v>
      </c>
      <c r="AC196" s="41">
        <f>AB196-P196</f>
        <v>8</v>
      </c>
      <c r="AD196" s="42">
        <f>ABS(1 - (AB196/P196))</f>
        <v>0.24242424242424243</v>
      </c>
      <c r="AE196" s="43">
        <f>AB196-S196</f>
        <v>15</v>
      </c>
      <c r="AF196" s="44">
        <f>ABS(1 - (AB196/S196))</f>
        <v>0.57692307692307687</v>
      </c>
      <c r="AG196" s="41">
        <f>AB196-V196</f>
        <v>25</v>
      </c>
      <c r="AH196" s="42">
        <f>ABS(1 - (AB196/V196))</f>
        <v>1.5625</v>
      </c>
      <c r="AI196" s="45">
        <f>AB196-Y196</f>
        <v>25</v>
      </c>
      <c r="AJ196" s="42">
        <f>ABS(1 - (AB196/Y196))</f>
        <v>1.5625</v>
      </c>
    </row>
    <row r="197" spans="1:36" x14ac:dyDescent="0.25">
      <c r="A197">
        <v>231243</v>
      </c>
      <c r="B197" t="b">
        <v>0</v>
      </c>
      <c r="C197">
        <v>6109678</v>
      </c>
      <c r="D197">
        <v>2024</v>
      </c>
      <c r="E197">
        <v>4.7</v>
      </c>
      <c r="F197" t="s">
        <v>7</v>
      </c>
      <c r="G197" t="s">
        <v>19</v>
      </c>
      <c r="H197" t="s">
        <v>29</v>
      </c>
      <c r="I197" t="s">
        <v>47</v>
      </c>
      <c r="J197" t="s">
        <v>51</v>
      </c>
      <c r="K197" t="s">
        <v>56</v>
      </c>
      <c r="L197" t="s">
        <v>58</v>
      </c>
      <c r="M197" t="s">
        <v>88</v>
      </c>
      <c r="N197" t="b">
        <v>0</v>
      </c>
      <c r="O197">
        <v>1</v>
      </c>
      <c r="P197" s="5">
        <v>28</v>
      </c>
      <c r="Q197">
        <v>17</v>
      </c>
      <c r="R197" s="6">
        <v>5</v>
      </c>
      <c r="S197" s="5">
        <v>19</v>
      </c>
      <c r="T197">
        <v>13</v>
      </c>
      <c r="U197" s="6">
        <v>4</v>
      </c>
      <c r="V197">
        <v>12</v>
      </c>
      <c r="W197">
        <v>9</v>
      </c>
      <c r="X197" s="6">
        <v>3</v>
      </c>
      <c r="Y197">
        <v>13</v>
      </c>
      <c r="Z197">
        <v>9</v>
      </c>
      <c r="AA197" s="6">
        <v>4</v>
      </c>
      <c r="AB197">
        <v>29</v>
      </c>
      <c r="AC197" s="41">
        <f>AB197-P197</f>
        <v>1</v>
      </c>
      <c r="AD197" s="42">
        <f>ABS(1 - (AB197/P197))</f>
        <v>3.5714285714285809E-2</v>
      </c>
      <c r="AE197" s="43">
        <f>AB197-S197</f>
        <v>10</v>
      </c>
      <c r="AF197" s="44">
        <f>ABS(1 - (AB197/S197))</f>
        <v>0.52631578947368429</v>
      </c>
      <c r="AG197" s="41">
        <f>AB197-V197</f>
        <v>17</v>
      </c>
      <c r="AH197" s="42">
        <f>ABS(1 - (AB197/V197))</f>
        <v>1.4166666666666665</v>
      </c>
      <c r="AI197" s="45">
        <f>AB197-Y197</f>
        <v>16</v>
      </c>
      <c r="AJ197" s="42">
        <f>ABS(1 - (AB197/Y197))</f>
        <v>1.2307692307692308</v>
      </c>
    </row>
    <row r="198" spans="1:36" x14ac:dyDescent="0.25">
      <c r="A198">
        <v>231244</v>
      </c>
      <c r="B198" t="b">
        <v>0</v>
      </c>
      <c r="C198">
        <v>5526100</v>
      </c>
      <c r="D198">
        <v>2024</v>
      </c>
      <c r="E198">
        <v>4.25</v>
      </c>
      <c r="F198" t="s">
        <v>7</v>
      </c>
      <c r="G198" t="s">
        <v>23</v>
      </c>
      <c r="H198" t="s">
        <v>29</v>
      </c>
      <c r="I198" t="s">
        <v>47</v>
      </c>
      <c r="J198" t="s">
        <v>51</v>
      </c>
      <c r="K198" t="s">
        <v>56</v>
      </c>
      <c r="L198" t="s">
        <v>58</v>
      </c>
      <c r="M198" t="s">
        <v>88</v>
      </c>
      <c r="N198" t="b">
        <v>0</v>
      </c>
      <c r="O198">
        <v>1</v>
      </c>
      <c r="P198" s="5">
        <v>21</v>
      </c>
      <c r="Q198">
        <v>13</v>
      </c>
      <c r="R198" s="6">
        <v>4</v>
      </c>
      <c r="S198" s="5">
        <v>17</v>
      </c>
      <c r="T198">
        <v>12</v>
      </c>
      <c r="U198" s="6">
        <v>4</v>
      </c>
      <c r="V198">
        <v>10</v>
      </c>
      <c r="W198">
        <v>7</v>
      </c>
      <c r="X198" s="6">
        <v>3</v>
      </c>
      <c r="Y198">
        <v>10</v>
      </c>
      <c r="Z198">
        <v>7</v>
      </c>
      <c r="AA198" s="6">
        <v>3</v>
      </c>
      <c r="AB198">
        <v>35</v>
      </c>
      <c r="AC198" s="41">
        <f>AB198-P198</f>
        <v>14</v>
      </c>
      <c r="AD198" s="42">
        <f>ABS(1 - (AB198/P198))</f>
        <v>0.66666666666666674</v>
      </c>
      <c r="AE198" s="43">
        <f>AB198-S198</f>
        <v>18</v>
      </c>
      <c r="AF198" s="44">
        <f>ABS(1 - (AB198/S198))</f>
        <v>1.0588235294117645</v>
      </c>
      <c r="AG198" s="41">
        <f>AB198-V198</f>
        <v>25</v>
      </c>
      <c r="AH198" s="42">
        <f>ABS(1 - (AB198/V198))</f>
        <v>2.5</v>
      </c>
      <c r="AI198" s="45">
        <f>AB198-Y198</f>
        <v>25</v>
      </c>
      <c r="AJ198" s="42">
        <f>ABS(1 - (AB198/Y198))</f>
        <v>2.5</v>
      </c>
    </row>
    <row r="199" spans="1:36" x14ac:dyDescent="0.25">
      <c r="A199">
        <v>231246</v>
      </c>
      <c r="B199" t="b">
        <v>0</v>
      </c>
      <c r="C199">
        <v>6587097</v>
      </c>
      <c r="D199">
        <v>2024</v>
      </c>
      <c r="E199">
        <v>5.07</v>
      </c>
      <c r="F199" t="s">
        <v>7</v>
      </c>
      <c r="G199" t="s">
        <v>24</v>
      </c>
      <c r="H199" t="s">
        <v>29</v>
      </c>
      <c r="I199" t="s">
        <v>47</v>
      </c>
      <c r="J199" t="s">
        <v>51</v>
      </c>
      <c r="K199" t="s">
        <v>56</v>
      </c>
      <c r="L199" t="s">
        <v>58</v>
      </c>
      <c r="M199" t="s">
        <v>83</v>
      </c>
      <c r="N199" t="b">
        <v>0</v>
      </c>
      <c r="O199">
        <v>1</v>
      </c>
      <c r="P199" s="5">
        <v>33</v>
      </c>
      <c r="Q199">
        <v>20</v>
      </c>
      <c r="R199" s="6">
        <v>6</v>
      </c>
      <c r="S199" s="5">
        <v>23</v>
      </c>
      <c r="T199">
        <v>16</v>
      </c>
      <c r="U199" s="6">
        <v>5</v>
      </c>
      <c r="V199">
        <v>14</v>
      </c>
      <c r="W199">
        <v>10</v>
      </c>
      <c r="X199" s="6">
        <v>4</v>
      </c>
      <c r="Y199">
        <v>15</v>
      </c>
      <c r="Z199">
        <v>11</v>
      </c>
      <c r="AA199" s="6">
        <v>4</v>
      </c>
      <c r="AB199">
        <v>71</v>
      </c>
      <c r="AC199" s="41">
        <f>AB199-P199</f>
        <v>38</v>
      </c>
      <c r="AD199" s="42">
        <f>ABS(1 - (AB199/P199))</f>
        <v>1.1515151515151514</v>
      </c>
      <c r="AE199" s="43">
        <f>AB199-S199</f>
        <v>48</v>
      </c>
      <c r="AF199" s="44">
        <f>ABS(1 - (AB199/S199))</f>
        <v>2.0869565217391304</v>
      </c>
      <c r="AG199" s="41">
        <f>AB199-V199</f>
        <v>57</v>
      </c>
      <c r="AH199" s="42">
        <f>ABS(1 - (AB199/V199))</f>
        <v>4.0714285714285712</v>
      </c>
      <c r="AI199" s="45">
        <f>AB199-Y199</f>
        <v>56</v>
      </c>
      <c r="AJ199" s="42">
        <f>ABS(1 - (AB199/Y199))</f>
        <v>3.7333333333333334</v>
      </c>
    </row>
    <row r="200" spans="1:36" x14ac:dyDescent="0.25">
      <c r="A200">
        <v>231248</v>
      </c>
      <c r="B200" t="b">
        <v>0</v>
      </c>
      <c r="C200">
        <v>6587097</v>
      </c>
      <c r="D200">
        <v>2024</v>
      </c>
      <c r="E200">
        <v>5.07</v>
      </c>
      <c r="F200" t="s">
        <v>7</v>
      </c>
      <c r="G200" t="s">
        <v>24</v>
      </c>
      <c r="H200" t="s">
        <v>29</v>
      </c>
      <c r="I200" t="s">
        <v>47</v>
      </c>
      <c r="J200" t="s">
        <v>51</v>
      </c>
      <c r="K200" t="s">
        <v>56</v>
      </c>
      <c r="L200" t="s">
        <v>58</v>
      </c>
      <c r="M200" t="s">
        <v>83</v>
      </c>
      <c r="N200" t="b">
        <v>0</v>
      </c>
      <c r="O200">
        <v>1</v>
      </c>
      <c r="P200" s="5">
        <v>33</v>
      </c>
      <c r="Q200">
        <v>20</v>
      </c>
      <c r="R200" s="6">
        <v>6</v>
      </c>
      <c r="S200" s="5">
        <v>23</v>
      </c>
      <c r="T200">
        <v>16</v>
      </c>
      <c r="U200" s="6">
        <v>5</v>
      </c>
      <c r="V200">
        <v>14</v>
      </c>
      <c r="W200">
        <v>10</v>
      </c>
      <c r="X200" s="6">
        <v>4</v>
      </c>
      <c r="Y200">
        <v>15</v>
      </c>
      <c r="Z200">
        <v>11</v>
      </c>
      <c r="AA200" s="6">
        <v>4</v>
      </c>
      <c r="AB200">
        <v>25</v>
      </c>
      <c r="AC200" s="41">
        <f>AB200-P200</f>
        <v>-8</v>
      </c>
      <c r="AD200" s="42">
        <f>ABS(1 - (AB200/P200))</f>
        <v>0.24242424242424243</v>
      </c>
      <c r="AE200" s="43">
        <f>AB200-S200</f>
        <v>2</v>
      </c>
      <c r="AF200" s="44">
        <f>ABS(1 - (AB200/S200))</f>
        <v>8.6956521739130377E-2</v>
      </c>
      <c r="AG200" s="41">
        <f>AB200-V200</f>
        <v>11</v>
      </c>
      <c r="AH200" s="42">
        <f>ABS(1 - (AB200/V200))</f>
        <v>0.78571428571428581</v>
      </c>
      <c r="AI200" s="45">
        <f>AB200-Y200</f>
        <v>10</v>
      </c>
      <c r="AJ200" s="42">
        <f>ABS(1 - (AB200/Y200))</f>
        <v>0.66666666666666674</v>
      </c>
    </row>
    <row r="201" spans="1:36" x14ac:dyDescent="0.25">
      <c r="A201">
        <v>231250</v>
      </c>
      <c r="B201" t="b">
        <v>0</v>
      </c>
      <c r="C201">
        <v>1609179</v>
      </c>
      <c r="D201">
        <v>2024</v>
      </c>
      <c r="E201">
        <v>1.24</v>
      </c>
      <c r="F201" t="s">
        <v>9</v>
      </c>
      <c r="G201" t="s">
        <v>26</v>
      </c>
      <c r="H201" t="s">
        <v>35</v>
      </c>
      <c r="I201" t="s">
        <v>47</v>
      </c>
      <c r="J201" t="s">
        <v>51</v>
      </c>
      <c r="K201" t="s">
        <v>56</v>
      </c>
      <c r="N201" t="b">
        <v>0</v>
      </c>
      <c r="O201">
        <v>4</v>
      </c>
      <c r="P201" s="5">
        <v>24</v>
      </c>
      <c r="Q201">
        <v>15</v>
      </c>
      <c r="R201" s="6">
        <v>5</v>
      </c>
      <c r="S201" s="5">
        <v>83</v>
      </c>
      <c r="T201">
        <v>57</v>
      </c>
      <c r="U201" s="6">
        <v>18</v>
      </c>
      <c r="V201">
        <v>88</v>
      </c>
      <c r="W201">
        <v>64</v>
      </c>
      <c r="X201" s="6">
        <v>23</v>
      </c>
      <c r="Y201">
        <v>99</v>
      </c>
      <c r="Z201">
        <v>72</v>
      </c>
      <c r="AA201" s="6">
        <v>27</v>
      </c>
      <c r="AB201">
        <v>334</v>
      </c>
      <c r="AC201" s="41">
        <f>AB201-P201</f>
        <v>310</v>
      </c>
      <c r="AD201" s="42">
        <f>ABS(1 - (AB201/P201))</f>
        <v>12.916666666666666</v>
      </c>
      <c r="AE201" s="43">
        <f>AB201-S201</f>
        <v>251</v>
      </c>
      <c r="AF201" s="44">
        <f>ABS(1 - (AB201/S201))</f>
        <v>3.024096385542169</v>
      </c>
      <c r="AG201" s="41">
        <f>AB201-V201</f>
        <v>246</v>
      </c>
      <c r="AH201" s="42">
        <f>ABS(1 - (AB201/V201))</f>
        <v>2.7954545454545454</v>
      </c>
      <c r="AI201" s="45">
        <f>AB201-Y201</f>
        <v>235</v>
      </c>
      <c r="AJ201" s="42">
        <f>ABS(1 - (AB201/Y201))</f>
        <v>2.3737373737373737</v>
      </c>
    </row>
    <row r="202" spans="1:36" x14ac:dyDescent="0.25">
      <c r="A202">
        <v>231251</v>
      </c>
      <c r="B202" t="b">
        <v>0</v>
      </c>
      <c r="C202">
        <v>2685993</v>
      </c>
      <c r="D202">
        <v>2024</v>
      </c>
      <c r="E202">
        <v>2.0699999999999998</v>
      </c>
      <c r="F202" t="s">
        <v>9</v>
      </c>
      <c r="G202" t="s">
        <v>12</v>
      </c>
      <c r="H202" t="s">
        <v>32</v>
      </c>
      <c r="I202" t="s">
        <v>47</v>
      </c>
      <c r="J202" t="s">
        <v>51</v>
      </c>
      <c r="K202" t="s">
        <v>56</v>
      </c>
      <c r="L202" t="s">
        <v>59</v>
      </c>
      <c r="M202" t="s">
        <v>89</v>
      </c>
      <c r="N202" t="b">
        <v>0</v>
      </c>
      <c r="O202">
        <v>6</v>
      </c>
      <c r="P202" s="5">
        <v>183</v>
      </c>
      <c r="Q202">
        <v>112</v>
      </c>
      <c r="R202" s="6">
        <v>35</v>
      </c>
      <c r="S202" s="5">
        <v>100</v>
      </c>
      <c r="T202">
        <v>69</v>
      </c>
      <c r="U202" s="6">
        <v>22</v>
      </c>
      <c r="V202">
        <v>94</v>
      </c>
      <c r="W202">
        <v>68</v>
      </c>
      <c r="X202" s="6">
        <v>24</v>
      </c>
      <c r="Y202">
        <v>83</v>
      </c>
      <c r="Z202">
        <v>60</v>
      </c>
      <c r="AA202" s="6">
        <v>22</v>
      </c>
      <c r="AB202">
        <v>393</v>
      </c>
      <c r="AC202" s="41">
        <f>AB202-P202</f>
        <v>210</v>
      </c>
      <c r="AD202" s="42">
        <f>ABS(1 - (AB202/P202))</f>
        <v>1.1475409836065573</v>
      </c>
      <c r="AE202" s="43">
        <f>AB202-S202</f>
        <v>293</v>
      </c>
      <c r="AF202" s="44">
        <f>ABS(1 - (AB202/S202))</f>
        <v>2.93</v>
      </c>
      <c r="AG202" s="41">
        <f>AB202-V202</f>
        <v>299</v>
      </c>
      <c r="AH202" s="42">
        <f>ABS(1 - (AB202/V202))</f>
        <v>3.1808510638297873</v>
      </c>
      <c r="AI202" s="45">
        <f>AB202-Y202</f>
        <v>310</v>
      </c>
      <c r="AJ202" s="42">
        <f>ABS(1 - (AB202/Y202))</f>
        <v>3.7349397590361448</v>
      </c>
    </row>
    <row r="203" spans="1:36" x14ac:dyDescent="0.25">
      <c r="A203">
        <v>231252</v>
      </c>
      <c r="B203" t="b">
        <v>0</v>
      </c>
      <c r="C203">
        <v>2499848</v>
      </c>
      <c r="D203">
        <v>2024</v>
      </c>
      <c r="E203">
        <v>1.92</v>
      </c>
      <c r="F203" t="s">
        <v>9</v>
      </c>
      <c r="G203" t="s">
        <v>17</v>
      </c>
      <c r="H203" t="s">
        <v>38</v>
      </c>
      <c r="I203" t="s">
        <v>47</v>
      </c>
      <c r="J203" t="s">
        <v>51</v>
      </c>
      <c r="K203" t="s">
        <v>56</v>
      </c>
      <c r="M203" t="s">
        <v>72</v>
      </c>
      <c r="N203" t="b">
        <v>0</v>
      </c>
      <c r="O203">
        <v>5</v>
      </c>
      <c r="P203" s="5">
        <v>56</v>
      </c>
      <c r="Q203">
        <v>34</v>
      </c>
      <c r="R203" s="6">
        <v>11</v>
      </c>
      <c r="S203" s="5">
        <v>94</v>
      </c>
      <c r="T203">
        <v>65</v>
      </c>
      <c r="U203" s="6">
        <v>20</v>
      </c>
      <c r="V203">
        <v>95</v>
      </c>
      <c r="W203">
        <v>69</v>
      </c>
      <c r="X203" s="6">
        <v>24</v>
      </c>
      <c r="Y203">
        <v>149</v>
      </c>
      <c r="Z203">
        <v>108</v>
      </c>
      <c r="AA203" s="6">
        <v>40</v>
      </c>
      <c r="AB203">
        <v>265</v>
      </c>
      <c r="AC203" s="41">
        <f>AB203-P203</f>
        <v>209</v>
      </c>
      <c r="AD203" s="42">
        <f>ABS(1 - (AB203/P203))</f>
        <v>3.7321428571428568</v>
      </c>
      <c r="AE203" s="43">
        <f>AB203-S203</f>
        <v>171</v>
      </c>
      <c r="AF203" s="44">
        <f>ABS(1 - (AB203/S203))</f>
        <v>1.8191489361702127</v>
      </c>
      <c r="AG203" s="41">
        <f>AB203-V203</f>
        <v>170</v>
      </c>
      <c r="AH203" s="42">
        <f>ABS(1 - (AB203/V203))</f>
        <v>1.7894736842105261</v>
      </c>
      <c r="AI203" s="45">
        <f>AB203-Y203</f>
        <v>116</v>
      </c>
      <c r="AJ203" s="42">
        <f>ABS(1 - (AB203/Y203))</f>
        <v>0.77852348993288589</v>
      </c>
    </row>
    <row r="204" spans="1:36" x14ac:dyDescent="0.25">
      <c r="A204">
        <v>231253</v>
      </c>
      <c r="B204" t="b">
        <v>0</v>
      </c>
      <c r="C204">
        <v>3806786</v>
      </c>
      <c r="D204">
        <v>2024</v>
      </c>
      <c r="E204">
        <v>2.93</v>
      </c>
      <c r="F204" t="s">
        <v>8</v>
      </c>
      <c r="G204" t="s">
        <v>16</v>
      </c>
      <c r="H204" t="s">
        <v>31</v>
      </c>
      <c r="I204" t="s">
        <v>47</v>
      </c>
      <c r="J204" t="s">
        <v>51</v>
      </c>
      <c r="K204" t="s">
        <v>56</v>
      </c>
      <c r="L204" t="s">
        <v>62</v>
      </c>
      <c r="M204" t="s">
        <v>82</v>
      </c>
      <c r="N204" t="b">
        <v>0</v>
      </c>
      <c r="O204">
        <v>1</v>
      </c>
      <c r="P204" s="5">
        <v>40</v>
      </c>
      <c r="Q204">
        <v>24</v>
      </c>
      <c r="R204" s="6">
        <v>8</v>
      </c>
      <c r="S204" s="5">
        <v>52</v>
      </c>
      <c r="T204">
        <v>36</v>
      </c>
      <c r="U204" s="6">
        <v>11</v>
      </c>
      <c r="V204">
        <v>35</v>
      </c>
      <c r="W204">
        <v>25</v>
      </c>
      <c r="X204" s="6">
        <v>9</v>
      </c>
      <c r="Y204">
        <v>43</v>
      </c>
      <c r="Z204">
        <v>31</v>
      </c>
      <c r="AA204" s="6">
        <v>12</v>
      </c>
      <c r="AB204">
        <v>152</v>
      </c>
      <c r="AC204" s="41">
        <f>AB204-P204</f>
        <v>112</v>
      </c>
      <c r="AD204" s="42">
        <f>ABS(1 - (AB204/P204))</f>
        <v>2.8</v>
      </c>
      <c r="AE204" s="43">
        <f>AB204-S204</f>
        <v>100</v>
      </c>
      <c r="AF204" s="44">
        <f>ABS(1 - (AB204/S204))</f>
        <v>1.9230769230769229</v>
      </c>
      <c r="AG204" s="41">
        <f>AB204-V204</f>
        <v>117</v>
      </c>
      <c r="AH204" s="42">
        <f>ABS(1 - (AB204/V204))</f>
        <v>3.3428571428571425</v>
      </c>
      <c r="AI204" s="45">
        <f>AB204-Y204</f>
        <v>109</v>
      </c>
      <c r="AJ204" s="42">
        <f>ABS(1 - (AB204/Y204))</f>
        <v>2.5348837209302326</v>
      </c>
    </row>
    <row r="205" spans="1:36" x14ac:dyDescent="0.25">
      <c r="A205">
        <v>231255</v>
      </c>
      <c r="B205" t="b">
        <v>0</v>
      </c>
      <c r="C205">
        <v>3147287</v>
      </c>
      <c r="D205">
        <v>2024</v>
      </c>
      <c r="E205">
        <v>2.42</v>
      </c>
      <c r="F205" t="s">
        <v>8</v>
      </c>
      <c r="G205" t="s">
        <v>19</v>
      </c>
      <c r="H205" t="s">
        <v>31</v>
      </c>
      <c r="I205" t="s">
        <v>47</v>
      </c>
      <c r="J205" t="s">
        <v>51</v>
      </c>
      <c r="K205" t="s">
        <v>56</v>
      </c>
      <c r="L205" t="s">
        <v>62</v>
      </c>
      <c r="M205" t="s">
        <v>73</v>
      </c>
      <c r="N205" t="b">
        <v>0</v>
      </c>
      <c r="O205">
        <v>6</v>
      </c>
      <c r="P205" s="5">
        <v>136</v>
      </c>
      <c r="Q205">
        <v>83</v>
      </c>
      <c r="R205" s="6">
        <v>26</v>
      </c>
      <c r="S205" s="5">
        <v>153</v>
      </c>
      <c r="T205">
        <v>105</v>
      </c>
      <c r="U205" s="6">
        <v>33</v>
      </c>
      <c r="V205">
        <v>155</v>
      </c>
      <c r="W205">
        <v>112</v>
      </c>
      <c r="X205" s="6">
        <v>40</v>
      </c>
      <c r="Y205">
        <v>140</v>
      </c>
      <c r="Z205">
        <v>102</v>
      </c>
      <c r="AA205" s="6">
        <v>38</v>
      </c>
      <c r="AB205">
        <v>554</v>
      </c>
      <c r="AC205" s="41">
        <f>AB205-P205</f>
        <v>418</v>
      </c>
      <c r="AD205" s="42">
        <f>ABS(1 - (AB205/P205))</f>
        <v>3.0735294117647056</v>
      </c>
      <c r="AE205" s="43">
        <f>AB205-S205</f>
        <v>401</v>
      </c>
      <c r="AF205" s="44">
        <f>ABS(1 - (AB205/S205))</f>
        <v>2.6209150326797386</v>
      </c>
      <c r="AG205" s="41">
        <f>AB205-V205</f>
        <v>399</v>
      </c>
      <c r="AH205" s="42">
        <f>ABS(1 - (AB205/V205))</f>
        <v>2.5741935483870968</v>
      </c>
      <c r="AI205" s="45">
        <f>AB205-Y205</f>
        <v>414</v>
      </c>
      <c r="AJ205" s="42">
        <f>ABS(1 - (AB205/Y205))</f>
        <v>2.9571428571428573</v>
      </c>
    </row>
    <row r="206" spans="1:36" x14ac:dyDescent="0.25">
      <c r="A206">
        <v>231257</v>
      </c>
      <c r="B206" t="b">
        <v>0</v>
      </c>
      <c r="C206">
        <v>2724337</v>
      </c>
      <c r="D206">
        <v>2024</v>
      </c>
      <c r="E206">
        <v>2.1</v>
      </c>
      <c r="F206" t="s">
        <v>7</v>
      </c>
      <c r="G206" t="s">
        <v>25</v>
      </c>
      <c r="H206" t="s">
        <v>30</v>
      </c>
      <c r="I206" t="s">
        <v>47</v>
      </c>
      <c r="J206" t="s">
        <v>51</v>
      </c>
      <c r="K206" t="s">
        <v>56</v>
      </c>
      <c r="L206" t="s">
        <v>59</v>
      </c>
      <c r="N206" t="b">
        <v>0</v>
      </c>
      <c r="O206">
        <v>7</v>
      </c>
      <c r="P206" s="5">
        <v>213</v>
      </c>
      <c r="Q206">
        <v>130</v>
      </c>
      <c r="R206" s="6">
        <v>41</v>
      </c>
      <c r="S206" s="5">
        <v>113</v>
      </c>
      <c r="T206">
        <v>78</v>
      </c>
      <c r="U206" s="6">
        <v>24</v>
      </c>
      <c r="V206">
        <v>103</v>
      </c>
      <c r="W206">
        <v>74</v>
      </c>
      <c r="X206" s="6">
        <v>27</v>
      </c>
      <c r="Y206">
        <v>98</v>
      </c>
      <c r="Z206">
        <v>71</v>
      </c>
      <c r="AA206" s="6">
        <v>26</v>
      </c>
      <c r="AB206">
        <v>720</v>
      </c>
      <c r="AC206" s="41">
        <f>AB206-P206</f>
        <v>507</v>
      </c>
      <c r="AD206" s="42">
        <f>ABS(1 - (AB206/P206))</f>
        <v>2.380281690140845</v>
      </c>
      <c r="AE206" s="43">
        <f>AB206-S206</f>
        <v>607</v>
      </c>
      <c r="AF206" s="44">
        <f>ABS(1 - (AB206/S206))</f>
        <v>5.3716814159292037</v>
      </c>
      <c r="AG206" s="41">
        <f>AB206-V206</f>
        <v>617</v>
      </c>
      <c r="AH206" s="42">
        <f>ABS(1 - (AB206/V206))</f>
        <v>5.9902912621359219</v>
      </c>
      <c r="AI206" s="45">
        <f>AB206-Y206</f>
        <v>622</v>
      </c>
      <c r="AJ206" s="42">
        <f>ABS(1 - (AB206/Y206))</f>
        <v>6.3469387755102042</v>
      </c>
    </row>
    <row r="207" spans="1:36" x14ac:dyDescent="0.25">
      <c r="A207">
        <v>231258</v>
      </c>
      <c r="B207" t="b">
        <v>0</v>
      </c>
      <c r="C207">
        <v>2724337</v>
      </c>
      <c r="D207">
        <v>2024</v>
      </c>
      <c r="E207">
        <v>2.1</v>
      </c>
      <c r="F207" t="s">
        <v>7</v>
      </c>
      <c r="G207" t="s">
        <v>25</v>
      </c>
      <c r="H207" t="s">
        <v>30</v>
      </c>
      <c r="I207" t="s">
        <v>47</v>
      </c>
      <c r="J207" t="s">
        <v>51</v>
      </c>
      <c r="K207" t="s">
        <v>56</v>
      </c>
      <c r="L207" t="s">
        <v>59</v>
      </c>
      <c r="N207" t="b">
        <v>0</v>
      </c>
      <c r="O207">
        <v>1</v>
      </c>
      <c r="P207" s="5">
        <v>27</v>
      </c>
      <c r="Q207">
        <v>16</v>
      </c>
      <c r="R207" s="6">
        <v>5</v>
      </c>
      <c r="S207" s="5">
        <v>22</v>
      </c>
      <c r="T207">
        <v>15</v>
      </c>
      <c r="U207" s="6">
        <v>5</v>
      </c>
      <c r="V207">
        <v>15</v>
      </c>
      <c r="W207">
        <v>11</v>
      </c>
      <c r="X207" s="6">
        <v>4</v>
      </c>
      <c r="Y207">
        <v>20</v>
      </c>
      <c r="Z207">
        <v>15</v>
      </c>
      <c r="AA207" s="6">
        <v>5</v>
      </c>
      <c r="AB207">
        <v>93</v>
      </c>
      <c r="AC207" s="41">
        <f>AB207-P207</f>
        <v>66</v>
      </c>
      <c r="AD207" s="42">
        <f>ABS(1 - (AB207/P207))</f>
        <v>2.4444444444444446</v>
      </c>
      <c r="AE207" s="43">
        <f>AB207-S207</f>
        <v>71</v>
      </c>
      <c r="AF207" s="44">
        <f>ABS(1 - (AB207/S207))</f>
        <v>3.2272727272727275</v>
      </c>
      <c r="AG207" s="41">
        <f>AB207-V207</f>
        <v>78</v>
      </c>
      <c r="AH207" s="42">
        <f>ABS(1 - (AB207/V207))</f>
        <v>5.2</v>
      </c>
      <c r="AI207" s="45">
        <f>AB207-Y207</f>
        <v>73</v>
      </c>
      <c r="AJ207" s="42">
        <f>ABS(1 - (AB207/Y207))</f>
        <v>3.6500000000000004</v>
      </c>
    </row>
    <row r="208" spans="1:36" x14ac:dyDescent="0.25">
      <c r="A208">
        <v>231259</v>
      </c>
      <c r="B208" t="b">
        <v>0</v>
      </c>
      <c r="C208">
        <v>2724337</v>
      </c>
      <c r="D208">
        <v>2024</v>
      </c>
      <c r="E208">
        <v>2.1</v>
      </c>
      <c r="F208" t="s">
        <v>7</v>
      </c>
      <c r="G208" t="s">
        <v>25</v>
      </c>
      <c r="H208" t="s">
        <v>30</v>
      </c>
      <c r="I208" t="s">
        <v>47</v>
      </c>
      <c r="J208" t="s">
        <v>51</v>
      </c>
      <c r="K208" t="s">
        <v>56</v>
      </c>
      <c r="L208" t="s">
        <v>59</v>
      </c>
      <c r="N208" t="b">
        <v>0</v>
      </c>
      <c r="O208">
        <v>3</v>
      </c>
      <c r="P208" s="5">
        <v>78</v>
      </c>
      <c r="Q208">
        <v>48</v>
      </c>
      <c r="R208" s="6">
        <v>15</v>
      </c>
      <c r="S208" s="5">
        <v>54</v>
      </c>
      <c r="T208">
        <v>37</v>
      </c>
      <c r="U208" s="6">
        <v>12</v>
      </c>
      <c r="V208">
        <v>56</v>
      </c>
      <c r="W208">
        <v>40</v>
      </c>
      <c r="X208" s="6">
        <v>14</v>
      </c>
      <c r="Y208">
        <v>50</v>
      </c>
      <c r="Z208">
        <v>36</v>
      </c>
      <c r="AA208" s="6">
        <v>14</v>
      </c>
      <c r="AB208">
        <v>344</v>
      </c>
      <c r="AC208" s="41">
        <f>AB208-P208</f>
        <v>266</v>
      </c>
      <c r="AD208" s="42">
        <f>ABS(1 - (AB208/P208))</f>
        <v>3.4102564102564106</v>
      </c>
      <c r="AE208" s="43">
        <f>AB208-S208</f>
        <v>290</v>
      </c>
      <c r="AF208" s="44">
        <f>ABS(1 - (AB208/S208))</f>
        <v>5.3703703703703702</v>
      </c>
      <c r="AG208" s="41">
        <f>AB208-V208</f>
        <v>288</v>
      </c>
      <c r="AH208" s="42">
        <f>ABS(1 - (AB208/V208))</f>
        <v>5.1428571428571432</v>
      </c>
      <c r="AI208" s="45">
        <f>AB208-Y208</f>
        <v>294</v>
      </c>
      <c r="AJ208" s="42">
        <f>ABS(1 - (AB208/Y208))</f>
        <v>5.88</v>
      </c>
    </row>
    <row r="209" spans="1:36" x14ac:dyDescent="0.25">
      <c r="A209">
        <v>231260</v>
      </c>
      <c r="B209" t="b">
        <v>0</v>
      </c>
      <c r="C209">
        <v>2724337</v>
      </c>
      <c r="D209">
        <v>2024</v>
      </c>
      <c r="E209">
        <v>2.1</v>
      </c>
      <c r="F209" t="s">
        <v>7</v>
      </c>
      <c r="G209" t="s">
        <v>25</v>
      </c>
      <c r="H209" t="s">
        <v>30</v>
      </c>
      <c r="I209" t="s">
        <v>47</v>
      </c>
      <c r="J209" t="s">
        <v>51</v>
      </c>
      <c r="K209" t="s">
        <v>56</v>
      </c>
      <c r="L209" t="s">
        <v>59</v>
      </c>
      <c r="N209" t="b">
        <v>0</v>
      </c>
      <c r="O209">
        <v>5</v>
      </c>
      <c r="P209" s="5">
        <v>156</v>
      </c>
      <c r="Q209">
        <v>95</v>
      </c>
      <c r="R209" s="6">
        <v>30</v>
      </c>
      <c r="S209" s="5">
        <v>84</v>
      </c>
      <c r="T209">
        <v>58</v>
      </c>
      <c r="U209" s="6">
        <v>18</v>
      </c>
      <c r="V209">
        <v>78</v>
      </c>
      <c r="W209">
        <v>56</v>
      </c>
      <c r="X209" s="6">
        <v>20</v>
      </c>
      <c r="Y209">
        <v>72</v>
      </c>
      <c r="Z209">
        <v>52</v>
      </c>
      <c r="AA209" s="6">
        <v>19</v>
      </c>
      <c r="AB209">
        <v>330</v>
      </c>
      <c r="AC209" s="41">
        <f>AB209-P209</f>
        <v>174</v>
      </c>
      <c r="AD209" s="42">
        <f>ABS(1 - (AB209/P209))</f>
        <v>1.1153846153846154</v>
      </c>
      <c r="AE209" s="43">
        <f>AB209-S209</f>
        <v>246</v>
      </c>
      <c r="AF209" s="44">
        <f>ABS(1 - (AB209/S209))</f>
        <v>2.9285714285714284</v>
      </c>
      <c r="AG209" s="41">
        <f>AB209-V209</f>
        <v>252</v>
      </c>
      <c r="AH209" s="42">
        <f>ABS(1 - (AB209/V209))</f>
        <v>3.2307692307692308</v>
      </c>
      <c r="AI209" s="45">
        <f>AB209-Y209</f>
        <v>258</v>
      </c>
      <c r="AJ209" s="42">
        <f>ABS(1 - (AB209/Y209))</f>
        <v>3.583333333333333</v>
      </c>
    </row>
    <row r="210" spans="1:36" x14ac:dyDescent="0.25">
      <c r="A210">
        <v>231261</v>
      </c>
      <c r="B210" t="b">
        <v>0</v>
      </c>
      <c r="C210">
        <v>2724337</v>
      </c>
      <c r="D210">
        <v>2024</v>
      </c>
      <c r="E210">
        <v>2.1</v>
      </c>
      <c r="F210" t="s">
        <v>7</v>
      </c>
      <c r="G210" t="s">
        <v>25</v>
      </c>
      <c r="H210" t="s">
        <v>30</v>
      </c>
      <c r="I210" t="s">
        <v>47</v>
      </c>
      <c r="J210" t="s">
        <v>51</v>
      </c>
      <c r="K210" t="s">
        <v>56</v>
      </c>
      <c r="L210" t="s">
        <v>59</v>
      </c>
      <c r="N210" t="b">
        <v>0</v>
      </c>
      <c r="O210">
        <v>3</v>
      </c>
      <c r="P210" s="5">
        <v>78</v>
      </c>
      <c r="Q210">
        <v>48</v>
      </c>
      <c r="R210" s="6">
        <v>15</v>
      </c>
      <c r="S210" s="5">
        <v>54</v>
      </c>
      <c r="T210">
        <v>37</v>
      </c>
      <c r="U210" s="6">
        <v>12</v>
      </c>
      <c r="V210">
        <v>56</v>
      </c>
      <c r="W210">
        <v>40</v>
      </c>
      <c r="X210" s="6">
        <v>14</v>
      </c>
      <c r="Y210">
        <v>50</v>
      </c>
      <c r="Z210">
        <v>36</v>
      </c>
      <c r="AA210" s="6">
        <v>14</v>
      </c>
      <c r="AB210">
        <v>331</v>
      </c>
      <c r="AC210" s="41">
        <f>AB210-P210</f>
        <v>253</v>
      </c>
      <c r="AD210" s="42">
        <f>ABS(1 - (AB210/P210))</f>
        <v>3.2435897435897436</v>
      </c>
      <c r="AE210" s="43">
        <f>AB210-S210</f>
        <v>277</v>
      </c>
      <c r="AF210" s="44">
        <f>ABS(1 - (AB210/S210))</f>
        <v>5.1296296296296298</v>
      </c>
      <c r="AG210" s="41">
        <f>AB210-V210</f>
        <v>275</v>
      </c>
      <c r="AH210" s="42">
        <f>ABS(1 - (AB210/V210))</f>
        <v>4.9107142857142856</v>
      </c>
      <c r="AI210" s="45">
        <f>AB210-Y210</f>
        <v>281</v>
      </c>
      <c r="AJ210" s="42">
        <f>ABS(1 - (AB210/Y210))</f>
        <v>5.62</v>
      </c>
    </row>
    <row r="211" spans="1:36" x14ac:dyDescent="0.25">
      <c r="A211">
        <v>231262</v>
      </c>
      <c r="B211" t="b">
        <v>0</v>
      </c>
      <c r="C211">
        <v>2724337</v>
      </c>
      <c r="D211">
        <v>2024</v>
      </c>
      <c r="E211">
        <v>2.1</v>
      </c>
      <c r="F211" t="s">
        <v>7</v>
      </c>
      <c r="G211" t="s">
        <v>25</v>
      </c>
      <c r="H211" t="s">
        <v>30</v>
      </c>
      <c r="I211" t="s">
        <v>47</v>
      </c>
      <c r="J211" t="s">
        <v>51</v>
      </c>
      <c r="K211" t="s">
        <v>56</v>
      </c>
      <c r="L211" t="s">
        <v>59</v>
      </c>
      <c r="N211" t="b">
        <v>0</v>
      </c>
      <c r="O211">
        <v>2</v>
      </c>
      <c r="P211" s="5">
        <v>43</v>
      </c>
      <c r="Q211">
        <v>26</v>
      </c>
      <c r="R211" s="6">
        <v>8</v>
      </c>
      <c r="S211" s="5">
        <v>32</v>
      </c>
      <c r="T211">
        <v>22</v>
      </c>
      <c r="U211" s="6">
        <v>7</v>
      </c>
      <c r="V211">
        <v>33</v>
      </c>
      <c r="W211">
        <v>24</v>
      </c>
      <c r="X211" s="6">
        <v>8</v>
      </c>
      <c r="Y211">
        <v>33</v>
      </c>
      <c r="Z211">
        <v>24</v>
      </c>
      <c r="AA211" s="6">
        <v>9</v>
      </c>
      <c r="AB211">
        <v>166</v>
      </c>
      <c r="AC211" s="41">
        <f>AB211-P211</f>
        <v>123</v>
      </c>
      <c r="AD211" s="42">
        <f>ABS(1 - (AB211/P211))</f>
        <v>2.86046511627907</v>
      </c>
      <c r="AE211" s="43">
        <f>AB211-S211</f>
        <v>134</v>
      </c>
      <c r="AF211" s="44">
        <f>ABS(1 - (AB211/S211))</f>
        <v>4.1875</v>
      </c>
      <c r="AG211" s="41">
        <f>AB211-V211</f>
        <v>133</v>
      </c>
      <c r="AH211" s="42">
        <f>ABS(1 - (AB211/V211))</f>
        <v>4.0303030303030303</v>
      </c>
      <c r="AI211" s="45">
        <f>AB211-Y211</f>
        <v>133</v>
      </c>
      <c r="AJ211" s="42">
        <f>ABS(1 - (AB211/Y211))</f>
        <v>4.0303030303030303</v>
      </c>
    </row>
    <row r="212" spans="1:36" x14ac:dyDescent="0.25">
      <c r="A212">
        <v>231263</v>
      </c>
      <c r="B212" t="b">
        <v>0</v>
      </c>
      <c r="C212">
        <v>2724337</v>
      </c>
      <c r="D212">
        <v>2024</v>
      </c>
      <c r="E212">
        <v>2.1</v>
      </c>
      <c r="F212" t="s">
        <v>7</v>
      </c>
      <c r="G212" t="s">
        <v>25</v>
      </c>
      <c r="H212" t="s">
        <v>30</v>
      </c>
      <c r="I212" t="s">
        <v>47</v>
      </c>
      <c r="J212" t="s">
        <v>51</v>
      </c>
      <c r="K212" t="s">
        <v>56</v>
      </c>
      <c r="L212" t="s">
        <v>59</v>
      </c>
      <c r="N212" t="b">
        <v>0</v>
      </c>
      <c r="O212">
        <v>1</v>
      </c>
      <c r="P212" s="5">
        <v>27</v>
      </c>
      <c r="Q212">
        <v>16</v>
      </c>
      <c r="R212" s="6">
        <v>5</v>
      </c>
      <c r="S212" s="5">
        <v>22</v>
      </c>
      <c r="T212">
        <v>15</v>
      </c>
      <c r="U212" s="6">
        <v>5</v>
      </c>
      <c r="V212">
        <v>15</v>
      </c>
      <c r="W212">
        <v>11</v>
      </c>
      <c r="X212" s="6">
        <v>4</v>
      </c>
      <c r="Y212">
        <v>20</v>
      </c>
      <c r="Z212">
        <v>15</v>
      </c>
      <c r="AA212" s="6">
        <v>5</v>
      </c>
      <c r="AB212">
        <v>91</v>
      </c>
      <c r="AC212" s="41">
        <f>AB212-P212</f>
        <v>64</v>
      </c>
      <c r="AD212" s="42">
        <f>ABS(1 - (AB212/P212))</f>
        <v>2.3703703703703702</v>
      </c>
      <c r="AE212" s="43">
        <f>AB212-S212</f>
        <v>69</v>
      </c>
      <c r="AF212" s="44">
        <f>ABS(1 - (AB212/S212))</f>
        <v>3.1363636363636367</v>
      </c>
      <c r="AG212" s="41">
        <f>AB212-V212</f>
        <v>76</v>
      </c>
      <c r="AH212" s="42">
        <f>ABS(1 - (AB212/V212))</f>
        <v>5.0666666666666664</v>
      </c>
      <c r="AI212" s="45">
        <f>AB212-Y212</f>
        <v>71</v>
      </c>
      <c r="AJ212" s="42">
        <f>ABS(1 - (AB212/Y212))</f>
        <v>3.55</v>
      </c>
    </row>
    <row r="213" spans="1:36" x14ac:dyDescent="0.25">
      <c r="A213">
        <v>231264</v>
      </c>
      <c r="B213" t="b">
        <v>0</v>
      </c>
      <c r="C213">
        <v>2724337</v>
      </c>
      <c r="D213">
        <v>2024</v>
      </c>
      <c r="E213">
        <v>2.1</v>
      </c>
      <c r="F213" t="s">
        <v>7</v>
      </c>
      <c r="G213" t="s">
        <v>25</v>
      </c>
      <c r="H213" t="s">
        <v>30</v>
      </c>
      <c r="I213" t="s">
        <v>47</v>
      </c>
      <c r="J213" t="s">
        <v>51</v>
      </c>
      <c r="K213" t="s">
        <v>56</v>
      </c>
      <c r="L213" t="s">
        <v>59</v>
      </c>
      <c r="N213" t="b">
        <v>0</v>
      </c>
      <c r="O213">
        <v>7</v>
      </c>
      <c r="P213" s="5">
        <v>213</v>
      </c>
      <c r="Q213">
        <v>130</v>
      </c>
      <c r="R213" s="6">
        <v>41</v>
      </c>
      <c r="S213" s="5">
        <v>113</v>
      </c>
      <c r="T213">
        <v>78</v>
      </c>
      <c r="U213" s="6">
        <v>24</v>
      </c>
      <c r="V213">
        <v>103</v>
      </c>
      <c r="W213">
        <v>74</v>
      </c>
      <c r="X213" s="6">
        <v>27</v>
      </c>
      <c r="Y213">
        <v>98</v>
      </c>
      <c r="Z213">
        <v>71</v>
      </c>
      <c r="AA213" s="6">
        <v>26</v>
      </c>
      <c r="AB213">
        <v>767</v>
      </c>
      <c r="AC213" s="41">
        <f>AB213-P213</f>
        <v>554</v>
      </c>
      <c r="AD213" s="42">
        <f>ABS(1 - (AB213/P213))</f>
        <v>2.60093896713615</v>
      </c>
      <c r="AE213" s="43">
        <f>AB213-S213</f>
        <v>654</v>
      </c>
      <c r="AF213" s="44">
        <f>ABS(1 - (AB213/S213))</f>
        <v>5.7876106194690262</v>
      </c>
      <c r="AG213" s="41">
        <f>AB213-V213</f>
        <v>664</v>
      </c>
      <c r="AH213" s="42">
        <f>ABS(1 - (AB213/V213))</f>
        <v>6.4466019417475726</v>
      </c>
      <c r="AI213" s="45">
        <f>AB213-Y213</f>
        <v>669</v>
      </c>
      <c r="AJ213" s="42">
        <f>ABS(1 - (AB213/Y213))</f>
        <v>6.8265306122448983</v>
      </c>
    </row>
    <row r="214" spans="1:36" x14ac:dyDescent="0.25">
      <c r="A214">
        <v>231265</v>
      </c>
      <c r="B214" t="b">
        <v>0</v>
      </c>
      <c r="C214">
        <v>2724337</v>
      </c>
      <c r="D214">
        <v>2024</v>
      </c>
      <c r="E214">
        <v>2.1</v>
      </c>
      <c r="F214" t="s">
        <v>7</v>
      </c>
      <c r="G214" t="s">
        <v>25</v>
      </c>
      <c r="H214" t="s">
        <v>30</v>
      </c>
      <c r="I214" t="s">
        <v>47</v>
      </c>
      <c r="J214" t="s">
        <v>51</v>
      </c>
      <c r="K214" t="s">
        <v>56</v>
      </c>
      <c r="L214" t="s">
        <v>59</v>
      </c>
      <c r="N214" t="b">
        <v>0</v>
      </c>
      <c r="O214">
        <v>7</v>
      </c>
      <c r="P214" s="5">
        <v>213</v>
      </c>
      <c r="Q214">
        <v>130</v>
      </c>
      <c r="R214" s="6">
        <v>41</v>
      </c>
      <c r="S214" s="5">
        <v>113</v>
      </c>
      <c r="T214">
        <v>78</v>
      </c>
      <c r="U214" s="6">
        <v>24</v>
      </c>
      <c r="V214">
        <v>103</v>
      </c>
      <c r="W214">
        <v>74</v>
      </c>
      <c r="X214" s="6">
        <v>27</v>
      </c>
      <c r="Y214">
        <v>98</v>
      </c>
      <c r="Z214">
        <v>71</v>
      </c>
      <c r="AA214" s="6">
        <v>26</v>
      </c>
      <c r="AB214">
        <v>753</v>
      </c>
      <c r="AC214" s="41">
        <f>AB214-P214</f>
        <v>540</v>
      </c>
      <c r="AD214" s="42">
        <f>ABS(1 - (AB214/P214))</f>
        <v>2.535211267605634</v>
      </c>
      <c r="AE214" s="43">
        <f>AB214-S214</f>
        <v>640</v>
      </c>
      <c r="AF214" s="44">
        <f>ABS(1 - (AB214/S214))</f>
        <v>5.663716814159292</v>
      </c>
      <c r="AG214" s="41">
        <f>AB214-V214</f>
        <v>650</v>
      </c>
      <c r="AH214" s="42">
        <f>ABS(1 - (AB214/V214))</f>
        <v>6.3106796116504853</v>
      </c>
      <c r="AI214" s="45">
        <f>AB214-Y214</f>
        <v>655</v>
      </c>
      <c r="AJ214" s="42">
        <f>ABS(1 - (AB214/Y214))</f>
        <v>6.6836734693877551</v>
      </c>
    </row>
    <row r="215" spans="1:36" x14ac:dyDescent="0.25">
      <c r="A215">
        <v>231266</v>
      </c>
      <c r="B215" t="b">
        <v>0</v>
      </c>
      <c r="C215">
        <v>2724337</v>
      </c>
      <c r="D215">
        <v>2024</v>
      </c>
      <c r="E215">
        <v>2.1</v>
      </c>
      <c r="F215" t="s">
        <v>7</v>
      </c>
      <c r="G215" t="s">
        <v>25</v>
      </c>
      <c r="H215" t="s">
        <v>30</v>
      </c>
      <c r="I215" t="s">
        <v>47</v>
      </c>
      <c r="J215" t="s">
        <v>51</v>
      </c>
      <c r="K215" t="s">
        <v>56</v>
      </c>
      <c r="L215" t="s">
        <v>59</v>
      </c>
      <c r="N215" t="b">
        <v>0</v>
      </c>
      <c r="O215">
        <v>11</v>
      </c>
      <c r="P215" s="5">
        <v>269</v>
      </c>
      <c r="Q215">
        <v>164</v>
      </c>
      <c r="R215" s="6">
        <v>52</v>
      </c>
      <c r="S215" s="5">
        <v>164</v>
      </c>
      <c r="T215">
        <v>113</v>
      </c>
      <c r="U215" s="6">
        <v>35</v>
      </c>
      <c r="V215">
        <v>141</v>
      </c>
      <c r="W215">
        <v>102</v>
      </c>
      <c r="X215" s="6">
        <v>36</v>
      </c>
      <c r="Y215">
        <v>159</v>
      </c>
      <c r="Z215">
        <v>115</v>
      </c>
      <c r="AA215" s="6">
        <v>43</v>
      </c>
      <c r="AB215">
        <v>1156</v>
      </c>
      <c r="AC215" s="41">
        <f>AB215-P215</f>
        <v>887</v>
      </c>
      <c r="AD215" s="42">
        <f>ABS(1 - (AB215/P215))</f>
        <v>3.2973977695167287</v>
      </c>
      <c r="AE215" s="43">
        <f>AB215-S215</f>
        <v>992</v>
      </c>
      <c r="AF215" s="44">
        <f>ABS(1 - (AB215/S215))</f>
        <v>6.0487804878048781</v>
      </c>
      <c r="AG215" s="41">
        <f>AB215-V215</f>
        <v>1015</v>
      </c>
      <c r="AH215" s="42">
        <f>ABS(1 - (AB215/V215))</f>
        <v>7.1985815602836887</v>
      </c>
      <c r="AI215" s="45">
        <f>AB215-Y215</f>
        <v>997</v>
      </c>
      <c r="AJ215" s="42">
        <f>ABS(1 - (AB215/Y215))</f>
        <v>6.2704402515723272</v>
      </c>
    </row>
    <row r="216" spans="1:36" x14ac:dyDescent="0.25">
      <c r="A216">
        <v>231267</v>
      </c>
      <c r="B216" t="b">
        <v>0</v>
      </c>
      <c r="C216">
        <v>3996570</v>
      </c>
      <c r="D216">
        <v>2024</v>
      </c>
      <c r="E216">
        <v>3.07</v>
      </c>
      <c r="F216" t="s">
        <v>7</v>
      </c>
      <c r="G216" t="s">
        <v>15</v>
      </c>
      <c r="H216" t="s">
        <v>30</v>
      </c>
      <c r="I216" t="s">
        <v>47</v>
      </c>
      <c r="J216" t="s">
        <v>51</v>
      </c>
      <c r="K216" t="s">
        <v>56</v>
      </c>
      <c r="L216" t="s">
        <v>59</v>
      </c>
      <c r="M216" t="s">
        <v>69</v>
      </c>
      <c r="N216" t="b">
        <v>0</v>
      </c>
      <c r="O216">
        <v>1</v>
      </c>
      <c r="P216" s="5">
        <v>31</v>
      </c>
      <c r="Q216">
        <v>19</v>
      </c>
      <c r="R216" s="6">
        <v>6</v>
      </c>
      <c r="S216" s="5">
        <v>21</v>
      </c>
      <c r="T216">
        <v>14</v>
      </c>
      <c r="U216" s="6">
        <v>5</v>
      </c>
      <c r="V216">
        <v>13</v>
      </c>
      <c r="W216">
        <v>9</v>
      </c>
      <c r="X216" s="6">
        <v>3</v>
      </c>
      <c r="Y216">
        <v>13</v>
      </c>
      <c r="Z216">
        <v>9</v>
      </c>
      <c r="AA216" s="6">
        <v>4</v>
      </c>
      <c r="AB216">
        <v>63</v>
      </c>
      <c r="AC216" s="41">
        <f>AB216-P216</f>
        <v>32</v>
      </c>
      <c r="AD216" s="42">
        <f>ABS(1 - (AB216/P216))</f>
        <v>1.032258064516129</v>
      </c>
      <c r="AE216" s="43">
        <f>AB216-S216</f>
        <v>42</v>
      </c>
      <c r="AF216" s="44">
        <f>ABS(1 - (AB216/S216))</f>
        <v>2</v>
      </c>
      <c r="AG216" s="41">
        <f>AB216-V216</f>
        <v>50</v>
      </c>
      <c r="AH216" s="42">
        <f>ABS(1 - (AB216/V216))</f>
        <v>3.8461538461538458</v>
      </c>
      <c r="AI216" s="45">
        <f>AB216-Y216</f>
        <v>50</v>
      </c>
      <c r="AJ216" s="42">
        <f>ABS(1 - (AB216/Y216))</f>
        <v>3.8461538461538458</v>
      </c>
    </row>
    <row r="217" spans="1:36" x14ac:dyDescent="0.25">
      <c r="A217">
        <v>231268</v>
      </c>
      <c r="B217" t="b">
        <v>0</v>
      </c>
      <c r="C217">
        <v>4492340</v>
      </c>
      <c r="D217">
        <v>2024</v>
      </c>
      <c r="E217">
        <v>3.46</v>
      </c>
      <c r="F217" t="s">
        <v>7</v>
      </c>
      <c r="G217" t="s">
        <v>27</v>
      </c>
      <c r="H217" t="s">
        <v>30</v>
      </c>
      <c r="I217" t="s">
        <v>47</v>
      </c>
      <c r="J217" t="s">
        <v>51</v>
      </c>
      <c r="K217" t="s">
        <v>56</v>
      </c>
      <c r="L217" t="s">
        <v>59</v>
      </c>
      <c r="M217" t="s">
        <v>90</v>
      </c>
      <c r="N217" t="b">
        <v>0</v>
      </c>
      <c r="O217">
        <v>1</v>
      </c>
      <c r="P217" s="5">
        <v>33</v>
      </c>
      <c r="Q217">
        <v>20</v>
      </c>
      <c r="R217" s="6">
        <v>6</v>
      </c>
      <c r="S217" s="5">
        <v>21</v>
      </c>
      <c r="T217">
        <v>14</v>
      </c>
      <c r="U217" s="6">
        <v>5</v>
      </c>
      <c r="V217">
        <v>11</v>
      </c>
      <c r="W217">
        <v>8</v>
      </c>
      <c r="X217" s="6">
        <v>3</v>
      </c>
      <c r="Y217">
        <v>11</v>
      </c>
      <c r="Z217">
        <v>8</v>
      </c>
      <c r="AA217" s="6">
        <v>3</v>
      </c>
      <c r="AB217">
        <v>99</v>
      </c>
      <c r="AC217" s="41">
        <f>AB217-P217</f>
        <v>66</v>
      </c>
      <c r="AD217" s="42">
        <f>ABS(1 - (AB217/P217))</f>
        <v>2</v>
      </c>
      <c r="AE217" s="43">
        <f>AB217-S217</f>
        <v>78</v>
      </c>
      <c r="AF217" s="44">
        <f>ABS(1 - (AB217/S217))</f>
        <v>3.7142857142857144</v>
      </c>
      <c r="AG217" s="41">
        <f>AB217-V217</f>
        <v>88</v>
      </c>
      <c r="AH217" s="42">
        <f>ABS(1 - (AB217/V217))</f>
        <v>8</v>
      </c>
      <c r="AI217" s="45">
        <f>AB217-Y217</f>
        <v>88</v>
      </c>
      <c r="AJ217" s="42">
        <f>ABS(1 - (AB217/Y217))</f>
        <v>8</v>
      </c>
    </row>
    <row r="218" spans="1:36" x14ac:dyDescent="0.25">
      <c r="A218">
        <v>231269</v>
      </c>
      <c r="B218" t="b">
        <v>0</v>
      </c>
      <c r="C218">
        <v>2724337</v>
      </c>
      <c r="D218">
        <v>2024</v>
      </c>
      <c r="E218">
        <v>2.1</v>
      </c>
      <c r="F218" t="s">
        <v>7</v>
      </c>
      <c r="G218" t="s">
        <v>25</v>
      </c>
      <c r="H218" t="s">
        <v>30</v>
      </c>
      <c r="I218" t="s">
        <v>47</v>
      </c>
      <c r="J218" t="s">
        <v>51</v>
      </c>
      <c r="K218" t="s">
        <v>56</v>
      </c>
      <c r="L218" t="s">
        <v>59</v>
      </c>
      <c r="N218" t="b">
        <v>0</v>
      </c>
      <c r="O218">
        <v>1</v>
      </c>
      <c r="P218" s="5">
        <v>27</v>
      </c>
      <c r="Q218">
        <v>16</v>
      </c>
      <c r="R218" s="6">
        <v>5</v>
      </c>
      <c r="S218" s="5">
        <v>22</v>
      </c>
      <c r="T218">
        <v>15</v>
      </c>
      <c r="U218" s="6">
        <v>5</v>
      </c>
      <c r="V218">
        <v>15</v>
      </c>
      <c r="W218">
        <v>11</v>
      </c>
      <c r="X218" s="6">
        <v>4</v>
      </c>
      <c r="Y218">
        <v>20</v>
      </c>
      <c r="Z218">
        <v>15</v>
      </c>
      <c r="AA218" s="6">
        <v>5</v>
      </c>
      <c r="AB218">
        <v>140</v>
      </c>
      <c r="AC218" s="41">
        <f>AB218-P218</f>
        <v>113</v>
      </c>
      <c r="AD218" s="42">
        <f>ABS(1 - (AB218/P218))</f>
        <v>4.1851851851851851</v>
      </c>
      <c r="AE218" s="43">
        <f>AB218-S218</f>
        <v>118</v>
      </c>
      <c r="AF218" s="44">
        <f>ABS(1 - (AB218/S218))</f>
        <v>5.3636363636363633</v>
      </c>
      <c r="AG218" s="41">
        <f>AB218-V218</f>
        <v>125</v>
      </c>
      <c r="AH218" s="42">
        <f>ABS(1 - (AB218/V218))</f>
        <v>8.3333333333333339</v>
      </c>
      <c r="AI218" s="45">
        <f>AB218-Y218</f>
        <v>120</v>
      </c>
      <c r="AJ218" s="42">
        <f>ABS(1 - (AB218/Y218))</f>
        <v>6</v>
      </c>
    </row>
    <row r="219" spans="1:36" x14ac:dyDescent="0.25">
      <c r="A219">
        <v>231270</v>
      </c>
      <c r="B219" t="b">
        <v>0</v>
      </c>
      <c r="C219">
        <v>2724337</v>
      </c>
      <c r="D219">
        <v>2024</v>
      </c>
      <c r="E219">
        <v>2.1</v>
      </c>
      <c r="F219" t="s">
        <v>7</v>
      </c>
      <c r="G219" t="s">
        <v>25</v>
      </c>
      <c r="H219" t="s">
        <v>30</v>
      </c>
      <c r="I219" t="s">
        <v>47</v>
      </c>
      <c r="J219" t="s">
        <v>51</v>
      </c>
      <c r="K219" t="s">
        <v>56</v>
      </c>
      <c r="L219" t="s">
        <v>59</v>
      </c>
      <c r="N219" t="b">
        <v>0</v>
      </c>
      <c r="O219">
        <v>1</v>
      </c>
      <c r="P219" s="5">
        <v>27</v>
      </c>
      <c r="Q219">
        <v>16</v>
      </c>
      <c r="R219" s="6">
        <v>5</v>
      </c>
      <c r="S219" s="5">
        <v>22</v>
      </c>
      <c r="T219">
        <v>15</v>
      </c>
      <c r="U219" s="6">
        <v>5</v>
      </c>
      <c r="V219">
        <v>15</v>
      </c>
      <c r="W219">
        <v>11</v>
      </c>
      <c r="X219" s="6">
        <v>4</v>
      </c>
      <c r="Y219">
        <v>20</v>
      </c>
      <c r="Z219">
        <v>15</v>
      </c>
      <c r="AA219" s="6">
        <v>5</v>
      </c>
      <c r="AB219">
        <v>134</v>
      </c>
      <c r="AC219" s="41">
        <f>AB219-P219</f>
        <v>107</v>
      </c>
      <c r="AD219" s="42">
        <f>ABS(1 - (AB219/P219))</f>
        <v>3.9629629629629628</v>
      </c>
      <c r="AE219" s="43">
        <f>AB219-S219</f>
        <v>112</v>
      </c>
      <c r="AF219" s="44">
        <f>ABS(1 - (AB219/S219))</f>
        <v>5.0909090909090908</v>
      </c>
      <c r="AG219" s="41">
        <f>AB219-V219</f>
        <v>119</v>
      </c>
      <c r="AH219" s="42">
        <f>ABS(1 - (AB219/V219))</f>
        <v>7.9333333333333336</v>
      </c>
      <c r="AI219" s="45">
        <f>AB219-Y219</f>
        <v>114</v>
      </c>
      <c r="AJ219" s="42">
        <f>ABS(1 - (AB219/Y219))</f>
        <v>5.7</v>
      </c>
    </row>
    <row r="220" spans="1:36" x14ac:dyDescent="0.25">
      <c r="A220">
        <v>231271</v>
      </c>
      <c r="B220" t="b">
        <v>0</v>
      </c>
      <c r="C220">
        <v>5163904</v>
      </c>
      <c r="D220">
        <v>2024</v>
      </c>
      <c r="E220">
        <v>3.97</v>
      </c>
      <c r="F220" t="s">
        <v>7</v>
      </c>
      <c r="G220" t="s">
        <v>20</v>
      </c>
      <c r="H220" t="s">
        <v>29</v>
      </c>
      <c r="I220" t="s">
        <v>47</v>
      </c>
      <c r="J220" t="s">
        <v>51</v>
      </c>
      <c r="K220" t="s">
        <v>56</v>
      </c>
      <c r="L220" t="s">
        <v>58</v>
      </c>
      <c r="M220" t="s">
        <v>76</v>
      </c>
      <c r="N220" t="b">
        <v>0</v>
      </c>
      <c r="O220">
        <v>1</v>
      </c>
      <c r="P220" s="5">
        <v>19</v>
      </c>
      <c r="Q220">
        <v>12</v>
      </c>
      <c r="R220" s="6">
        <v>4</v>
      </c>
      <c r="S220" s="5">
        <v>17</v>
      </c>
      <c r="T220">
        <v>12</v>
      </c>
      <c r="U220" s="6">
        <v>4</v>
      </c>
      <c r="V220">
        <v>10</v>
      </c>
      <c r="W220">
        <v>7</v>
      </c>
      <c r="X220" s="6">
        <v>3</v>
      </c>
      <c r="Y220">
        <v>9</v>
      </c>
      <c r="Z220">
        <v>7</v>
      </c>
      <c r="AA220" s="6">
        <v>2</v>
      </c>
      <c r="AB220">
        <v>41</v>
      </c>
      <c r="AC220" s="41">
        <f>AB220-P220</f>
        <v>22</v>
      </c>
      <c r="AD220" s="42">
        <f>ABS(1 - (AB220/P220))</f>
        <v>1.1578947368421053</v>
      </c>
      <c r="AE220" s="43">
        <f>AB220-S220</f>
        <v>24</v>
      </c>
      <c r="AF220" s="44">
        <f>ABS(1 - (AB220/S220))</f>
        <v>1.4117647058823528</v>
      </c>
      <c r="AG220" s="41">
        <f>AB220-V220</f>
        <v>31</v>
      </c>
      <c r="AH220" s="42">
        <f>ABS(1 - (AB220/V220))</f>
        <v>3.0999999999999996</v>
      </c>
      <c r="AI220" s="45">
        <f>AB220-Y220</f>
        <v>32</v>
      </c>
      <c r="AJ220" s="42">
        <f>ABS(1 - (AB220/Y220))</f>
        <v>3.5555555555555554</v>
      </c>
    </row>
    <row r="221" spans="1:36" x14ac:dyDescent="0.25">
      <c r="A221">
        <v>231272</v>
      </c>
      <c r="B221" t="b">
        <v>0</v>
      </c>
      <c r="C221">
        <v>4492340</v>
      </c>
      <c r="D221">
        <v>2024</v>
      </c>
      <c r="E221">
        <v>3.46</v>
      </c>
      <c r="F221" t="s">
        <v>7</v>
      </c>
      <c r="G221" t="s">
        <v>27</v>
      </c>
      <c r="H221" t="s">
        <v>30</v>
      </c>
      <c r="I221" t="s">
        <v>47</v>
      </c>
      <c r="J221" t="s">
        <v>51</v>
      </c>
      <c r="K221" t="s">
        <v>56</v>
      </c>
      <c r="L221" t="s">
        <v>59</v>
      </c>
      <c r="M221" t="s">
        <v>90</v>
      </c>
      <c r="N221" t="b">
        <v>0</v>
      </c>
      <c r="O221">
        <v>2</v>
      </c>
      <c r="P221" s="5">
        <v>38</v>
      </c>
      <c r="Q221">
        <v>23</v>
      </c>
      <c r="R221" s="6">
        <v>7</v>
      </c>
      <c r="S221" s="5">
        <v>24</v>
      </c>
      <c r="T221">
        <v>16</v>
      </c>
      <c r="U221" s="6">
        <v>5</v>
      </c>
      <c r="V221">
        <v>20</v>
      </c>
      <c r="W221">
        <v>14</v>
      </c>
      <c r="X221" s="6">
        <v>5</v>
      </c>
      <c r="Y221">
        <v>17</v>
      </c>
      <c r="Z221">
        <v>12</v>
      </c>
      <c r="AA221" s="6">
        <v>5</v>
      </c>
      <c r="AB221">
        <v>136</v>
      </c>
      <c r="AC221" s="41">
        <f>AB221-P221</f>
        <v>98</v>
      </c>
      <c r="AD221" s="42">
        <f>ABS(1 - (AB221/P221))</f>
        <v>2.5789473684210527</v>
      </c>
      <c r="AE221" s="43">
        <f>AB221-S221</f>
        <v>112</v>
      </c>
      <c r="AF221" s="44">
        <f>ABS(1 - (AB221/S221))</f>
        <v>4.666666666666667</v>
      </c>
      <c r="AG221" s="41">
        <f>AB221-V221</f>
        <v>116</v>
      </c>
      <c r="AH221" s="42">
        <f>ABS(1 - (AB221/V221))</f>
        <v>5.8</v>
      </c>
      <c r="AI221" s="45">
        <f>AB221-Y221</f>
        <v>119</v>
      </c>
      <c r="AJ221" s="42">
        <f>ABS(1 - (AB221/Y221))</f>
        <v>7</v>
      </c>
    </row>
    <row r="222" spans="1:36" x14ac:dyDescent="0.25">
      <c r="A222">
        <v>231273</v>
      </c>
      <c r="B222" t="b">
        <v>0</v>
      </c>
      <c r="C222">
        <v>4492340</v>
      </c>
      <c r="D222">
        <v>2024</v>
      </c>
      <c r="E222">
        <v>3.46</v>
      </c>
      <c r="F222" t="s">
        <v>7</v>
      </c>
      <c r="G222" t="s">
        <v>27</v>
      </c>
      <c r="H222" t="s">
        <v>30</v>
      </c>
      <c r="I222" t="s">
        <v>47</v>
      </c>
      <c r="J222" t="s">
        <v>51</v>
      </c>
      <c r="K222" t="s">
        <v>56</v>
      </c>
      <c r="L222" t="s">
        <v>59</v>
      </c>
      <c r="M222" t="s">
        <v>90</v>
      </c>
      <c r="N222" t="b">
        <v>0</v>
      </c>
      <c r="O222">
        <v>1</v>
      </c>
      <c r="P222" s="5">
        <v>33</v>
      </c>
      <c r="Q222">
        <v>20</v>
      </c>
      <c r="R222" s="6">
        <v>6</v>
      </c>
      <c r="S222" s="5">
        <v>21</v>
      </c>
      <c r="T222">
        <v>14</v>
      </c>
      <c r="U222" s="6">
        <v>5</v>
      </c>
      <c r="V222">
        <v>11</v>
      </c>
      <c r="W222">
        <v>8</v>
      </c>
      <c r="X222" s="6">
        <v>3</v>
      </c>
      <c r="Y222">
        <v>11</v>
      </c>
      <c r="Z222">
        <v>8</v>
      </c>
      <c r="AA222" s="6">
        <v>3</v>
      </c>
      <c r="AB222">
        <v>98</v>
      </c>
      <c r="AC222" s="41">
        <f>AB222-P222</f>
        <v>65</v>
      </c>
      <c r="AD222" s="42">
        <f>ABS(1 - (AB222/P222))</f>
        <v>1.9696969696969697</v>
      </c>
      <c r="AE222" s="43">
        <f>AB222-S222</f>
        <v>77</v>
      </c>
      <c r="AF222" s="44">
        <f>ABS(1 - (AB222/S222))</f>
        <v>3.666666666666667</v>
      </c>
      <c r="AG222" s="41">
        <f>AB222-V222</f>
        <v>87</v>
      </c>
      <c r="AH222" s="42">
        <f>ABS(1 - (AB222/V222))</f>
        <v>7.9090909090909083</v>
      </c>
      <c r="AI222" s="45">
        <f>AB222-Y222</f>
        <v>87</v>
      </c>
      <c r="AJ222" s="42">
        <f>ABS(1 - (AB222/Y222))</f>
        <v>7.9090909090909083</v>
      </c>
    </row>
    <row r="223" spans="1:36" x14ac:dyDescent="0.25">
      <c r="A223">
        <v>231274</v>
      </c>
      <c r="B223" t="b">
        <v>0</v>
      </c>
      <c r="C223">
        <v>5163904</v>
      </c>
      <c r="D223">
        <v>2024</v>
      </c>
      <c r="E223">
        <v>3.97</v>
      </c>
      <c r="F223" t="s">
        <v>7</v>
      </c>
      <c r="G223" t="s">
        <v>20</v>
      </c>
      <c r="H223" t="s">
        <v>29</v>
      </c>
      <c r="I223" t="s">
        <v>47</v>
      </c>
      <c r="J223" t="s">
        <v>51</v>
      </c>
      <c r="K223" t="s">
        <v>56</v>
      </c>
      <c r="L223" t="s">
        <v>58</v>
      </c>
      <c r="M223" t="s">
        <v>76</v>
      </c>
      <c r="N223" t="b">
        <v>0</v>
      </c>
      <c r="O223">
        <v>1</v>
      </c>
      <c r="P223" s="5">
        <v>19</v>
      </c>
      <c r="Q223">
        <v>12</v>
      </c>
      <c r="R223" s="6">
        <v>4</v>
      </c>
      <c r="S223" s="5">
        <v>17</v>
      </c>
      <c r="T223">
        <v>12</v>
      </c>
      <c r="U223" s="6">
        <v>4</v>
      </c>
      <c r="V223">
        <v>10</v>
      </c>
      <c r="W223">
        <v>7</v>
      </c>
      <c r="X223" s="6">
        <v>3</v>
      </c>
      <c r="Y223">
        <v>9</v>
      </c>
      <c r="Z223">
        <v>7</v>
      </c>
      <c r="AA223" s="6">
        <v>2</v>
      </c>
      <c r="AB223">
        <v>42</v>
      </c>
      <c r="AC223" s="41">
        <f>AB223-P223</f>
        <v>23</v>
      </c>
      <c r="AD223" s="42">
        <f>ABS(1 - (AB223/P223))</f>
        <v>1.2105263157894739</v>
      </c>
      <c r="AE223" s="43">
        <f>AB223-S223</f>
        <v>25</v>
      </c>
      <c r="AF223" s="44">
        <f>ABS(1 - (AB223/S223))</f>
        <v>1.4705882352941178</v>
      </c>
      <c r="AG223" s="41">
        <f>AB223-V223</f>
        <v>32</v>
      </c>
      <c r="AH223" s="42">
        <f>ABS(1 - (AB223/V223))</f>
        <v>3.2</v>
      </c>
      <c r="AI223" s="45">
        <f>AB223-Y223</f>
        <v>33</v>
      </c>
      <c r="AJ223" s="42">
        <f>ABS(1 - (AB223/Y223))</f>
        <v>3.666666666666667</v>
      </c>
    </row>
    <row r="224" spans="1:36" x14ac:dyDescent="0.25">
      <c r="A224">
        <v>231275</v>
      </c>
      <c r="B224" t="b">
        <v>0</v>
      </c>
      <c r="C224">
        <v>5163904</v>
      </c>
      <c r="D224">
        <v>2024</v>
      </c>
      <c r="E224">
        <v>3.97</v>
      </c>
      <c r="F224" t="s">
        <v>7</v>
      </c>
      <c r="G224" t="s">
        <v>20</v>
      </c>
      <c r="H224" t="s">
        <v>29</v>
      </c>
      <c r="I224" t="s">
        <v>47</v>
      </c>
      <c r="J224" t="s">
        <v>51</v>
      </c>
      <c r="K224" t="s">
        <v>56</v>
      </c>
      <c r="L224" t="s">
        <v>58</v>
      </c>
      <c r="M224" t="s">
        <v>76</v>
      </c>
      <c r="N224" t="b">
        <v>0</v>
      </c>
      <c r="O224">
        <v>1</v>
      </c>
      <c r="P224" s="5">
        <v>19</v>
      </c>
      <c r="Q224">
        <v>12</v>
      </c>
      <c r="R224" s="6">
        <v>4</v>
      </c>
      <c r="S224" s="5">
        <v>17</v>
      </c>
      <c r="T224">
        <v>12</v>
      </c>
      <c r="U224" s="6">
        <v>4</v>
      </c>
      <c r="V224">
        <v>10</v>
      </c>
      <c r="W224">
        <v>7</v>
      </c>
      <c r="X224" s="6">
        <v>3</v>
      </c>
      <c r="Y224">
        <v>9</v>
      </c>
      <c r="Z224">
        <v>7</v>
      </c>
      <c r="AA224" s="6">
        <v>2</v>
      </c>
      <c r="AB224">
        <v>36</v>
      </c>
      <c r="AC224" s="41">
        <f>AB224-P224</f>
        <v>17</v>
      </c>
      <c r="AD224" s="42">
        <f>ABS(1 - (AB224/P224))</f>
        <v>0.89473684210526305</v>
      </c>
      <c r="AE224" s="43">
        <f>AB224-S224</f>
        <v>19</v>
      </c>
      <c r="AF224" s="44">
        <f>ABS(1 - (AB224/S224))</f>
        <v>1.1176470588235294</v>
      </c>
      <c r="AG224" s="41">
        <f>AB224-V224</f>
        <v>26</v>
      </c>
      <c r="AH224" s="42">
        <f>ABS(1 - (AB224/V224))</f>
        <v>2.6</v>
      </c>
      <c r="AI224" s="45">
        <f>AB224-Y224</f>
        <v>27</v>
      </c>
      <c r="AJ224" s="42">
        <f>ABS(1 - (AB224/Y224))</f>
        <v>3</v>
      </c>
    </row>
    <row r="225" spans="1:36" x14ac:dyDescent="0.25">
      <c r="A225">
        <v>231276</v>
      </c>
      <c r="B225" t="b">
        <v>0</v>
      </c>
      <c r="C225">
        <v>5163904</v>
      </c>
      <c r="D225">
        <v>2024</v>
      </c>
      <c r="E225">
        <v>3.97</v>
      </c>
      <c r="F225" t="s">
        <v>7</v>
      </c>
      <c r="G225" t="s">
        <v>20</v>
      </c>
      <c r="H225" t="s">
        <v>29</v>
      </c>
      <c r="I225" t="s">
        <v>47</v>
      </c>
      <c r="J225" t="s">
        <v>51</v>
      </c>
      <c r="K225" t="s">
        <v>56</v>
      </c>
      <c r="L225" t="s">
        <v>58</v>
      </c>
      <c r="M225" t="s">
        <v>76</v>
      </c>
      <c r="N225" t="b">
        <v>0</v>
      </c>
      <c r="O225">
        <v>2</v>
      </c>
      <c r="P225" s="5">
        <v>23</v>
      </c>
      <c r="Q225">
        <v>14</v>
      </c>
      <c r="R225" s="6">
        <v>4</v>
      </c>
      <c r="S225" s="5">
        <v>22</v>
      </c>
      <c r="T225">
        <v>15</v>
      </c>
      <c r="U225" s="6">
        <v>5</v>
      </c>
      <c r="V225">
        <v>13</v>
      </c>
      <c r="W225">
        <v>9</v>
      </c>
      <c r="X225" s="6">
        <v>3</v>
      </c>
      <c r="Y225">
        <v>21</v>
      </c>
      <c r="Z225">
        <v>15</v>
      </c>
      <c r="AA225" s="6">
        <v>6</v>
      </c>
      <c r="AB225">
        <v>108</v>
      </c>
      <c r="AC225" s="41">
        <f>AB225-P225</f>
        <v>85</v>
      </c>
      <c r="AD225" s="42">
        <f>ABS(1 - (AB225/P225))</f>
        <v>3.6956521739130439</v>
      </c>
      <c r="AE225" s="43">
        <f>AB225-S225</f>
        <v>86</v>
      </c>
      <c r="AF225" s="44">
        <f>ABS(1 - (AB225/S225))</f>
        <v>3.9090909090909092</v>
      </c>
      <c r="AG225" s="41">
        <f>AB225-V225</f>
        <v>95</v>
      </c>
      <c r="AH225" s="42">
        <f>ABS(1 - (AB225/V225))</f>
        <v>7.3076923076923084</v>
      </c>
      <c r="AI225" s="45">
        <f>AB225-Y225</f>
        <v>87</v>
      </c>
      <c r="AJ225" s="42">
        <f>ABS(1 - (AB225/Y225))</f>
        <v>4.1428571428571432</v>
      </c>
    </row>
    <row r="226" spans="1:36" x14ac:dyDescent="0.25">
      <c r="A226">
        <v>231277</v>
      </c>
      <c r="B226" t="b">
        <v>0</v>
      </c>
      <c r="C226">
        <v>5163904</v>
      </c>
      <c r="D226">
        <v>2024</v>
      </c>
      <c r="E226">
        <v>3.97</v>
      </c>
      <c r="F226" t="s">
        <v>7</v>
      </c>
      <c r="G226" t="s">
        <v>20</v>
      </c>
      <c r="H226" t="s">
        <v>29</v>
      </c>
      <c r="I226" t="s">
        <v>47</v>
      </c>
      <c r="J226" t="s">
        <v>51</v>
      </c>
      <c r="K226" t="s">
        <v>56</v>
      </c>
      <c r="L226" t="s">
        <v>58</v>
      </c>
      <c r="M226" t="s">
        <v>76</v>
      </c>
      <c r="N226" t="b">
        <v>0</v>
      </c>
      <c r="O226">
        <v>1</v>
      </c>
      <c r="P226" s="5">
        <v>19</v>
      </c>
      <c r="Q226">
        <v>12</v>
      </c>
      <c r="R226" s="6">
        <v>4</v>
      </c>
      <c r="S226" s="5">
        <v>17</v>
      </c>
      <c r="T226">
        <v>12</v>
      </c>
      <c r="U226" s="6">
        <v>4</v>
      </c>
      <c r="V226">
        <v>10</v>
      </c>
      <c r="W226">
        <v>7</v>
      </c>
      <c r="X226" s="6">
        <v>3</v>
      </c>
      <c r="Y226">
        <v>9</v>
      </c>
      <c r="Z226">
        <v>7</v>
      </c>
      <c r="AA226" s="6">
        <v>2</v>
      </c>
      <c r="AB226">
        <v>50</v>
      </c>
      <c r="AC226" s="41">
        <f>AB226-P226</f>
        <v>31</v>
      </c>
      <c r="AD226" s="42">
        <f>ABS(1 - (AB226/P226))</f>
        <v>1.6315789473684212</v>
      </c>
      <c r="AE226" s="43">
        <f>AB226-S226</f>
        <v>33</v>
      </c>
      <c r="AF226" s="44">
        <f>ABS(1 - (AB226/S226))</f>
        <v>1.9411764705882355</v>
      </c>
      <c r="AG226" s="41">
        <f>AB226-V226</f>
        <v>40</v>
      </c>
      <c r="AH226" s="42">
        <f>ABS(1 - (AB226/V226))</f>
        <v>4</v>
      </c>
      <c r="AI226" s="45">
        <f>AB226-Y226</f>
        <v>41</v>
      </c>
      <c r="AJ226" s="42">
        <f>ABS(1 - (AB226/Y226))</f>
        <v>4.5555555555555554</v>
      </c>
    </row>
    <row r="227" spans="1:36" x14ac:dyDescent="0.25">
      <c r="A227">
        <v>231278</v>
      </c>
      <c r="B227" t="b">
        <v>0</v>
      </c>
      <c r="C227">
        <v>5163904</v>
      </c>
      <c r="D227">
        <v>2024</v>
      </c>
      <c r="E227">
        <v>3.97</v>
      </c>
      <c r="F227" t="s">
        <v>7</v>
      </c>
      <c r="G227" t="s">
        <v>20</v>
      </c>
      <c r="H227" t="s">
        <v>29</v>
      </c>
      <c r="I227" t="s">
        <v>47</v>
      </c>
      <c r="J227" t="s">
        <v>51</v>
      </c>
      <c r="K227" t="s">
        <v>56</v>
      </c>
      <c r="L227" t="s">
        <v>58</v>
      </c>
      <c r="M227" t="s">
        <v>76</v>
      </c>
      <c r="N227" t="b">
        <v>0</v>
      </c>
      <c r="O227">
        <v>1</v>
      </c>
      <c r="P227" s="5">
        <v>19</v>
      </c>
      <c r="Q227">
        <v>12</v>
      </c>
      <c r="R227" s="6">
        <v>4</v>
      </c>
      <c r="S227" s="5">
        <v>17</v>
      </c>
      <c r="T227">
        <v>12</v>
      </c>
      <c r="U227" s="6">
        <v>4</v>
      </c>
      <c r="V227">
        <v>10</v>
      </c>
      <c r="W227">
        <v>7</v>
      </c>
      <c r="X227" s="6">
        <v>3</v>
      </c>
      <c r="Y227">
        <v>9</v>
      </c>
      <c r="Z227">
        <v>7</v>
      </c>
      <c r="AA227" s="6">
        <v>2</v>
      </c>
      <c r="AB227">
        <v>49</v>
      </c>
      <c r="AC227" s="41">
        <f>AB227-P227</f>
        <v>30</v>
      </c>
      <c r="AD227" s="42">
        <f>ABS(1 - (AB227/P227))</f>
        <v>1.5789473684210527</v>
      </c>
      <c r="AE227" s="43">
        <f>AB227-S227</f>
        <v>32</v>
      </c>
      <c r="AF227" s="44">
        <f>ABS(1 - (AB227/S227))</f>
        <v>1.8823529411764706</v>
      </c>
      <c r="AG227" s="41">
        <f>AB227-V227</f>
        <v>39</v>
      </c>
      <c r="AH227" s="42">
        <f>ABS(1 - (AB227/V227))</f>
        <v>3.9000000000000004</v>
      </c>
      <c r="AI227" s="45">
        <f>AB227-Y227</f>
        <v>40</v>
      </c>
      <c r="AJ227" s="42">
        <f>ABS(1 - (AB227/Y227))</f>
        <v>4.4444444444444446</v>
      </c>
    </row>
    <row r="228" spans="1:36" x14ac:dyDescent="0.25">
      <c r="A228">
        <v>231279</v>
      </c>
      <c r="B228" t="b">
        <v>0</v>
      </c>
      <c r="C228">
        <v>4492340</v>
      </c>
      <c r="D228">
        <v>2024</v>
      </c>
      <c r="E228">
        <v>3.46</v>
      </c>
      <c r="F228" t="s">
        <v>7</v>
      </c>
      <c r="G228" t="s">
        <v>27</v>
      </c>
      <c r="H228" t="s">
        <v>30</v>
      </c>
      <c r="I228" t="s">
        <v>47</v>
      </c>
      <c r="J228" t="s">
        <v>51</v>
      </c>
      <c r="K228" t="s">
        <v>56</v>
      </c>
      <c r="L228" t="s">
        <v>59</v>
      </c>
      <c r="M228" t="s">
        <v>90</v>
      </c>
      <c r="N228" t="b">
        <v>0</v>
      </c>
      <c r="O228">
        <v>1</v>
      </c>
      <c r="P228" s="5">
        <v>33</v>
      </c>
      <c r="Q228">
        <v>20</v>
      </c>
      <c r="R228" s="6">
        <v>6</v>
      </c>
      <c r="S228" s="5">
        <v>21</v>
      </c>
      <c r="T228">
        <v>14</v>
      </c>
      <c r="U228" s="6">
        <v>5</v>
      </c>
      <c r="V228">
        <v>11</v>
      </c>
      <c r="W228">
        <v>8</v>
      </c>
      <c r="X228" s="6">
        <v>3</v>
      </c>
      <c r="Y228">
        <v>11</v>
      </c>
      <c r="Z228">
        <v>8</v>
      </c>
      <c r="AA228" s="6">
        <v>3</v>
      </c>
      <c r="AB228">
        <v>82</v>
      </c>
      <c r="AC228" s="41">
        <f>AB228-P228</f>
        <v>49</v>
      </c>
      <c r="AD228" s="42">
        <f>ABS(1 - (AB228/P228))</f>
        <v>1.4848484848484849</v>
      </c>
      <c r="AE228" s="43">
        <f>AB228-S228</f>
        <v>61</v>
      </c>
      <c r="AF228" s="44">
        <f>ABS(1 - (AB228/S228))</f>
        <v>2.9047619047619047</v>
      </c>
      <c r="AG228" s="41">
        <f>AB228-V228</f>
        <v>71</v>
      </c>
      <c r="AH228" s="42">
        <f>ABS(1 - (AB228/V228))</f>
        <v>6.4545454545454541</v>
      </c>
      <c r="AI228" s="45">
        <f>AB228-Y228</f>
        <v>71</v>
      </c>
      <c r="AJ228" s="42">
        <f>ABS(1 - (AB228/Y228))</f>
        <v>6.4545454545454541</v>
      </c>
    </row>
    <row r="229" spans="1:36" x14ac:dyDescent="0.25">
      <c r="A229">
        <v>231280</v>
      </c>
      <c r="B229" t="b">
        <v>0</v>
      </c>
      <c r="C229">
        <v>4492340</v>
      </c>
      <c r="D229">
        <v>2024</v>
      </c>
      <c r="E229">
        <v>3.46</v>
      </c>
      <c r="F229" t="s">
        <v>7</v>
      </c>
      <c r="G229" t="s">
        <v>27</v>
      </c>
      <c r="H229" t="s">
        <v>30</v>
      </c>
      <c r="I229" t="s">
        <v>47</v>
      </c>
      <c r="J229" t="s">
        <v>51</v>
      </c>
      <c r="K229" t="s">
        <v>56</v>
      </c>
      <c r="L229" t="s">
        <v>59</v>
      </c>
      <c r="M229" t="s">
        <v>90</v>
      </c>
      <c r="N229" t="b">
        <v>0</v>
      </c>
      <c r="O229">
        <v>1</v>
      </c>
      <c r="P229" s="5">
        <v>33</v>
      </c>
      <c r="Q229">
        <v>20</v>
      </c>
      <c r="R229" s="6">
        <v>6</v>
      </c>
      <c r="S229" s="5">
        <v>21</v>
      </c>
      <c r="T229">
        <v>14</v>
      </c>
      <c r="U229" s="6">
        <v>5</v>
      </c>
      <c r="V229">
        <v>11</v>
      </c>
      <c r="W229">
        <v>8</v>
      </c>
      <c r="X229" s="6">
        <v>3</v>
      </c>
      <c r="Y229">
        <v>11</v>
      </c>
      <c r="Z229">
        <v>8</v>
      </c>
      <c r="AA229" s="6">
        <v>3</v>
      </c>
      <c r="AB229">
        <v>86</v>
      </c>
      <c r="AC229" s="41">
        <f>AB229-P229</f>
        <v>53</v>
      </c>
      <c r="AD229" s="42">
        <f>ABS(1 - (AB229/P229))</f>
        <v>1.606060606060606</v>
      </c>
      <c r="AE229" s="43">
        <f>AB229-S229</f>
        <v>65</v>
      </c>
      <c r="AF229" s="44">
        <f>ABS(1 - (AB229/S229))</f>
        <v>3.0952380952380949</v>
      </c>
      <c r="AG229" s="41">
        <f>AB229-V229</f>
        <v>75</v>
      </c>
      <c r="AH229" s="42">
        <f>ABS(1 - (AB229/V229))</f>
        <v>6.8181818181818183</v>
      </c>
      <c r="AI229" s="45">
        <f>AB229-Y229</f>
        <v>75</v>
      </c>
      <c r="AJ229" s="42">
        <f>ABS(1 - (AB229/Y229))</f>
        <v>6.8181818181818183</v>
      </c>
    </row>
    <row r="230" spans="1:36" x14ac:dyDescent="0.25">
      <c r="A230">
        <v>231281</v>
      </c>
      <c r="B230" t="b">
        <v>0</v>
      </c>
      <c r="C230">
        <v>4492340</v>
      </c>
      <c r="D230">
        <v>2024</v>
      </c>
      <c r="E230">
        <v>3.46</v>
      </c>
      <c r="F230" t="s">
        <v>7</v>
      </c>
      <c r="G230" t="s">
        <v>27</v>
      </c>
      <c r="H230" t="s">
        <v>30</v>
      </c>
      <c r="I230" t="s">
        <v>47</v>
      </c>
      <c r="J230" t="s">
        <v>51</v>
      </c>
      <c r="K230" t="s">
        <v>56</v>
      </c>
      <c r="L230" t="s">
        <v>59</v>
      </c>
      <c r="M230" t="s">
        <v>90</v>
      </c>
      <c r="N230" t="b">
        <v>0</v>
      </c>
      <c r="O230">
        <v>1</v>
      </c>
      <c r="P230" s="5">
        <v>33</v>
      </c>
      <c r="Q230">
        <v>20</v>
      </c>
      <c r="R230" s="6">
        <v>6</v>
      </c>
      <c r="S230" s="5">
        <v>21</v>
      </c>
      <c r="T230">
        <v>14</v>
      </c>
      <c r="U230" s="6">
        <v>5</v>
      </c>
      <c r="V230">
        <v>11</v>
      </c>
      <c r="W230">
        <v>8</v>
      </c>
      <c r="X230" s="6">
        <v>3</v>
      </c>
      <c r="Y230">
        <v>11</v>
      </c>
      <c r="Z230">
        <v>8</v>
      </c>
      <c r="AA230" s="6">
        <v>3</v>
      </c>
      <c r="AB230">
        <v>198</v>
      </c>
      <c r="AC230" s="41">
        <f>AB230-P230</f>
        <v>165</v>
      </c>
      <c r="AD230" s="42">
        <f>ABS(1 - (AB230/P230))</f>
        <v>5</v>
      </c>
      <c r="AE230" s="43">
        <f>AB230-S230</f>
        <v>177</v>
      </c>
      <c r="AF230" s="44">
        <f>ABS(1 - (AB230/S230))</f>
        <v>8.4285714285714288</v>
      </c>
      <c r="AG230" s="41">
        <f>AB230-V230</f>
        <v>187</v>
      </c>
      <c r="AH230" s="42">
        <f>ABS(1 - (AB230/V230))</f>
        <v>17</v>
      </c>
      <c r="AI230" s="45">
        <f>AB230-Y230</f>
        <v>187</v>
      </c>
      <c r="AJ230" s="42">
        <f>ABS(1 - (AB230/Y230))</f>
        <v>17</v>
      </c>
    </row>
    <row r="231" spans="1:36" x14ac:dyDescent="0.25">
      <c r="A231">
        <v>231282</v>
      </c>
      <c r="B231" t="b">
        <v>0</v>
      </c>
      <c r="C231">
        <v>4492340</v>
      </c>
      <c r="D231">
        <v>2024</v>
      </c>
      <c r="E231">
        <v>3.46</v>
      </c>
      <c r="F231" t="s">
        <v>7</v>
      </c>
      <c r="G231" t="s">
        <v>27</v>
      </c>
      <c r="H231" t="s">
        <v>30</v>
      </c>
      <c r="I231" t="s">
        <v>47</v>
      </c>
      <c r="J231" t="s">
        <v>51</v>
      </c>
      <c r="K231" t="s">
        <v>56</v>
      </c>
      <c r="L231" t="s">
        <v>58</v>
      </c>
      <c r="M231" t="s">
        <v>90</v>
      </c>
      <c r="N231" t="b">
        <v>0</v>
      </c>
      <c r="O231">
        <v>2</v>
      </c>
      <c r="P231" s="5">
        <v>24</v>
      </c>
      <c r="Q231">
        <v>15</v>
      </c>
      <c r="R231" s="6">
        <v>5</v>
      </c>
      <c r="S231" s="5">
        <v>23</v>
      </c>
      <c r="T231">
        <v>16</v>
      </c>
      <c r="U231" s="6">
        <v>5</v>
      </c>
      <c r="V231">
        <v>13</v>
      </c>
      <c r="W231">
        <v>9</v>
      </c>
      <c r="X231" s="6">
        <v>3</v>
      </c>
      <c r="Y231">
        <v>20</v>
      </c>
      <c r="Z231">
        <v>15</v>
      </c>
      <c r="AA231" s="6">
        <v>5</v>
      </c>
      <c r="AB231">
        <v>52</v>
      </c>
      <c r="AC231" s="41">
        <f>AB231-P231</f>
        <v>28</v>
      </c>
      <c r="AD231" s="42">
        <f>ABS(1 - (AB231/P231))</f>
        <v>1.1666666666666665</v>
      </c>
      <c r="AE231" s="43">
        <f>AB231-S231</f>
        <v>29</v>
      </c>
      <c r="AF231" s="44">
        <f>ABS(1 - (AB231/S231))</f>
        <v>1.2608695652173911</v>
      </c>
      <c r="AG231" s="41">
        <f>AB231-V231</f>
        <v>39</v>
      </c>
      <c r="AH231" s="42">
        <f>ABS(1 - (AB231/V231))</f>
        <v>3</v>
      </c>
      <c r="AI231" s="45">
        <f>AB231-Y231</f>
        <v>32</v>
      </c>
      <c r="AJ231" s="42">
        <f>ABS(1 - (AB231/Y231))</f>
        <v>1.6</v>
      </c>
    </row>
    <row r="232" spans="1:36" x14ac:dyDescent="0.25">
      <c r="A232">
        <v>231283</v>
      </c>
      <c r="B232" t="b">
        <v>0</v>
      </c>
      <c r="C232">
        <v>5163904</v>
      </c>
      <c r="D232">
        <v>2024</v>
      </c>
      <c r="E232">
        <v>3.97</v>
      </c>
      <c r="F232" t="s">
        <v>7</v>
      </c>
      <c r="G232" t="s">
        <v>20</v>
      </c>
      <c r="H232" t="s">
        <v>29</v>
      </c>
      <c r="I232" t="s">
        <v>47</v>
      </c>
      <c r="J232" t="s">
        <v>51</v>
      </c>
      <c r="K232" t="s">
        <v>56</v>
      </c>
      <c r="L232" t="s">
        <v>58</v>
      </c>
      <c r="M232" t="s">
        <v>76</v>
      </c>
      <c r="N232" t="b">
        <v>0</v>
      </c>
      <c r="O232">
        <v>1</v>
      </c>
      <c r="P232" s="5">
        <v>19</v>
      </c>
      <c r="Q232">
        <v>12</v>
      </c>
      <c r="R232" s="6">
        <v>4</v>
      </c>
      <c r="S232" s="5">
        <v>17</v>
      </c>
      <c r="T232">
        <v>12</v>
      </c>
      <c r="U232" s="6">
        <v>4</v>
      </c>
      <c r="V232">
        <v>10</v>
      </c>
      <c r="W232">
        <v>7</v>
      </c>
      <c r="X232" s="6">
        <v>3</v>
      </c>
      <c r="Y232">
        <v>9</v>
      </c>
      <c r="Z232">
        <v>7</v>
      </c>
      <c r="AA232" s="6">
        <v>2</v>
      </c>
      <c r="AB232">
        <v>37</v>
      </c>
      <c r="AC232" s="41">
        <f>AB232-P232</f>
        <v>18</v>
      </c>
      <c r="AD232" s="42">
        <f>ABS(1 - (AB232/P232))</f>
        <v>0.94736842105263164</v>
      </c>
      <c r="AE232" s="43">
        <f>AB232-S232</f>
        <v>20</v>
      </c>
      <c r="AF232" s="44">
        <f>ABS(1 - (AB232/S232))</f>
        <v>1.1764705882352939</v>
      </c>
      <c r="AG232" s="41">
        <f>AB232-V232</f>
        <v>27</v>
      </c>
      <c r="AH232" s="42">
        <f>ABS(1 - (AB232/V232))</f>
        <v>2.7</v>
      </c>
      <c r="AI232" s="45">
        <f>AB232-Y232</f>
        <v>28</v>
      </c>
      <c r="AJ232" s="42">
        <f>ABS(1 - (AB232/Y232))</f>
        <v>3.1111111111111107</v>
      </c>
    </row>
    <row r="233" spans="1:36" x14ac:dyDescent="0.25">
      <c r="A233">
        <v>231284</v>
      </c>
      <c r="B233" t="b">
        <v>0</v>
      </c>
      <c r="C233">
        <v>5526100</v>
      </c>
      <c r="D233">
        <v>2024</v>
      </c>
      <c r="E233">
        <v>4.25</v>
      </c>
      <c r="F233" t="s">
        <v>7</v>
      </c>
      <c r="G233" t="s">
        <v>23</v>
      </c>
      <c r="H233" t="s">
        <v>29</v>
      </c>
      <c r="I233" t="s">
        <v>47</v>
      </c>
      <c r="J233" t="s">
        <v>51</v>
      </c>
      <c r="K233" t="s">
        <v>56</v>
      </c>
      <c r="L233" t="s">
        <v>58</v>
      </c>
      <c r="M233" t="s">
        <v>88</v>
      </c>
      <c r="N233" t="b">
        <v>0</v>
      </c>
      <c r="O233">
        <v>1</v>
      </c>
      <c r="P233" s="5">
        <v>21</v>
      </c>
      <c r="Q233">
        <v>13</v>
      </c>
      <c r="R233" s="6">
        <v>4</v>
      </c>
      <c r="S233" s="5">
        <v>17</v>
      </c>
      <c r="T233">
        <v>12</v>
      </c>
      <c r="U233" s="6">
        <v>4</v>
      </c>
      <c r="V233">
        <v>10</v>
      </c>
      <c r="W233">
        <v>7</v>
      </c>
      <c r="X233" s="6">
        <v>3</v>
      </c>
      <c r="Y233">
        <v>10</v>
      </c>
      <c r="Z233">
        <v>7</v>
      </c>
      <c r="AA233" s="6">
        <v>3</v>
      </c>
      <c r="AB233">
        <v>32</v>
      </c>
      <c r="AC233" s="41">
        <f>AB233-P233</f>
        <v>11</v>
      </c>
      <c r="AD233" s="42">
        <f>ABS(1 - (AB233/P233))</f>
        <v>0.52380952380952372</v>
      </c>
      <c r="AE233" s="43">
        <f>AB233-S233</f>
        <v>15</v>
      </c>
      <c r="AF233" s="44">
        <f>ABS(1 - (AB233/S233))</f>
        <v>0.88235294117647056</v>
      </c>
      <c r="AG233" s="41">
        <f>AB233-V233</f>
        <v>22</v>
      </c>
      <c r="AH233" s="42">
        <f>ABS(1 - (AB233/V233))</f>
        <v>2.2000000000000002</v>
      </c>
      <c r="AI233" s="45">
        <f>AB233-Y233</f>
        <v>22</v>
      </c>
      <c r="AJ233" s="42">
        <f>ABS(1 - (AB233/Y233))</f>
        <v>2.2000000000000002</v>
      </c>
    </row>
    <row r="234" spans="1:36" x14ac:dyDescent="0.25">
      <c r="A234">
        <v>231285</v>
      </c>
      <c r="B234" t="b">
        <v>0</v>
      </c>
      <c r="C234">
        <v>5526100</v>
      </c>
      <c r="D234">
        <v>2024</v>
      </c>
      <c r="E234">
        <v>4.25</v>
      </c>
      <c r="F234" t="s">
        <v>7</v>
      </c>
      <c r="G234" t="s">
        <v>23</v>
      </c>
      <c r="H234" t="s">
        <v>29</v>
      </c>
      <c r="I234" t="s">
        <v>47</v>
      </c>
      <c r="J234" t="s">
        <v>51</v>
      </c>
      <c r="K234" t="s">
        <v>56</v>
      </c>
      <c r="L234" t="s">
        <v>58</v>
      </c>
      <c r="M234" t="s">
        <v>88</v>
      </c>
      <c r="N234" t="b">
        <v>0</v>
      </c>
      <c r="O234">
        <v>2</v>
      </c>
      <c r="P234" s="5">
        <v>25</v>
      </c>
      <c r="Q234">
        <v>15</v>
      </c>
      <c r="R234" s="6">
        <v>5</v>
      </c>
      <c r="S234" s="5">
        <v>22</v>
      </c>
      <c r="T234">
        <v>15</v>
      </c>
      <c r="U234" s="6">
        <v>5</v>
      </c>
      <c r="V234">
        <v>15</v>
      </c>
      <c r="W234">
        <v>11</v>
      </c>
      <c r="X234" s="6">
        <v>4</v>
      </c>
      <c r="Y234">
        <v>22</v>
      </c>
      <c r="Z234">
        <v>16</v>
      </c>
      <c r="AA234" s="6">
        <v>6</v>
      </c>
      <c r="AB234">
        <v>46</v>
      </c>
      <c r="AC234" s="41">
        <f>AB234-P234</f>
        <v>21</v>
      </c>
      <c r="AD234" s="42">
        <f>ABS(1 - (AB234/P234))</f>
        <v>0.84000000000000008</v>
      </c>
      <c r="AE234" s="43">
        <f>AB234-S234</f>
        <v>24</v>
      </c>
      <c r="AF234" s="44">
        <f>ABS(1 - (AB234/S234))</f>
        <v>1.0909090909090908</v>
      </c>
      <c r="AG234" s="41">
        <f>AB234-V234</f>
        <v>31</v>
      </c>
      <c r="AH234" s="42">
        <f>ABS(1 - (AB234/V234))</f>
        <v>2.0666666666666669</v>
      </c>
      <c r="AI234" s="45">
        <f>AB234-Y234</f>
        <v>24</v>
      </c>
      <c r="AJ234" s="42">
        <f>ABS(1 - (AB234/Y234))</f>
        <v>1.0909090909090908</v>
      </c>
    </row>
    <row r="235" spans="1:36" x14ac:dyDescent="0.25">
      <c r="A235">
        <v>231286</v>
      </c>
      <c r="B235" t="b">
        <v>0</v>
      </c>
      <c r="C235">
        <v>5526100</v>
      </c>
      <c r="D235">
        <v>2024</v>
      </c>
      <c r="E235">
        <v>4.25</v>
      </c>
      <c r="F235" t="s">
        <v>7</v>
      </c>
      <c r="G235" t="s">
        <v>23</v>
      </c>
      <c r="H235" t="s">
        <v>29</v>
      </c>
      <c r="I235" t="s">
        <v>47</v>
      </c>
      <c r="J235" t="s">
        <v>51</v>
      </c>
      <c r="K235" t="s">
        <v>56</v>
      </c>
      <c r="L235" t="s">
        <v>58</v>
      </c>
      <c r="M235" t="s">
        <v>88</v>
      </c>
      <c r="N235" t="b">
        <v>0</v>
      </c>
      <c r="O235">
        <v>1</v>
      </c>
      <c r="P235" s="5">
        <v>21</v>
      </c>
      <c r="Q235">
        <v>13</v>
      </c>
      <c r="R235" s="6">
        <v>4</v>
      </c>
      <c r="S235" s="5">
        <v>17</v>
      </c>
      <c r="T235">
        <v>12</v>
      </c>
      <c r="U235" s="6">
        <v>4</v>
      </c>
      <c r="V235">
        <v>10</v>
      </c>
      <c r="W235">
        <v>7</v>
      </c>
      <c r="X235" s="6">
        <v>3</v>
      </c>
      <c r="Y235">
        <v>10</v>
      </c>
      <c r="Z235">
        <v>7</v>
      </c>
      <c r="AA235" s="6">
        <v>3</v>
      </c>
      <c r="AB235">
        <v>31</v>
      </c>
      <c r="AC235" s="41">
        <f>AB235-P235</f>
        <v>10</v>
      </c>
      <c r="AD235" s="42">
        <f>ABS(1 - (AB235/P235))</f>
        <v>0.47619047619047628</v>
      </c>
      <c r="AE235" s="43">
        <f>AB235-S235</f>
        <v>14</v>
      </c>
      <c r="AF235" s="44">
        <f>ABS(1 - (AB235/S235))</f>
        <v>0.82352941176470584</v>
      </c>
      <c r="AG235" s="41">
        <f>AB235-V235</f>
        <v>21</v>
      </c>
      <c r="AH235" s="42">
        <f>ABS(1 - (AB235/V235))</f>
        <v>2.1</v>
      </c>
      <c r="AI235" s="45">
        <f>AB235-Y235</f>
        <v>21</v>
      </c>
      <c r="AJ235" s="42">
        <f>ABS(1 - (AB235/Y235))</f>
        <v>2.1</v>
      </c>
    </row>
    <row r="236" spans="1:36" x14ac:dyDescent="0.25">
      <c r="A236">
        <v>231287</v>
      </c>
      <c r="B236" t="b">
        <v>0</v>
      </c>
      <c r="C236">
        <v>5526100</v>
      </c>
      <c r="D236">
        <v>2024</v>
      </c>
      <c r="E236">
        <v>4.25</v>
      </c>
      <c r="F236" t="s">
        <v>7</v>
      </c>
      <c r="G236" t="s">
        <v>23</v>
      </c>
      <c r="H236" t="s">
        <v>29</v>
      </c>
      <c r="I236" t="s">
        <v>47</v>
      </c>
      <c r="J236" t="s">
        <v>51</v>
      </c>
      <c r="K236" t="s">
        <v>56</v>
      </c>
      <c r="L236" t="s">
        <v>58</v>
      </c>
      <c r="M236" t="s">
        <v>88</v>
      </c>
      <c r="N236" t="b">
        <v>0</v>
      </c>
      <c r="O236">
        <v>7</v>
      </c>
      <c r="P236" s="5">
        <v>152</v>
      </c>
      <c r="Q236">
        <v>93</v>
      </c>
      <c r="R236" s="6">
        <v>29</v>
      </c>
      <c r="S236" s="5">
        <v>120</v>
      </c>
      <c r="T236">
        <v>82</v>
      </c>
      <c r="U236" s="6">
        <v>26</v>
      </c>
      <c r="V236">
        <v>136</v>
      </c>
      <c r="W236">
        <v>98</v>
      </c>
      <c r="X236" s="6">
        <v>35</v>
      </c>
      <c r="Y236">
        <v>149</v>
      </c>
      <c r="Z236">
        <v>108</v>
      </c>
      <c r="AA236" s="6">
        <v>40</v>
      </c>
      <c r="AB236">
        <v>247</v>
      </c>
      <c r="AC236" s="41">
        <f>AB236-P236</f>
        <v>95</v>
      </c>
      <c r="AD236" s="42">
        <f>ABS(1 - (AB236/P236))</f>
        <v>0.625</v>
      </c>
      <c r="AE236" s="43">
        <f>AB236-S236</f>
        <v>127</v>
      </c>
      <c r="AF236" s="44">
        <f>ABS(1 - (AB236/S236))</f>
        <v>1.0583333333333331</v>
      </c>
      <c r="AG236" s="41">
        <f>AB236-V236</f>
        <v>111</v>
      </c>
      <c r="AH236" s="42">
        <f>ABS(1 - (AB236/V236))</f>
        <v>0.81617647058823528</v>
      </c>
      <c r="AI236" s="45">
        <f>AB236-Y236</f>
        <v>98</v>
      </c>
      <c r="AJ236" s="42">
        <f>ABS(1 - (AB236/Y236))</f>
        <v>0.65771812080536907</v>
      </c>
    </row>
    <row r="237" spans="1:36" x14ac:dyDescent="0.25">
      <c r="A237">
        <v>231288</v>
      </c>
      <c r="B237" t="b">
        <v>0</v>
      </c>
      <c r="C237">
        <v>5163904</v>
      </c>
      <c r="D237">
        <v>2024</v>
      </c>
      <c r="E237">
        <v>3.97</v>
      </c>
      <c r="F237" t="s">
        <v>7</v>
      </c>
      <c r="G237" t="s">
        <v>20</v>
      </c>
      <c r="H237" t="s">
        <v>29</v>
      </c>
      <c r="I237" t="s">
        <v>47</v>
      </c>
      <c r="J237" t="s">
        <v>51</v>
      </c>
      <c r="K237" t="s">
        <v>56</v>
      </c>
      <c r="L237" t="s">
        <v>58</v>
      </c>
      <c r="M237" t="s">
        <v>76</v>
      </c>
      <c r="N237" t="b">
        <v>0</v>
      </c>
      <c r="O237">
        <v>1</v>
      </c>
      <c r="P237" s="5">
        <v>19</v>
      </c>
      <c r="Q237">
        <v>12</v>
      </c>
      <c r="R237" s="6">
        <v>4</v>
      </c>
      <c r="S237" s="5">
        <v>17</v>
      </c>
      <c r="T237">
        <v>12</v>
      </c>
      <c r="U237" s="6">
        <v>4</v>
      </c>
      <c r="V237">
        <v>10</v>
      </c>
      <c r="W237">
        <v>7</v>
      </c>
      <c r="X237" s="6">
        <v>3</v>
      </c>
      <c r="Y237">
        <v>9</v>
      </c>
      <c r="Z237">
        <v>7</v>
      </c>
      <c r="AA237" s="6">
        <v>2</v>
      </c>
      <c r="AB237">
        <v>93</v>
      </c>
      <c r="AC237" s="41">
        <f>AB237-P237</f>
        <v>74</v>
      </c>
      <c r="AD237" s="42">
        <f>ABS(1 - (AB237/P237))</f>
        <v>3.8947368421052628</v>
      </c>
      <c r="AE237" s="43">
        <f>AB237-S237</f>
        <v>76</v>
      </c>
      <c r="AF237" s="44">
        <f>ABS(1 - (AB237/S237))</f>
        <v>4.4705882352941178</v>
      </c>
      <c r="AG237" s="41">
        <f>AB237-V237</f>
        <v>83</v>
      </c>
      <c r="AH237" s="42">
        <f>ABS(1 - (AB237/V237))</f>
        <v>8.3000000000000007</v>
      </c>
      <c r="AI237" s="45">
        <f>AB237-Y237</f>
        <v>84</v>
      </c>
      <c r="AJ237" s="42">
        <f>ABS(1 - (AB237/Y237))</f>
        <v>9.3333333333333339</v>
      </c>
    </row>
    <row r="238" spans="1:36" x14ac:dyDescent="0.25">
      <c r="A238">
        <v>231289</v>
      </c>
      <c r="B238" t="b">
        <v>0</v>
      </c>
      <c r="C238">
        <v>5163904</v>
      </c>
      <c r="D238">
        <v>2024</v>
      </c>
      <c r="E238">
        <v>3.97</v>
      </c>
      <c r="F238" t="s">
        <v>7</v>
      </c>
      <c r="G238" t="s">
        <v>20</v>
      </c>
      <c r="H238" t="s">
        <v>29</v>
      </c>
      <c r="I238" t="s">
        <v>47</v>
      </c>
      <c r="J238" t="s">
        <v>51</v>
      </c>
      <c r="K238" t="s">
        <v>56</v>
      </c>
      <c r="L238" t="s">
        <v>58</v>
      </c>
      <c r="M238" t="s">
        <v>76</v>
      </c>
      <c r="N238" t="b">
        <v>0</v>
      </c>
      <c r="O238">
        <v>2</v>
      </c>
      <c r="P238" s="5">
        <v>23</v>
      </c>
      <c r="Q238">
        <v>14</v>
      </c>
      <c r="R238" s="6">
        <v>4</v>
      </c>
      <c r="S238" s="5">
        <v>22</v>
      </c>
      <c r="T238">
        <v>15</v>
      </c>
      <c r="U238" s="6">
        <v>5</v>
      </c>
      <c r="V238">
        <v>13</v>
      </c>
      <c r="W238">
        <v>9</v>
      </c>
      <c r="X238" s="6">
        <v>3</v>
      </c>
      <c r="Y238">
        <v>21</v>
      </c>
      <c r="Z238">
        <v>15</v>
      </c>
      <c r="AA238" s="6">
        <v>6</v>
      </c>
      <c r="AB238">
        <v>45</v>
      </c>
      <c r="AC238" s="41">
        <f>AB238-P238</f>
        <v>22</v>
      </c>
      <c r="AD238" s="42">
        <f>ABS(1 - (AB238/P238))</f>
        <v>0.95652173913043481</v>
      </c>
      <c r="AE238" s="43">
        <f>AB238-S238</f>
        <v>23</v>
      </c>
      <c r="AF238" s="44">
        <f>ABS(1 - (AB238/S238))</f>
        <v>1.0454545454545454</v>
      </c>
      <c r="AG238" s="41">
        <f>AB238-V238</f>
        <v>32</v>
      </c>
      <c r="AH238" s="42">
        <f>ABS(1 - (AB238/V238))</f>
        <v>2.4615384615384617</v>
      </c>
      <c r="AI238" s="45">
        <f>AB238-Y238</f>
        <v>24</v>
      </c>
      <c r="AJ238" s="42">
        <f>ABS(1 - (AB238/Y238))</f>
        <v>1.1428571428571428</v>
      </c>
    </row>
    <row r="239" spans="1:36" x14ac:dyDescent="0.25">
      <c r="A239">
        <v>231290</v>
      </c>
      <c r="B239" t="b">
        <v>0</v>
      </c>
      <c r="C239">
        <v>5526100</v>
      </c>
      <c r="D239">
        <v>2024</v>
      </c>
      <c r="E239">
        <v>4.25</v>
      </c>
      <c r="F239" t="s">
        <v>7</v>
      </c>
      <c r="G239" t="s">
        <v>23</v>
      </c>
      <c r="H239" t="s">
        <v>29</v>
      </c>
      <c r="I239" t="s">
        <v>47</v>
      </c>
      <c r="J239" t="s">
        <v>51</v>
      </c>
      <c r="K239" t="s">
        <v>56</v>
      </c>
      <c r="L239" t="s">
        <v>58</v>
      </c>
      <c r="M239" t="s">
        <v>88</v>
      </c>
      <c r="N239" t="b">
        <v>0</v>
      </c>
      <c r="O239">
        <v>2</v>
      </c>
      <c r="P239" s="5">
        <v>25</v>
      </c>
      <c r="Q239">
        <v>15</v>
      </c>
      <c r="R239" s="6">
        <v>5</v>
      </c>
      <c r="S239" s="5">
        <v>22</v>
      </c>
      <c r="T239">
        <v>15</v>
      </c>
      <c r="U239" s="6">
        <v>5</v>
      </c>
      <c r="V239">
        <v>15</v>
      </c>
      <c r="W239">
        <v>11</v>
      </c>
      <c r="X239" s="6">
        <v>4</v>
      </c>
      <c r="Y239">
        <v>22</v>
      </c>
      <c r="Z239">
        <v>16</v>
      </c>
      <c r="AA239" s="6">
        <v>6</v>
      </c>
      <c r="AB239">
        <v>38</v>
      </c>
      <c r="AC239" s="41">
        <f>AB239-P239</f>
        <v>13</v>
      </c>
      <c r="AD239" s="42">
        <f>ABS(1 - (AB239/P239))</f>
        <v>0.52</v>
      </c>
      <c r="AE239" s="43">
        <f>AB239-S239</f>
        <v>16</v>
      </c>
      <c r="AF239" s="44">
        <f>ABS(1 - (AB239/S239))</f>
        <v>0.72727272727272729</v>
      </c>
      <c r="AG239" s="41">
        <f>AB239-V239</f>
        <v>23</v>
      </c>
      <c r="AH239" s="42">
        <f>ABS(1 - (AB239/V239))</f>
        <v>1.5333333333333332</v>
      </c>
      <c r="AI239" s="45">
        <f>AB239-Y239</f>
        <v>16</v>
      </c>
      <c r="AJ239" s="42">
        <f>ABS(1 - (AB239/Y239))</f>
        <v>0.72727272727272729</v>
      </c>
    </row>
    <row r="240" spans="1:36" x14ac:dyDescent="0.25">
      <c r="A240">
        <v>231291</v>
      </c>
      <c r="B240" t="b">
        <v>0</v>
      </c>
      <c r="C240">
        <v>5163904</v>
      </c>
      <c r="D240">
        <v>2024</v>
      </c>
      <c r="E240">
        <v>3.97</v>
      </c>
      <c r="F240" t="s">
        <v>7</v>
      </c>
      <c r="G240" t="s">
        <v>20</v>
      </c>
      <c r="H240" t="s">
        <v>29</v>
      </c>
      <c r="I240" t="s">
        <v>47</v>
      </c>
      <c r="J240" t="s">
        <v>51</v>
      </c>
      <c r="K240" t="s">
        <v>56</v>
      </c>
      <c r="L240" t="s">
        <v>58</v>
      </c>
      <c r="M240" t="s">
        <v>76</v>
      </c>
      <c r="N240" t="b">
        <v>0</v>
      </c>
      <c r="O240">
        <v>1</v>
      </c>
      <c r="P240" s="5">
        <v>19</v>
      </c>
      <c r="Q240">
        <v>12</v>
      </c>
      <c r="R240" s="6">
        <v>4</v>
      </c>
      <c r="S240" s="5">
        <v>17</v>
      </c>
      <c r="T240">
        <v>12</v>
      </c>
      <c r="U240" s="6">
        <v>4</v>
      </c>
      <c r="V240">
        <v>10</v>
      </c>
      <c r="W240">
        <v>7</v>
      </c>
      <c r="X240" s="6">
        <v>3</v>
      </c>
      <c r="Y240">
        <v>9</v>
      </c>
      <c r="Z240">
        <v>7</v>
      </c>
      <c r="AA240" s="6">
        <v>2</v>
      </c>
      <c r="AB240">
        <v>33</v>
      </c>
      <c r="AC240" s="41">
        <f>AB240-P240</f>
        <v>14</v>
      </c>
      <c r="AD240" s="42">
        <f>ABS(1 - (AB240/P240))</f>
        <v>0.73684210526315796</v>
      </c>
      <c r="AE240" s="43">
        <f>AB240-S240</f>
        <v>16</v>
      </c>
      <c r="AF240" s="44">
        <f>ABS(1 - (AB240/S240))</f>
        <v>0.94117647058823528</v>
      </c>
      <c r="AG240" s="41">
        <f>AB240-V240</f>
        <v>23</v>
      </c>
      <c r="AH240" s="42">
        <f>ABS(1 - (AB240/V240))</f>
        <v>2.2999999999999998</v>
      </c>
      <c r="AI240" s="45">
        <f>AB240-Y240</f>
        <v>24</v>
      </c>
      <c r="AJ240" s="42">
        <f>ABS(1 - (AB240/Y240))</f>
        <v>2.6666666666666665</v>
      </c>
    </row>
    <row r="241" spans="1:36" x14ac:dyDescent="0.25">
      <c r="A241">
        <v>231292</v>
      </c>
      <c r="B241" t="b">
        <v>0</v>
      </c>
      <c r="C241">
        <v>5526100</v>
      </c>
      <c r="D241">
        <v>2024</v>
      </c>
      <c r="E241">
        <v>4.25</v>
      </c>
      <c r="F241" t="s">
        <v>7</v>
      </c>
      <c r="G241" t="s">
        <v>23</v>
      </c>
      <c r="H241" t="s">
        <v>29</v>
      </c>
      <c r="I241" t="s">
        <v>47</v>
      </c>
      <c r="J241" t="s">
        <v>51</v>
      </c>
      <c r="K241" t="s">
        <v>56</v>
      </c>
      <c r="L241" t="s">
        <v>58</v>
      </c>
      <c r="M241" t="s">
        <v>88</v>
      </c>
      <c r="N241" t="b">
        <v>0</v>
      </c>
      <c r="O241">
        <v>10</v>
      </c>
      <c r="P241" s="5">
        <v>216</v>
      </c>
      <c r="Q241">
        <v>132</v>
      </c>
      <c r="R241" s="6">
        <v>41</v>
      </c>
      <c r="S241" s="5">
        <v>167</v>
      </c>
      <c r="T241">
        <v>115</v>
      </c>
      <c r="U241" s="6">
        <v>36</v>
      </c>
      <c r="V241">
        <v>181</v>
      </c>
      <c r="W241">
        <v>131</v>
      </c>
      <c r="X241" s="6">
        <v>47</v>
      </c>
      <c r="Y241">
        <v>208</v>
      </c>
      <c r="Z241">
        <v>151</v>
      </c>
      <c r="AA241" s="6">
        <v>56</v>
      </c>
      <c r="AB241">
        <v>274</v>
      </c>
      <c r="AC241" s="41">
        <f>AB241-P241</f>
        <v>58</v>
      </c>
      <c r="AD241" s="42">
        <f>ABS(1 - (AB241/P241))</f>
        <v>0.2685185185185186</v>
      </c>
      <c r="AE241" s="43">
        <f>AB241-S241</f>
        <v>107</v>
      </c>
      <c r="AF241" s="44">
        <f>ABS(1 - (AB241/S241))</f>
        <v>0.64071856287425155</v>
      </c>
      <c r="AG241" s="41">
        <f>AB241-V241</f>
        <v>93</v>
      </c>
      <c r="AH241" s="42">
        <f>ABS(1 - (AB241/V241))</f>
        <v>0.51381215469613251</v>
      </c>
      <c r="AI241" s="45">
        <f>AB241-Y241</f>
        <v>66</v>
      </c>
      <c r="AJ241" s="42">
        <f>ABS(1 - (AB241/Y241))</f>
        <v>0.31730769230769229</v>
      </c>
    </row>
    <row r="242" spans="1:36" x14ac:dyDescent="0.25">
      <c r="A242">
        <v>231293</v>
      </c>
      <c r="B242" t="b">
        <v>0</v>
      </c>
      <c r="C242">
        <v>5526100</v>
      </c>
      <c r="D242">
        <v>2024</v>
      </c>
      <c r="E242">
        <v>4.25</v>
      </c>
      <c r="F242" t="s">
        <v>7</v>
      </c>
      <c r="G242" t="s">
        <v>23</v>
      </c>
      <c r="H242" t="s">
        <v>29</v>
      </c>
      <c r="I242" t="s">
        <v>47</v>
      </c>
      <c r="J242" t="s">
        <v>51</v>
      </c>
      <c r="K242" t="s">
        <v>56</v>
      </c>
      <c r="L242" t="s">
        <v>58</v>
      </c>
      <c r="M242" t="s">
        <v>88</v>
      </c>
      <c r="N242" t="b">
        <v>0</v>
      </c>
      <c r="O242">
        <v>1</v>
      </c>
      <c r="P242" s="5">
        <v>21</v>
      </c>
      <c r="Q242">
        <v>13</v>
      </c>
      <c r="R242" s="6">
        <v>4</v>
      </c>
      <c r="S242" s="5">
        <v>17</v>
      </c>
      <c r="T242">
        <v>12</v>
      </c>
      <c r="U242" s="6">
        <v>4</v>
      </c>
      <c r="V242">
        <v>10</v>
      </c>
      <c r="W242">
        <v>7</v>
      </c>
      <c r="X242" s="6">
        <v>3</v>
      </c>
      <c r="Y242">
        <v>10</v>
      </c>
      <c r="Z242">
        <v>7</v>
      </c>
      <c r="AA242" s="6">
        <v>3</v>
      </c>
      <c r="AB242">
        <v>28</v>
      </c>
      <c r="AC242" s="41">
        <f>AB242-P242</f>
        <v>7</v>
      </c>
      <c r="AD242" s="42">
        <f>ABS(1 - (AB242/P242))</f>
        <v>0.33333333333333326</v>
      </c>
      <c r="AE242" s="43">
        <f>AB242-S242</f>
        <v>11</v>
      </c>
      <c r="AF242" s="44">
        <f>ABS(1 - (AB242/S242))</f>
        <v>0.64705882352941169</v>
      </c>
      <c r="AG242" s="41">
        <f>AB242-V242</f>
        <v>18</v>
      </c>
      <c r="AH242" s="42">
        <f>ABS(1 - (AB242/V242))</f>
        <v>1.7999999999999998</v>
      </c>
      <c r="AI242" s="45">
        <f>AB242-Y242</f>
        <v>18</v>
      </c>
      <c r="AJ242" s="42">
        <f>ABS(1 - (AB242/Y242))</f>
        <v>1.7999999999999998</v>
      </c>
    </row>
    <row r="243" spans="1:36" x14ac:dyDescent="0.25">
      <c r="A243">
        <v>231294</v>
      </c>
      <c r="B243" t="b">
        <v>0</v>
      </c>
      <c r="C243">
        <v>5526100</v>
      </c>
      <c r="D243">
        <v>2024</v>
      </c>
      <c r="E243">
        <v>4.25</v>
      </c>
      <c r="F243" t="s">
        <v>7</v>
      </c>
      <c r="G243" t="s">
        <v>23</v>
      </c>
      <c r="H243" t="s">
        <v>29</v>
      </c>
      <c r="I243" t="s">
        <v>47</v>
      </c>
      <c r="J243" t="s">
        <v>51</v>
      </c>
      <c r="K243" t="s">
        <v>56</v>
      </c>
      <c r="L243" t="s">
        <v>58</v>
      </c>
      <c r="M243" t="s">
        <v>88</v>
      </c>
      <c r="N243" t="b">
        <v>0</v>
      </c>
      <c r="O243">
        <v>2</v>
      </c>
      <c r="P243" s="5">
        <v>25</v>
      </c>
      <c r="Q243">
        <v>15</v>
      </c>
      <c r="R243" s="6">
        <v>5</v>
      </c>
      <c r="S243" s="5">
        <v>22</v>
      </c>
      <c r="T243">
        <v>15</v>
      </c>
      <c r="U243" s="6">
        <v>5</v>
      </c>
      <c r="V243">
        <v>15</v>
      </c>
      <c r="W243">
        <v>11</v>
      </c>
      <c r="X243" s="6">
        <v>4</v>
      </c>
      <c r="Y243">
        <v>22</v>
      </c>
      <c r="Z243">
        <v>16</v>
      </c>
      <c r="AA243" s="6">
        <v>6</v>
      </c>
      <c r="AB243">
        <v>31</v>
      </c>
      <c r="AC243" s="41">
        <f>AB243-P243</f>
        <v>6</v>
      </c>
      <c r="AD243" s="42">
        <f>ABS(1 - (AB243/P243))</f>
        <v>0.24</v>
      </c>
      <c r="AE243" s="43">
        <f>AB243-S243</f>
        <v>9</v>
      </c>
      <c r="AF243" s="44">
        <f>ABS(1 - (AB243/S243))</f>
        <v>0.40909090909090917</v>
      </c>
      <c r="AG243" s="41">
        <f>AB243-V243</f>
        <v>16</v>
      </c>
      <c r="AH243" s="42">
        <f>ABS(1 - (AB243/V243))</f>
        <v>1.0666666666666669</v>
      </c>
      <c r="AI243" s="45">
        <f>AB243-Y243</f>
        <v>9</v>
      </c>
      <c r="AJ243" s="42">
        <f>ABS(1 - (AB243/Y243))</f>
        <v>0.40909090909090917</v>
      </c>
    </row>
    <row r="244" spans="1:36" x14ac:dyDescent="0.25">
      <c r="A244">
        <v>231295</v>
      </c>
      <c r="B244" t="b">
        <v>0</v>
      </c>
      <c r="C244">
        <v>5526100</v>
      </c>
      <c r="D244">
        <v>2024</v>
      </c>
      <c r="E244">
        <v>4.25</v>
      </c>
      <c r="F244" t="s">
        <v>7</v>
      </c>
      <c r="G244" t="s">
        <v>23</v>
      </c>
      <c r="H244" t="s">
        <v>29</v>
      </c>
      <c r="I244" t="s">
        <v>47</v>
      </c>
      <c r="J244" t="s">
        <v>51</v>
      </c>
      <c r="K244" t="s">
        <v>56</v>
      </c>
      <c r="L244" t="s">
        <v>58</v>
      </c>
      <c r="M244" t="s">
        <v>88</v>
      </c>
      <c r="N244" t="b">
        <v>0</v>
      </c>
      <c r="O244">
        <v>1</v>
      </c>
      <c r="P244" s="5">
        <v>21</v>
      </c>
      <c r="Q244">
        <v>13</v>
      </c>
      <c r="R244" s="6">
        <v>4</v>
      </c>
      <c r="S244" s="5">
        <v>17</v>
      </c>
      <c r="T244">
        <v>12</v>
      </c>
      <c r="U244" s="6">
        <v>4</v>
      </c>
      <c r="V244">
        <v>10</v>
      </c>
      <c r="W244">
        <v>7</v>
      </c>
      <c r="X244" s="6">
        <v>3</v>
      </c>
      <c r="Y244">
        <v>10</v>
      </c>
      <c r="Z244">
        <v>7</v>
      </c>
      <c r="AA244" s="6">
        <v>3</v>
      </c>
      <c r="AB244">
        <v>21</v>
      </c>
      <c r="AC244" s="41">
        <f>AB244-P244</f>
        <v>0</v>
      </c>
      <c r="AD244" s="42">
        <f>ABS(1 - (AB244/P244))</f>
        <v>0</v>
      </c>
      <c r="AE244" s="43">
        <f>AB244-S244</f>
        <v>4</v>
      </c>
      <c r="AF244" s="44">
        <f>ABS(1 - (AB244/S244))</f>
        <v>0.23529411764705888</v>
      </c>
      <c r="AG244" s="41">
        <f>AB244-V244</f>
        <v>11</v>
      </c>
      <c r="AH244" s="42">
        <f>ABS(1 - (AB244/V244))</f>
        <v>1.1000000000000001</v>
      </c>
      <c r="AI244" s="45">
        <f>AB244-Y244</f>
        <v>11</v>
      </c>
      <c r="AJ244" s="42">
        <f>ABS(1 - (AB244/Y244))</f>
        <v>1.1000000000000001</v>
      </c>
    </row>
    <row r="245" spans="1:36" x14ac:dyDescent="0.25">
      <c r="A245">
        <v>231296</v>
      </c>
      <c r="B245" t="b">
        <v>0</v>
      </c>
      <c r="C245">
        <v>5526100</v>
      </c>
      <c r="D245">
        <v>2024</v>
      </c>
      <c r="E245">
        <v>4.25</v>
      </c>
      <c r="F245" t="s">
        <v>7</v>
      </c>
      <c r="G245" t="s">
        <v>23</v>
      </c>
      <c r="H245" t="s">
        <v>29</v>
      </c>
      <c r="I245" t="s">
        <v>47</v>
      </c>
      <c r="J245" t="s">
        <v>51</v>
      </c>
      <c r="K245" t="s">
        <v>56</v>
      </c>
      <c r="L245" t="s">
        <v>58</v>
      </c>
      <c r="M245" t="s">
        <v>88</v>
      </c>
      <c r="N245" t="b">
        <v>0</v>
      </c>
      <c r="O245">
        <v>10</v>
      </c>
      <c r="P245" s="5">
        <v>216</v>
      </c>
      <c r="Q245">
        <v>132</v>
      </c>
      <c r="R245" s="6">
        <v>41</v>
      </c>
      <c r="S245" s="5">
        <v>167</v>
      </c>
      <c r="T245">
        <v>115</v>
      </c>
      <c r="U245" s="6">
        <v>36</v>
      </c>
      <c r="V245">
        <v>181</v>
      </c>
      <c r="W245">
        <v>131</v>
      </c>
      <c r="X245" s="6">
        <v>47</v>
      </c>
      <c r="Y245">
        <v>208</v>
      </c>
      <c r="Z245">
        <v>151</v>
      </c>
      <c r="AA245" s="6">
        <v>56</v>
      </c>
      <c r="AB245">
        <v>236</v>
      </c>
      <c r="AC245" s="41">
        <f>AB245-P245</f>
        <v>20</v>
      </c>
      <c r="AD245" s="42">
        <f>ABS(1 - (AB245/P245))</f>
        <v>9.259259259259256E-2</v>
      </c>
      <c r="AE245" s="43">
        <f>AB245-S245</f>
        <v>69</v>
      </c>
      <c r="AF245" s="44">
        <f>ABS(1 - (AB245/S245))</f>
        <v>0.41317365269461082</v>
      </c>
      <c r="AG245" s="41">
        <f>AB245-V245</f>
        <v>55</v>
      </c>
      <c r="AH245" s="42">
        <f>ABS(1 - (AB245/V245))</f>
        <v>0.30386740331491713</v>
      </c>
      <c r="AI245" s="45">
        <f>AB245-Y245</f>
        <v>28</v>
      </c>
      <c r="AJ245" s="42">
        <f>ABS(1 - (AB245/Y245))</f>
        <v>0.13461538461538458</v>
      </c>
    </row>
    <row r="246" spans="1:36" x14ac:dyDescent="0.25">
      <c r="A246">
        <v>231297</v>
      </c>
      <c r="B246" t="b">
        <v>0</v>
      </c>
      <c r="C246">
        <v>5526100</v>
      </c>
      <c r="D246">
        <v>2024</v>
      </c>
      <c r="E246">
        <v>4.25</v>
      </c>
      <c r="F246" t="s">
        <v>7</v>
      </c>
      <c r="G246" t="s">
        <v>23</v>
      </c>
      <c r="H246" t="s">
        <v>29</v>
      </c>
      <c r="I246" t="s">
        <v>47</v>
      </c>
      <c r="J246" t="s">
        <v>51</v>
      </c>
      <c r="K246" t="s">
        <v>56</v>
      </c>
      <c r="L246" t="s">
        <v>58</v>
      </c>
      <c r="M246" t="s">
        <v>88</v>
      </c>
      <c r="N246" t="b">
        <v>0</v>
      </c>
      <c r="O246">
        <v>2</v>
      </c>
      <c r="P246" s="5">
        <v>25</v>
      </c>
      <c r="Q246">
        <v>15</v>
      </c>
      <c r="R246" s="6">
        <v>5</v>
      </c>
      <c r="S246" s="5">
        <v>22</v>
      </c>
      <c r="T246">
        <v>15</v>
      </c>
      <c r="U246" s="6">
        <v>5</v>
      </c>
      <c r="V246">
        <v>15</v>
      </c>
      <c r="W246">
        <v>11</v>
      </c>
      <c r="X246" s="6">
        <v>4</v>
      </c>
      <c r="Y246">
        <v>22</v>
      </c>
      <c r="Z246">
        <v>16</v>
      </c>
      <c r="AA246" s="6">
        <v>6</v>
      </c>
      <c r="AB246">
        <v>47</v>
      </c>
      <c r="AC246" s="41">
        <f>AB246-P246</f>
        <v>22</v>
      </c>
      <c r="AD246" s="42">
        <f>ABS(1 - (AB246/P246))</f>
        <v>0.87999999999999989</v>
      </c>
      <c r="AE246" s="43">
        <f>AB246-S246</f>
        <v>25</v>
      </c>
      <c r="AF246" s="44">
        <f>ABS(1 - (AB246/S246))</f>
        <v>1.1363636363636362</v>
      </c>
      <c r="AG246" s="41">
        <f>AB246-V246</f>
        <v>32</v>
      </c>
      <c r="AH246" s="42">
        <f>ABS(1 - (AB246/V246))</f>
        <v>2.1333333333333333</v>
      </c>
      <c r="AI246" s="45">
        <f>AB246-Y246</f>
        <v>25</v>
      </c>
      <c r="AJ246" s="42">
        <f>ABS(1 - (AB246/Y246))</f>
        <v>1.1363636363636362</v>
      </c>
    </row>
    <row r="247" spans="1:36" x14ac:dyDescent="0.25">
      <c r="A247">
        <v>231298</v>
      </c>
      <c r="B247" t="b">
        <v>0</v>
      </c>
      <c r="C247">
        <v>5526100</v>
      </c>
      <c r="D247">
        <v>2024</v>
      </c>
      <c r="E247">
        <v>4.25</v>
      </c>
      <c r="F247" t="s">
        <v>7</v>
      </c>
      <c r="G247" t="s">
        <v>23</v>
      </c>
      <c r="H247" t="s">
        <v>29</v>
      </c>
      <c r="I247" t="s">
        <v>47</v>
      </c>
      <c r="J247" t="s">
        <v>51</v>
      </c>
      <c r="K247" t="s">
        <v>56</v>
      </c>
      <c r="L247" t="s">
        <v>58</v>
      </c>
      <c r="M247" t="s">
        <v>88</v>
      </c>
      <c r="N247" t="b">
        <v>0</v>
      </c>
      <c r="O247">
        <v>1</v>
      </c>
      <c r="P247" s="5">
        <v>21</v>
      </c>
      <c r="Q247">
        <v>13</v>
      </c>
      <c r="R247" s="6">
        <v>4</v>
      </c>
      <c r="S247" s="5">
        <v>17</v>
      </c>
      <c r="T247">
        <v>12</v>
      </c>
      <c r="U247" s="6">
        <v>4</v>
      </c>
      <c r="V247">
        <v>10</v>
      </c>
      <c r="W247">
        <v>7</v>
      </c>
      <c r="X247" s="6">
        <v>3</v>
      </c>
      <c r="Y247">
        <v>10</v>
      </c>
      <c r="Z247">
        <v>7</v>
      </c>
      <c r="AA247" s="6">
        <v>3</v>
      </c>
      <c r="AB247">
        <v>36</v>
      </c>
      <c r="AC247" s="41">
        <f>AB247-P247</f>
        <v>15</v>
      </c>
      <c r="AD247" s="42">
        <f>ABS(1 - (AB247/P247))</f>
        <v>0.71428571428571419</v>
      </c>
      <c r="AE247" s="43">
        <f>AB247-S247</f>
        <v>19</v>
      </c>
      <c r="AF247" s="44">
        <f>ABS(1 - (AB247/S247))</f>
        <v>1.1176470588235294</v>
      </c>
      <c r="AG247" s="41">
        <f>AB247-V247</f>
        <v>26</v>
      </c>
      <c r="AH247" s="42">
        <f>ABS(1 - (AB247/V247))</f>
        <v>2.6</v>
      </c>
      <c r="AI247" s="45">
        <f>AB247-Y247</f>
        <v>26</v>
      </c>
      <c r="AJ247" s="42">
        <f>ABS(1 - (AB247/Y247))</f>
        <v>2.6</v>
      </c>
    </row>
    <row r="248" spans="1:36" x14ac:dyDescent="0.25">
      <c r="A248">
        <v>231299</v>
      </c>
      <c r="B248" t="b">
        <v>0</v>
      </c>
      <c r="C248">
        <v>5526100</v>
      </c>
      <c r="D248">
        <v>2024</v>
      </c>
      <c r="E248">
        <v>4.25</v>
      </c>
      <c r="F248" t="s">
        <v>7</v>
      </c>
      <c r="G248" t="s">
        <v>23</v>
      </c>
      <c r="H248" t="s">
        <v>29</v>
      </c>
      <c r="I248" t="s">
        <v>47</v>
      </c>
      <c r="J248" t="s">
        <v>51</v>
      </c>
      <c r="K248" t="s">
        <v>56</v>
      </c>
      <c r="L248" t="s">
        <v>58</v>
      </c>
      <c r="M248" t="s">
        <v>88</v>
      </c>
      <c r="N248" t="b">
        <v>0</v>
      </c>
      <c r="O248">
        <v>2</v>
      </c>
      <c r="P248" s="5">
        <v>25</v>
      </c>
      <c r="Q248">
        <v>15</v>
      </c>
      <c r="R248" s="6">
        <v>5</v>
      </c>
      <c r="S248" s="5">
        <v>22</v>
      </c>
      <c r="T248">
        <v>15</v>
      </c>
      <c r="U248" s="6">
        <v>5</v>
      </c>
      <c r="V248">
        <v>15</v>
      </c>
      <c r="W248">
        <v>11</v>
      </c>
      <c r="X248" s="6">
        <v>4</v>
      </c>
      <c r="Y248">
        <v>22</v>
      </c>
      <c r="Z248">
        <v>16</v>
      </c>
      <c r="AA248" s="6">
        <v>6</v>
      </c>
      <c r="AB248">
        <v>72</v>
      </c>
      <c r="AC248" s="41">
        <f>AB248-P248</f>
        <v>47</v>
      </c>
      <c r="AD248" s="42">
        <f>ABS(1 - (AB248/P248))</f>
        <v>1.88</v>
      </c>
      <c r="AE248" s="43">
        <f>AB248-S248</f>
        <v>50</v>
      </c>
      <c r="AF248" s="44">
        <f>ABS(1 - (AB248/S248))</f>
        <v>2.2727272727272729</v>
      </c>
      <c r="AG248" s="41">
        <f>AB248-V248</f>
        <v>57</v>
      </c>
      <c r="AH248" s="42">
        <f>ABS(1 - (AB248/V248))</f>
        <v>3.8</v>
      </c>
      <c r="AI248" s="45">
        <f>AB248-Y248</f>
        <v>50</v>
      </c>
      <c r="AJ248" s="42">
        <f>ABS(1 - (AB248/Y248))</f>
        <v>2.2727272727272729</v>
      </c>
    </row>
    <row r="249" spans="1:36" x14ac:dyDescent="0.25">
      <c r="A249">
        <v>231300</v>
      </c>
      <c r="B249" t="b">
        <v>0</v>
      </c>
      <c r="C249">
        <v>5526100</v>
      </c>
      <c r="D249">
        <v>2024</v>
      </c>
      <c r="E249">
        <v>4.25</v>
      </c>
      <c r="F249" t="s">
        <v>7</v>
      </c>
      <c r="G249" t="s">
        <v>23</v>
      </c>
      <c r="H249" t="s">
        <v>29</v>
      </c>
      <c r="I249" t="s">
        <v>47</v>
      </c>
      <c r="J249" t="s">
        <v>51</v>
      </c>
      <c r="K249" t="s">
        <v>56</v>
      </c>
      <c r="L249" t="s">
        <v>58</v>
      </c>
      <c r="M249" t="s">
        <v>88</v>
      </c>
      <c r="N249" t="b">
        <v>0</v>
      </c>
      <c r="O249">
        <v>2</v>
      </c>
      <c r="P249" s="5">
        <v>25</v>
      </c>
      <c r="Q249">
        <v>15</v>
      </c>
      <c r="R249" s="6">
        <v>5</v>
      </c>
      <c r="S249" s="5">
        <v>22</v>
      </c>
      <c r="T249">
        <v>15</v>
      </c>
      <c r="U249" s="6">
        <v>5</v>
      </c>
      <c r="V249">
        <v>15</v>
      </c>
      <c r="W249">
        <v>11</v>
      </c>
      <c r="X249" s="6">
        <v>4</v>
      </c>
      <c r="Y249">
        <v>22</v>
      </c>
      <c r="Z249">
        <v>16</v>
      </c>
      <c r="AA249" s="6">
        <v>6</v>
      </c>
      <c r="AB249">
        <v>33</v>
      </c>
      <c r="AC249" s="41">
        <f>AB249-P249</f>
        <v>8</v>
      </c>
      <c r="AD249" s="42">
        <f>ABS(1 - (AB249/P249))</f>
        <v>0.32000000000000006</v>
      </c>
      <c r="AE249" s="43">
        <f>AB249-S249</f>
        <v>11</v>
      </c>
      <c r="AF249" s="44">
        <f>ABS(1 - (AB249/S249))</f>
        <v>0.5</v>
      </c>
      <c r="AG249" s="41">
        <f>AB249-V249</f>
        <v>18</v>
      </c>
      <c r="AH249" s="42">
        <f>ABS(1 - (AB249/V249))</f>
        <v>1.2000000000000002</v>
      </c>
      <c r="AI249" s="45">
        <f>AB249-Y249</f>
        <v>11</v>
      </c>
      <c r="AJ249" s="42">
        <f>ABS(1 - (AB249/Y249))</f>
        <v>0.5</v>
      </c>
    </row>
    <row r="250" spans="1:36" x14ac:dyDescent="0.25">
      <c r="A250">
        <v>231301</v>
      </c>
      <c r="B250" t="b">
        <v>0</v>
      </c>
      <c r="C250">
        <v>5526100</v>
      </c>
      <c r="D250">
        <v>2024</v>
      </c>
      <c r="E250">
        <v>4.25</v>
      </c>
      <c r="F250" t="s">
        <v>7</v>
      </c>
      <c r="G250" t="s">
        <v>23</v>
      </c>
      <c r="H250" t="s">
        <v>29</v>
      </c>
      <c r="I250" t="s">
        <v>47</v>
      </c>
      <c r="J250" t="s">
        <v>51</v>
      </c>
      <c r="K250" t="s">
        <v>56</v>
      </c>
      <c r="L250" t="s">
        <v>58</v>
      </c>
      <c r="M250" t="s">
        <v>88</v>
      </c>
      <c r="N250" t="b">
        <v>0</v>
      </c>
      <c r="O250">
        <v>4</v>
      </c>
      <c r="P250" s="5">
        <v>61</v>
      </c>
      <c r="Q250">
        <v>37</v>
      </c>
      <c r="R250" s="6">
        <v>12</v>
      </c>
      <c r="S250" s="5">
        <v>62</v>
      </c>
      <c r="T250">
        <v>43</v>
      </c>
      <c r="U250" s="6">
        <v>13</v>
      </c>
      <c r="V250">
        <v>74</v>
      </c>
      <c r="W250">
        <v>53</v>
      </c>
      <c r="X250" s="6">
        <v>19</v>
      </c>
      <c r="Y250">
        <v>69</v>
      </c>
      <c r="Z250">
        <v>50</v>
      </c>
      <c r="AA250" s="6">
        <v>19</v>
      </c>
      <c r="AB250">
        <v>101</v>
      </c>
      <c r="AC250" s="41">
        <f>AB250-P250</f>
        <v>40</v>
      </c>
      <c r="AD250" s="42">
        <f>ABS(1 - (AB250/P250))</f>
        <v>0.65573770491803285</v>
      </c>
      <c r="AE250" s="43">
        <f>AB250-S250</f>
        <v>39</v>
      </c>
      <c r="AF250" s="44">
        <f>ABS(1 - (AB250/S250))</f>
        <v>0.62903225806451624</v>
      </c>
      <c r="AG250" s="41">
        <f>AB250-V250</f>
        <v>27</v>
      </c>
      <c r="AH250" s="42">
        <f>ABS(1 - (AB250/V250))</f>
        <v>0.36486486486486491</v>
      </c>
      <c r="AI250" s="45">
        <f>AB250-Y250</f>
        <v>32</v>
      </c>
      <c r="AJ250" s="42">
        <f>ABS(1 - (AB250/Y250))</f>
        <v>0.46376811594202905</v>
      </c>
    </row>
    <row r="251" spans="1:36" x14ac:dyDescent="0.25">
      <c r="A251">
        <v>231303</v>
      </c>
      <c r="B251" t="b">
        <v>0</v>
      </c>
      <c r="C251">
        <v>5526100</v>
      </c>
      <c r="D251">
        <v>2024</v>
      </c>
      <c r="E251">
        <v>4.25</v>
      </c>
      <c r="F251" t="s">
        <v>7</v>
      </c>
      <c r="G251" t="s">
        <v>23</v>
      </c>
      <c r="H251" t="s">
        <v>29</v>
      </c>
      <c r="I251" t="s">
        <v>47</v>
      </c>
      <c r="J251" t="s">
        <v>51</v>
      </c>
      <c r="K251" t="s">
        <v>56</v>
      </c>
      <c r="L251" t="s">
        <v>58</v>
      </c>
      <c r="M251" t="s">
        <v>88</v>
      </c>
      <c r="N251" t="b">
        <v>0</v>
      </c>
      <c r="O251">
        <v>2</v>
      </c>
      <c r="P251" s="5">
        <v>25</v>
      </c>
      <c r="Q251">
        <v>15</v>
      </c>
      <c r="R251" s="6">
        <v>5</v>
      </c>
      <c r="S251" s="5">
        <v>22</v>
      </c>
      <c r="T251">
        <v>15</v>
      </c>
      <c r="U251" s="6">
        <v>5</v>
      </c>
      <c r="V251">
        <v>15</v>
      </c>
      <c r="W251">
        <v>11</v>
      </c>
      <c r="X251" s="6">
        <v>4</v>
      </c>
      <c r="Y251">
        <v>22</v>
      </c>
      <c r="Z251">
        <v>16</v>
      </c>
      <c r="AA251" s="6">
        <v>6</v>
      </c>
      <c r="AB251">
        <v>40</v>
      </c>
      <c r="AC251" s="41">
        <f>AB251-P251</f>
        <v>15</v>
      </c>
      <c r="AD251" s="42">
        <f>ABS(1 - (AB251/P251))</f>
        <v>0.60000000000000009</v>
      </c>
      <c r="AE251" s="43">
        <f>AB251-S251</f>
        <v>18</v>
      </c>
      <c r="AF251" s="44">
        <f>ABS(1 - (AB251/S251))</f>
        <v>0.81818181818181812</v>
      </c>
      <c r="AG251" s="41">
        <f>AB251-V251</f>
        <v>25</v>
      </c>
      <c r="AH251" s="42">
        <f>ABS(1 - (AB251/V251))</f>
        <v>1.6666666666666665</v>
      </c>
      <c r="AI251" s="45">
        <f>AB251-Y251</f>
        <v>18</v>
      </c>
      <c r="AJ251" s="42">
        <f>ABS(1 - (AB251/Y251))</f>
        <v>0.81818181818181812</v>
      </c>
    </row>
    <row r="252" spans="1:36" x14ac:dyDescent="0.25">
      <c r="A252">
        <v>231304</v>
      </c>
      <c r="B252" t="b">
        <v>0</v>
      </c>
      <c r="C252">
        <v>5526100</v>
      </c>
      <c r="D252">
        <v>2024</v>
      </c>
      <c r="E252">
        <v>4.25</v>
      </c>
      <c r="F252" t="s">
        <v>7</v>
      </c>
      <c r="G252" t="s">
        <v>23</v>
      </c>
      <c r="H252" t="s">
        <v>29</v>
      </c>
      <c r="I252" t="s">
        <v>47</v>
      </c>
      <c r="J252" t="s">
        <v>51</v>
      </c>
      <c r="K252" t="s">
        <v>56</v>
      </c>
      <c r="L252" t="s">
        <v>58</v>
      </c>
      <c r="M252" t="s">
        <v>88</v>
      </c>
      <c r="N252" t="b">
        <v>0</v>
      </c>
      <c r="O252">
        <v>3</v>
      </c>
      <c r="P252" s="5">
        <v>38</v>
      </c>
      <c r="Q252">
        <v>23</v>
      </c>
      <c r="R252" s="6">
        <v>7</v>
      </c>
      <c r="S252" s="5">
        <v>42</v>
      </c>
      <c r="T252">
        <v>29</v>
      </c>
      <c r="U252" s="6">
        <v>9</v>
      </c>
      <c r="V252">
        <v>33</v>
      </c>
      <c r="W252">
        <v>24</v>
      </c>
      <c r="X252" s="6">
        <v>8</v>
      </c>
      <c r="Y252">
        <v>43</v>
      </c>
      <c r="Z252">
        <v>31</v>
      </c>
      <c r="AA252" s="6">
        <v>12</v>
      </c>
      <c r="AB252">
        <v>61</v>
      </c>
      <c r="AC252" s="41">
        <f>AB252-P252</f>
        <v>23</v>
      </c>
      <c r="AD252" s="42">
        <f>ABS(1 - (AB252/P252))</f>
        <v>0.60526315789473695</v>
      </c>
      <c r="AE252" s="43">
        <f>AB252-S252</f>
        <v>19</v>
      </c>
      <c r="AF252" s="44">
        <f>ABS(1 - (AB252/S252))</f>
        <v>0.45238095238095233</v>
      </c>
      <c r="AG252" s="41">
        <f>AB252-V252</f>
        <v>28</v>
      </c>
      <c r="AH252" s="42">
        <f>ABS(1 - (AB252/V252))</f>
        <v>0.8484848484848484</v>
      </c>
      <c r="AI252" s="45">
        <f>AB252-Y252</f>
        <v>18</v>
      </c>
      <c r="AJ252" s="42">
        <f>ABS(1 - (AB252/Y252))</f>
        <v>0.41860465116279078</v>
      </c>
    </row>
    <row r="253" spans="1:36" x14ac:dyDescent="0.25">
      <c r="A253">
        <v>231305</v>
      </c>
      <c r="B253" t="b">
        <v>0</v>
      </c>
      <c r="C253">
        <v>6109678</v>
      </c>
      <c r="D253">
        <v>2024</v>
      </c>
      <c r="E253">
        <v>4.7</v>
      </c>
      <c r="F253" t="s">
        <v>7</v>
      </c>
      <c r="G253" t="s">
        <v>19</v>
      </c>
      <c r="H253" t="s">
        <v>29</v>
      </c>
      <c r="I253" t="s">
        <v>47</v>
      </c>
      <c r="J253" t="s">
        <v>51</v>
      </c>
      <c r="K253" t="s">
        <v>56</v>
      </c>
      <c r="L253" t="s">
        <v>58</v>
      </c>
      <c r="M253" t="s">
        <v>78</v>
      </c>
      <c r="N253" t="b">
        <v>0</v>
      </c>
      <c r="O253">
        <v>3</v>
      </c>
      <c r="P253" s="5">
        <v>47</v>
      </c>
      <c r="Q253">
        <v>29</v>
      </c>
      <c r="R253" s="6">
        <v>9</v>
      </c>
      <c r="S253" s="5">
        <v>49</v>
      </c>
      <c r="T253">
        <v>34</v>
      </c>
      <c r="U253" s="6">
        <v>11</v>
      </c>
      <c r="V253">
        <v>38</v>
      </c>
      <c r="W253">
        <v>27</v>
      </c>
      <c r="X253" s="6">
        <v>10</v>
      </c>
      <c r="Y253">
        <v>48</v>
      </c>
      <c r="Z253">
        <v>35</v>
      </c>
      <c r="AA253" s="6">
        <v>13</v>
      </c>
      <c r="AB253">
        <v>188</v>
      </c>
      <c r="AC253" s="41">
        <f>AB253-P253</f>
        <v>141</v>
      </c>
      <c r="AD253" s="42">
        <f>ABS(1 - (AB253/P253))</f>
        <v>3</v>
      </c>
      <c r="AE253" s="43">
        <f>AB253-S253</f>
        <v>139</v>
      </c>
      <c r="AF253" s="44">
        <f>ABS(1 - (AB253/S253))</f>
        <v>2.8367346938775508</v>
      </c>
      <c r="AG253" s="41">
        <f>AB253-V253</f>
        <v>150</v>
      </c>
      <c r="AH253" s="42">
        <f>ABS(1 - (AB253/V253))</f>
        <v>3.9473684210526319</v>
      </c>
      <c r="AI253" s="45">
        <f>AB253-Y253</f>
        <v>140</v>
      </c>
      <c r="AJ253" s="42">
        <f>ABS(1 - (AB253/Y253))</f>
        <v>2.9166666666666665</v>
      </c>
    </row>
    <row r="254" spans="1:36" x14ac:dyDescent="0.25">
      <c r="A254">
        <v>231306</v>
      </c>
      <c r="B254" t="b">
        <v>0</v>
      </c>
      <c r="C254">
        <v>5526100</v>
      </c>
      <c r="D254">
        <v>2024</v>
      </c>
      <c r="E254">
        <v>4.25</v>
      </c>
      <c r="F254" t="s">
        <v>7</v>
      </c>
      <c r="G254" t="s">
        <v>23</v>
      </c>
      <c r="H254" t="s">
        <v>29</v>
      </c>
      <c r="I254" t="s">
        <v>47</v>
      </c>
      <c r="J254" t="s">
        <v>51</v>
      </c>
      <c r="K254" t="s">
        <v>56</v>
      </c>
      <c r="L254" t="s">
        <v>58</v>
      </c>
      <c r="M254" t="s">
        <v>88</v>
      </c>
      <c r="N254" t="b">
        <v>0</v>
      </c>
      <c r="O254">
        <v>1</v>
      </c>
      <c r="P254" s="5">
        <v>21</v>
      </c>
      <c r="Q254">
        <v>13</v>
      </c>
      <c r="R254" s="6">
        <v>4</v>
      </c>
      <c r="S254" s="5">
        <v>17</v>
      </c>
      <c r="T254">
        <v>12</v>
      </c>
      <c r="U254" s="6">
        <v>4</v>
      </c>
      <c r="V254">
        <v>10</v>
      </c>
      <c r="W254">
        <v>7</v>
      </c>
      <c r="X254" s="6">
        <v>3</v>
      </c>
      <c r="Y254">
        <v>10</v>
      </c>
      <c r="Z254">
        <v>7</v>
      </c>
      <c r="AA254" s="6">
        <v>3</v>
      </c>
      <c r="AB254">
        <v>28</v>
      </c>
      <c r="AC254" s="41">
        <f>AB254-P254</f>
        <v>7</v>
      </c>
      <c r="AD254" s="42">
        <f>ABS(1 - (AB254/P254))</f>
        <v>0.33333333333333326</v>
      </c>
      <c r="AE254" s="43">
        <f>AB254-S254</f>
        <v>11</v>
      </c>
      <c r="AF254" s="44">
        <f>ABS(1 - (AB254/S254))</f>
        <v>0.64705882352941169</v>
      </c>
      <c r="AG254" s="41">
        <f>AB254-V254</f>
        <v>18</v>
      </c>
      <c r="AH254" s="42">
        <f>ABS(1 - (AB254/V254))</f>
        <v>1.7999999999999998</v>
      </c>
      <c r="AI254" s="45">
        <f>AB254-Y254</f>
        <v>18</v>
      </c>
      <c r="AJ254" s="42">
        <f>ABS(1 - (AB254/Y254))</f>
        <v>1.7999999999999998</v>
      </c>
    </row>
    <row r="255" spans="1:36" x14ac:dyDescent="0.25">
      <c r="A255">
        <v>231307</v>
      </c>
      <c r="B255" t="b">
        <v>0</v>
      </c>
      <c r="C255">
        <v>6109678</v>
      </c>
      <c r="D255">
        <v>2024</v>
      </c>
      <c r="E255">
        <v>4.7</v>
      </c>
      <c r="F255" t="s">
        <v>7</v>
      </c>
      <c r="G255" t="s">
        <v>19</v>
      </c>
      <c r="H255" t="s">
        <v>29</v>
      </c>
      <c r="I255" t="s">
        <v>47</v>
      </c>
      <c r="J255" t="s">
        <v>51</v>
      </c>
      <c r="K255" t="s">
        <v>56</v>
      </c>
      <c r="L255" t="s">
        <v>58</v>
      </c>
      <c r="M255" t="s">
        <v>78</v>
      </c>
      <c r="N255" t="b">
        <v>0</v>
      </c>
      <c r="O255">
        <v>2</v>
      </c>
      <c r="P255" s="5">
        <v>33</v>
      </c>
      <c r="Q255">
        <v>20</v>
      </c>
      <c r="R255" s="6">
        <v>6</v>
      </c>
      <c r="S255" s="5">
        <v>28</v>
      </c>
      <c r="T255">
        <v>19</v>
      </c>
      <c r="U255" s="6">
        <v>6</v>
      </c>
      <c r="V255">
        <v>18</v>
      </c>
      <c r="W255">
        <v>13</v>
      </c>
      <c r="X255" s="6">
        <v>5</v>
      </c>
      <c r="Y255">
        <v>25</v>
      </c>
      <c r="Z255">
        <v>18</v>
      </c>
      <c r="AA255" s="6">
        <v>7</v>
      </c>
      <c r="AB255">
        <v>46</v>
      </c>
      <c r="AC255" s="41">
        <f>AB255-P255</f>
        <v>13</v>
      </c>
      <c r="AD255" s="42">
        <f>ABS(1 - (AB255/P255))</f>
        <v>0.39393939393939403</v>
      </c>
      <c r="AE255" s="43">
        <f>AB255-S255</f>
        <v>18</v>
      </c>
      <c r="AF255" s="44">
        <f>ABS(1 - (AB255/S255))</f>
        <v>0.64285714285714279</v>
      </c>
      <c r="AG255" s="41">
        <f>AB255-V255</f>
        <v>28</v>
      </c>
      <c r="AH255" s="42">
        <f>ABS(1 - (AB255/V255))</f>
        <v>1.5555555555555554</v>
      </c>
      <c r="AI255" s="45">
        <f>AB255-Y255</f>
        <v>21</v>
      </c>
      <c r="AJ255" s="42">
        <f>ABS(1 - (AB255/Y255))</f>
        <v>0.84000000000000008</v>
      </c>
    </row>
    <row r="256" spans="1:36" x14ac:dyDescent="0.25">
      <c r="A256">
        <v>231308</v>
      </c>
      <c r="B256" t="b">
        <v>0</v>
      </c>
      <c r="C256">
        <v>6109678</v>
      </c>
      <c r="D256">
        <v>2024</v>
      </c>
      <c r="E256">
        <v>4.7</v>
      </c>
      <c r="F256" t="s">
        <v>7</v>
      </c>
      <c r="G256" t="s">
        <v>19</v>
      </c>
      <c r="H256" t="s">
        <v>29</v>
      </c>
      <c r="I256" t="s">
        <v>47</v>
      </c>
      <c r="J256" t="s">
        <v>51</v>
      </c>
      <c r="K256" t="s">
        <v>56</v>
      </c>
      <c r="L256" t="s">
        <v>58</v>
      </c>
      <c r="M256" t="s">
        <v>78</v>
      </c>
      <c r="N256" t="b">
        <v>0</v>
      </c>
      <c r="O256">
        <v>1</v>
      </c>
      <c r="P256" s="5">
        <v>28</v>
      </c>
      <c r="Q256">
        <v>17</v>
      </c>
      <c r="R256" s="6">
        <v>5</v>
      </c>
      <c r="S256" s="5">
        <v>19</v>
      </c>
      <c r="T256">
        <v>13</v>
      </c>
      <c r="U256" s="6">
        <v>4</v>
      </c>
      <c r="V256">
        <v>12</v>
      </c>
      <c r="W256">
        <v>9</v>
      </c>
      <c r="X256" s="6">
        <v>3</v>
      </c>
      <c r="Y256">
        <v>13</v>
      </c>
      <c r="Z256">
        <v>9</v>
      </c>
      <c r="AA256" s="6">
        <v>4</v>
      </c>
      <c r="AB256">
        <v>28</v>
      </c>
      <c r="AC256" s="41">
        <f>AB256-P256</f>
        <v>0</v>
      </c>
      <c r="AD256" s="42">
        <f>ABS(1 - (AB256/P256))</f>
        <v>0</v>
      </c>
      <c r="AE256" s="43">
        <f>AB256-S256</f>
        <v>9</v>
      </c>
      <c r="AF256" s="44">
        <f>ABS(1 - (AB256/S256))</f>
        <v>0.47368421052631571</v>
      </c>
      <c r="AG256" s="41">
        <f>AB256-V256</f>
        <v>16</v>
      </c>
      <c r="AH256" s="42">
        <f>ABS(1 - (AB256/V256))</f>
        <v>1.3333333333333335</v>
      </c>
      <c r="AI256" s="45">
        <f>AB256-Y256</f>
        <v>15</v>
      </c>
      <c r="AJ256" s="42">
        <f>ABS(1 - (AB256/Y256))</f>
        <v>1.1538461538461537</v>
      </c>
    </row>
    <row r="257" spans="1:36" x14ac:dyDescent="0.25">
      <c r="A257">
        <v>231310</v>
      </c>
      <c r="B257" t="b">
        <v>0</v>
      </c>
      <c r="C257">
        <v>6109678</v>
      </c>
      <c r="D257">
        <v>2024</v>
      </c>
      <c r="E257">
        <v>4.7</v>
      </c>
      <c r="F257" t="s">
        <v>7</v>
      </c>
      <c r="G257" t="s">
        <v>19</v>
      </c>
      <c r="H257" t="s">
        <v>29</v>
      </c>
      <c r="I257" t="s">
        <v>47</v>
      </c>
      <c r="J257" t="s">
        <v>51</v>
      </c>
      <c r="K257" t="s">
        <v>56</v>
      </c>
      <c r="L257" t="s">
        <v>58</v>
      </c>
      <c r="M257" t="s">
        <v>78</v>
      </c>
      <c r="N257" t="b">
        <v>0</v>
      </c>
      <c r="O257">
        <v>1</v>
      </c>
      <c r="P257" s="5">
        <v>28</v>
      </c>
      <c r="Q257">
        <v>17</v>
      </c>
      <c r="R257" s="6">
        <v>5</v>
      </c>
      <c r="S257" s="5">
        <v>19</v>
      </c>
      <c r="T257">
        <v>13</v>
      </c>
      <c r="U257" s="6">
        <v>4</v>
      </c>
      <c r="V257">
        <v>12</v>
      </c>
      <c r="W257">
        <v>9</v>
      </c>
      <c r="X257" s="6">
        <v>3</v>
      </c>
      <c r="Y257">
        <v>13</v>
      </c>
      <c r="Z257">
        <v>9</v>
      </c>
      <c r="AA257" s="6">
        <v>4</v>
      </c>
      <c r="AB257">
        <v>37</v>
      </c>
      <c r="AC257" s="41">
        <f>AB257-P257</f>
        <v>9</v>
      </c>
      <c r="AD257" s="42">
        <f>ABS(1 - (AB257/P257))</f>
        <v>0.3214285714285714</v>
      </c>
      <c r="AE257" s="43">
        <f>AB257-S257</f>
        <v>18</v>
      </c>
      <c r="AF257" s="44">
        <f>ABS(1 - (AB257/S257))</f>
        <v>0.94736842105263164</v>
      </c>
      <c r="AG257" s="41">
        <f>AB257-V257</f>
        <v>25</v>
      </c>
      <c r="AH257" s="42">
        <f>ABS(1 - (AB257/V257))</f>
        <v>2.0833333333333335</v>
      </c>
      <c r="AI257" s="45">
        <f>AB257-Y257</f>
        <v>24</v>
      </c>
      <c r="AJ257" s="42">
        <f>ABS(1 - (AB257/Y257))</f>
        <v>1.8461538461538463</v>
      </c>
    </row>
    <row r="258" spans="1:36" x14ac:dyDescent="0.25">
      <c r="A258">
        <v>231311</v>
      </c>
      <c r="B258" t="b">
        <v>0</v>
      </c>
      <c r="C258">
        <v>6109678</v>
      </c>
      <c r="D258">
        <v>2024</v>
      </c>
      <c r="E258">
        <v>4.7</v>
      </c>
      <c r="F258" t="s">
        <v>7</v>
      </c>
      <c r="G258" t="s">
        <v>19</v>
      </c>
      <c r="H258" t="s">
        <v>29</v>
      </c>
      <c r="I258" t="s">
        <v>47</v>
      </c>
      <c r="J258" t="s">
        <v>51</v>
      </c>
      <c r="K258" t="s">
        <v>56</v>
      </c>
      <c r="L258" t="s">
        <v>58</v>
      </c>
      <c r="M258" t="s">
        <v>78</v>
      </c>
      <c r="N258" t="b">
        <v>0</v>
      </c>
      <c r="O258">
        <v>2</v>
      </c>
      <c r="P258" s="5">
        <v>33</v>
      </c>
      <c r="Q258">
        <v>20</v>
      </c>
      <c r="R258" s="6">
        <v>6</v>
      </c>
      <c r="S258" s="5">
        <v>28</v>
      </c>
      <c r="T258">
        <v>19</v>
      </c>
      <c r="U258" s="6">
        <v>6</v>
      </c>
      <c r="V258">
        <v>18</v>
      </c>
      <c r="W258">
        <v>13</v>
      </c>
      <c r="X258" s="6">
        <v>5</v>
      </c>
      <c r="Y258">
        <v>25</v>
      </c>
      <c r="Z258">
        <v>18</v>
      </c>
      <c r="AA258" s="6">
        <v>7</v>
      </c>
      <c r="AB258">
        <v>57</v>
      </c>
      <c r="AC258" s="41">
        <f>AB258-P258</f>
        <v>24</v>
      </c>
      <c r="AD258" s="42">
        <f>ABS(1 - (AB258/P258))</f>
        <v>0.72727272727272729</v>
      </c>
      <c r="AE258" s="43">
        <f>AB258-S258</f>
        <v>29</v>
      </c>
      <c r="AF258" s="44">
        <f>ABS(1 - (AB258/S258))</f>
        <v>1.0357142857142856</v>
      </c>
      <c r="AG258" s="41">
        <f>AB258-V258</f>
        <v>39</v>
      </c>
      <c r="AH258" s="42">
        <f>ABS(1 - (AB258/V258))</f>
        <v>2.1666666666666665</v>
      </c>
      <c r="AI258" s="45">
        <f>AB258-Y258</f>
        <v>32</v>
      </c>
      <c r="AJ258" s="42">
        <f>ABS(1 - (AB258/Y258))</f>
        <v>1.2799999999999998</v>
      </c>
    </row>
    <row r="259" spans="1:36" x14ac:dyDescent="0.25">
      <c r="A259">
        <v>231312</v>
      </c>
      <c r="B259" t="b">
        <v>0</v>
      </c>
      <c r="C259">
        <v>6109678</v>
      </c>
      <c r="D259">
        <v>2024</v>
      </c>
      <c r="E259">
        <v>4.7</v>
      </c>
      <c r="F259" t="s">
        <v>7</v>
      </c>
      <c r="G259" t="s">
        <v>19</v>
      </c>
      <c r="H259" t="s">
        <v>29</v>
      </c>
      <c r="I259" t="s">
        <v>47</v>
      </c>
      <c r="J259" t="s">
        <v>51</v>
      </c>
      <c r="K259" t="s">
        <v>56</v>
      </c>
      <c r="L259" t="s">
        <v>58</v>
      </c>
      <c r="M259" t="s">
        <v>78</v>
      </c>
      <c r="N259" t="b">
        <v>0</v>
      </c>
      <c r="O259">
        <v>2</v>
      </c>
      <c r="P259" s="5">
        <v>33</v>
      </c>
      <c r="Q259">
        <v>20</v>
      </c>
      <c r="R259" s="6">
        <v>6</v>
      </c>
      <c r="S259" s="5">
        <v>28</v>
      </c>
      <c r="T259">
        <v>19</v>
      </c>
      <c r="U259" s="6">
        <v>6</v>
      </c>
      <c r="V259">
        <v>18</v>
      </c>
      <c r="W259">
        <v>13</v>
      </c>
      <c r="X259" s="6">
        <v>5</v>
      </c>
      <c r="Y259">
        <v>25</v>
      </c>
      <c r="Z259">
        <v>18</v>
      </c>
      <c r="AA259" s="6">
        <v>7</v>
      </c>
      <c r="AB259">
        <v>46</v>
      </c>
      <c r="AC259" s="41">
        <f>AB259-P259</f>
        <v>13</v>
      </c>
      <c r="AD259" s="42">
        <f>ABS(1 - (AB259/P259))</f>
        <v>0.39393939393939403</v>
      </c>
      <c r="AE259" s="43">
        <f>AB259-S259</f>
        <v>18</v>
      </c>
      <c r="AF259" s="44">
        <f>ABS(1 - (AB259/S259))</f>
        <v>0.64285714285714279</v>
      </c>
      <c r="AG259" s="41">
        <f>AB259-V259</f>
        <v>28</v>
      </c>
      <c r="AH259" s="42">
        <f>ABS(1 - (AB259/V259))</f>
        <v>1.5555555555555554</v>
      </c>
      <c r="AI259" s="45">
        <f>AB259-Y259</f>
        <v>21</v>
      </c>
      <c r="AJ259" s="42">
        <f>ABS(1 - (AB259/Y259))</f>
        <v>0.84000000000000008</v>
      </c>
    </row>
    <row r="260" spans="1:36" x14ac:dyDescent="0.25">
      <c r="A260">
        <v>231313</v>
      </c>
      <c r="B260" t="b">
        <v>0</v>
      </c>
      <c r="C260">
        <v>6109678</v>
      </c>
      <c r="D260">
        <v>2024</v>
      </c>
      <c r="E260">
        <v>4.7</v>
      </c>
      <c r="F260" t="s">
        <v>7</v>
      </c>
      <c r="G260" t="s">
        <v>19</v>
      </c>
      <c r="H260" t="s">
        <v>29</v>
      </c>
      <c r="I260" t="s">
        <v>47</v>
      </c>
      <c r="J260" t="s">
        <v>51</v>
      </c>
      <c r="K260" t="s">
        <v>56</v>
      </c>
      <c r="L260" t="s">
        <v>58</v>
      </c>
      <c r="M260" t="s">
        <v>78</v>
      </c>
      <c r="N260" t="b">
        <v>0</v>
      </c>
      <c r="O260">
        <v>1</v>
      </c>
      <c r="P260" s="5">
        <v>28</v>
      </c>
      <c r="Q260">
        <v>17</v>
      </c>
      <c r="R260" s="6">
        <v>5</v>
      </c>
      <c r="S260" s="5">
        <v>19</v>
      </c>
      <c r="T260">
        <v>13</v>
      </c>
      <c r="U260" s="6">
        <v>4</v>
      </c>
      <c r="V260">
        <v>12</v>
      </c>
      <c r="W260">
        <v>9</v>
      </c>
      <c r="X260" s="6">
        <v>3</v>
      </c>
      <c r="Y260">
        <v>13</v>
      </c>
      <c r="Z260">
        <v>9</v>
      </c>
      <c r="AA260" s="6">
        <v>4</v>
      </c>
      <c r="AB260">
        <v>23</v>
      </c>
      <c r="AC260" s="41">
        <f>AB260-P260</f>
        <v>-5</v>
      </c>
      <c r="AD260" s="42">
        <f>ABS(1 - (AB260/P260))</f>
        <v>0.1785714285714286</v>
      </c>
      <c r="AE260" s="43">
        <f>AB260-S260</f>
        <v>4</v>
      </c>
      <c r="AF260" s="44">
        <f>ABS(1 - (AB260/S260))</f>
        <v>0.21052631578947367</v>
      </c>
      <c r="AG260" s="41">
        <f>AB260-V260</f>
        <v>11</v>
      </c>
      <c r="AH260" s="42">
        <f>ABS(1 - (AB260/V260))</f>
        <v>0.91666666666666674</v>
      </c>
      <c r="AI260" s="45">
        <f>AB260-Y260</f>
        <v>10</v>
      </c>
      <c r="AJ260" s="42">
        <f>ABS(1 - (AB260/Y260))</f>
        <v>0.76923076923076916</v>
      </c>
    </row>
    <row r="261" spans="1:36" x14ac:dyDescent="0.25">
      <c r="A261">
        <v>231314</v>
      </c>
      <c r="B261" t="b">
        <v>0</v>
      </c>
      <c r="C261">
        <v>6109678</v>
      </c>
      <c r="D261">
        <v>2024</v>
      </c>
      <c r="E261">
        <v>4.7</v>
      </c>
      <c r="F261" t="s">
        <v>7</v>
      </c>
      <c r="G261" t="s">
        <v>19</v>
      </c>
      <c r="H261" t="s">
        <v>29</v>
      </c>
      <c r="I261" t="s">
        <v>47</v>
      </c>
      <c r="J261" t="s">
        <v>51</v>
      </c>
      <c r="K261" t="s">
        <v>56</v>
      </c>
      <c r="L261" t="s">
        <v>58</v>
      </c>
      <c r="M261" t="s">
        <v>78</v>
      </c>
      <c r="N261" t="b">
        <v>0</v>
      </c>
      <c r="O261">
        <v>1</v>
      </c>
      <c r="P261" s="5">
        <v>28</v>
      </c>
      <c r="Q261">
        <v>17</v>
      </c>
      <c r="R261" s="6">
        <v>5</v>
      </c>
      <c r="S261" s="5">
        <v>19</v>
      </c>
      <c r="T261">
        <v>13</v>
      </c>
      <c r="U261" s="6">
        <v>4</v>
      </c>
      <c r="V261">
        <v>12</v>
      </c>
      <c r="W261">
        <v>9</v>
      </c>
      <c r="X261" s="6">
        <v>3</v>
      </c>
      <c r="Y261">
        <v>13</v>
      </c>
      <c r="Z261">
        <v>9</v>
      </c>
      <c r="AA261" s="6">
        <v>4</v>
      </c>
      <c r="AB261">
        <v>32</v>
      </c>
      <c r="AC261" s="41">
        <f>AB261-P261</f>
        <v>4</v>
      </c>
      <c r="AD261" s="42">
        <f>ABS(1 - (AB261/P261))</f>
        <v>0.14285714285714279</v>
      </c>
      <c r="AE261" s="43">
        <f>AB261-S261</f>
        <v>13</v>
      </c>
      <c r="AF261" s="44">
        <f>ABS(1 - (AB261/S261))</f>
        <v>0.68421052631578938</v>
      </c>
      <c r="AG261" s="41">
        <f>AB261-V261</f>
        <v>20</v>
      </c>
      <c r="AH261" s="42">
        <f>ABS(1 - (AB261/V261))</f>
        <v>1.6666666666666665</v>
      </c>
      <c r="AI261" s="45">
        <f>AB261-Y261</f>
        <v>19</v>
      </c>
      <c r="AJ261" s="42">
        <f>ABS(1 - (AB261/Y261))</f>
        <v>1.4615384615384617</v>
      </c>
    </row>
    <row r="262" spans="1:36" x14ac:dyDescent="0.25">
      <c r="A262">
        <v>231315</v>
      </c>
      <c r="B262" t="b">
        <v>0</v>
      </c>
      <c r="C262">
        <v>6109678</v>
      </c>
      <c r="D262">
        <v>2024</v>
      </c>
      <c r="E262">
        <v>4.7</v>
      </c>
      <c r="F262" t="s">
        <v>7</v>
      </c>
      <c r="G262" t="s">
        <v>19</v>
      </c>
      <c r="H262" t="s">
        <v>29</v>
      </c>
      <c r="I262" t="s">
        <v>47</v>
      </c>
      <c r="J262" t="s">
        <v>51</v>
      </c>
      <c r="K262" t="s">
        <v>56</v>
      </c>
      <c r="L262" t="s">
        <v>58</v>
      </c>
      <c r="M262" t="s">
        <v>78</v>
      </c>
      <c r="N262" t="b">
        <v>0</v>
      </c>
      <c r="O262">
        <v>1</v>
      </c>
      <c r="P262" s="5">
        <v>28</v>
      </c>
      <c r="Q262">
        <v>17</v>
      </c>
      <c r="R262" s="6">
        <v>5</v>
      </c>
      <c r="S262" s="5">
        <v>19</v>
      </c>
      <c r="T262">
        <v>13</v>
      </c>
      <c r="U262" s="6">
        <v>4</v>
      </c>
      <c r="V262">
        <v>12</v>
      </c>
      <c r="W262">
        <v>9</v>
      </c>
      <c r="X262" s="6">
        <v>3</v>
      </c>
      <c r="Y262">
        <v>13</v>
      </c>
      <c r="Z262">
        <v>9</v>
      </c>
      <c r="AA262" s="6">
        <v>4</v>
      </c>
      <c r="AB262">
        <v>50</v>
      </c>
      <c r="AC262" s="41">
        <f>AB262-P262</f>
        <v>22</v>
      </c>
      <c r="AD262" s="42">
        <f>ABS(1 - (AB262/P262))</f>
        <v>0.78571428571428581</v>
      </c>
      <c r="AE262" s="43">
        <f>AB262-S262</f>
        <v>31</v>
      </c>
      <c r="AF262" s="44">
        <f>ABS(1 - (AB262/S262))</f>
        <v>1.6315789473684212</v>
      </c>
      <c r="AG262" s="41">
        <f>AB262-V262</f>
        <v>38</v>
      </c>
      <c r="AH262" s="42">
        <f>ABS(1 - (AB262/V262))</f>
        <v>3.166666666666667</v>
      </c>
      <c r="AI262" s="45">
        <f>AB262-Y262</f>
        <v>37</v>
      </c>
      <c r="AJ262" s="42">
        <f>ABS(1 - (AB262/Y262))</f>
        <v>2.8461538461538463</v>
      </c>
    </row>
    <row r="263" spans="1:36" x14ac:dyDescent="0.25">
      <c r="A263">
        <v>231316</v>
      </c>
      <c r="B263" t="b">
        <v>0</v>
      </c>
      <c r="C263">
        <v>6109678</v>
      </c>
      <c r="D263">
        <v>2024</v>
      </c>
      <c r="E263">
        <v>4.7</v>
      </c>
      <c r="F263" t="s">
        <v>7</v>
      </c>
      <c r="G263" t="s">
        <v>19</v>
      </c>
      <c r="H263" t="s">
        <v>29</v>
      </c>
      <c r="I263" t="s">
        <v>47</v>
      </c>
      <c r="J263" t="s">
        <v>51</v>
      </c>
      <c r="K263" t="s">
        <v>56</v>
      </c>
      <c r="L263" t="s">
        <v>58</v>
      </c>
      <c r="M263" t="s">
        <v>78</v>
      </c>
      <c r="N263" t="b">
        <v>0</v>
      </c>
      <c r="O263">
        <v>1</v>
      </c>
      <c r="P263" s="5">
        <v>28</v>
      </c>
      <c r="Q263">
        <v>17</v>
      </c>
      <c r="R263" s="6">
        <v>5</v>
      </c>
      <c r="S263" s="5">
        <v>19</v>
      </c>
      <c r="T263">
        <v>13</v>
      </c>
      <c r="U263" s="6">
        <v>4</v>
      </c>
      <c r="V263">
        <v>12</v>
      </c>
      <c r="W263">
        <v>9</v>
      </c>
      <c r="X263" s="6">
        <v>3</v>
      </c>
      <c r="Y263">
        <v>13</v>
      </c>
      <c r="Z263">
        <v>9</v>
      </c>
      <c r="AA263" s="6">
        <v>4</v>
      </c>
      <c r="AB263">
        <v>48</v>
      </c>
      <c r="AC263" s="41">
        <f>AB263-P263</f>
        <v>20</v>
      </c>
      <c r="AD263" s="42">
        <f>ABS(1 - (AB263/P263))</f>
        <v>0.71428571428571419</v>
      </c>
      <c r="AE263" s="43">
        <f>AB263-S263</f>
        <v>29</v>
      </c>
      <c r="AF263" s="44">
        <f>ABS(1 - (AB263/S263))</f>
        <v>1.5263157894736841</v>
      </c>
      <c r="AG263" s="41">
        <f>AB263-V263</f>
        <v>36</v>
      </c>
      <c r="AH263" s="42">
        <f>ABS(1 - (AB263/V263))</f>
        <v>3</v>
      </c>
      <c r="AI263" s="45">
        <f>AB263-Y263</f>
        <v>35</v>
      </c>
      <c r="AJ263" s="42">
        <f>ABS(1 - (AB263/Y263))</f>
        <v>2.6923076923076925</v>
      </c>
    </row>
    <row r="264" spans="1:36" x14ac:dyDescent="0.25">
      <c r="A264">
        <v>231317</v>
      </c>
      <c r="B264" t="b">
        <v>0</v>
      </c>
      <c r="C264">
        <v>6109678</v>
      </c>
      <c r="D264">
        <v>2024</v>
      </c>
      <c r="E264">
        <v>4.7</v>
      </c>
      <c r="F264" t="s">
        <v>7</v>
      </c>
      <c r="G264" t="s">
        <v>19</v>
      </c>
      <c r="H264" t="s">
        <v>29</v>
      </c>
      <c r="I264" t="s">
        <v>47</v>
      </c>
      <c r="J264" t="s">
        <v>51</v>
      </c>
      <c r="K264" t="s">
        <v>56</v>
      </c>
      <c r="L264" t="s">
        <v>58</v>
      </c>
      <c r="M264" t="s">
        <v>78</v>
      </c>
      <c r="N264" t="b">
        <v>0</v>
      </c>
      <c r="O264">
        <v>1</v>
      </c>
      <c r="P264" s="5">
        <v>28</v>
      </c>
      <c r="Q264">
        <v>17</v>
      </c>
      <c r="R264" s="6">
        <v>5</v>
      </c>
      <c r="S264" s="5">
        <v>19</v>
      </c>
      <c r="T264">
        <v>13</v>
      </c>
      <c r="U264" s="6">
        <v>4</v>
      </c>
      <c r="V264">
        <v>12</v>
      </c>
      <c r="W264">
        <v>9</v>
      </c>
      <c r="X264" s="6">
        <v>3</v>
      </c>
      <c r="Y264">
        <v>13</v>
      </c>
      <c r="Z264">
        <v>9</v>
      </c>
      <c r="AA264" s="6">
        <v>4</v>
      </c>
      <c r="AB264">
        <v>32</v>
      </c>
      <c r="AC264" s="41">
        <f>AB264-P264</f>
        <v>4</v>
      </c>
      <c r="AD264" s="42">
        <f>ABS(1 - (AB264/P264))</f>
        <v>0.14285714285714279</v>
      </c>
      <c r="AE264" s="43">
        <f>AB264-S264</f>
        <v>13</v>
      </c>
      <c r="AF264" s="44">
        <f>ABS(1 - (AB264/S264))</f>
        <v>0.68421052631578938</v>
      </c>
      <c r="AG264" s="41">
        <f>AB264-V264</f>
        <v>20</v>
      </c>
      <c r="AH264" s="42">
        <f>ABS(1 - (AB264/V264))</f>
        <v>1.6666666666666665</v>
      </c>
      <c r="AI264" s="45">
        <f>AB264-Y264</f>
        <v>19</v>
      </c>
      <c r="AJ264" s="42">
        <f>ABS(1 - (AB264/Y264))</f>
        <v>1.4615384615384617</v>
      </c>
    </row>
    <row r="265" spans="1:36" x14ac:dyDescent="0.25">
      <c r="A265">
        <v>231318</v>
      </c>
      <c r="B265" t="b">
        <v>0</v>
      </c>
      <c r="C265">
        <v>6109678</v>
      </c>
      <c r="D265">
        <v>2024</v>
      </c>
      <c r="E265">
        <v>4.7</v>
      </c>
      <c r="F265" t="s">
        <v>7</v>
      </c>
      <c r="G265" t="s">
        <v>19</v>
      </c>
      <c r="H265" t="s">
        <v>29</v>
      </c>
      <c r="I265" t="s">
        <v>47</v>
      </c>
      <c r="J265" t="s">
        <v>51</v>
      </c>
      <c r="K265" t="s">
        <v>56</v>
      </c>
      <c r="L265" t="s">
        <v>58</v>
      </c>
      <c r="M265" t="s">
        <v>78</v>
      </c>
      <c r="N265" t="b">
        <v>0</v>
      </c>
      <c r="O265">
        <v>1</v>
      </c>
      <c r="P265" s="5">
        <v>28</v>
      </c>
      <c r="Q265">
        <v>17</v>
      </c>
      <c r="R265" s="6">
        <v>5</v>
      </c>
      <c r="S265" s="5">
        <v>19</v>
      </c>
      <c r="T265">
        <v>13</v>
      </c>
      <c r="U265" s="6">
        <v>4</v>
      </c>
      <c r="V265">
        <v>12</v>
      </c>
      <c r="W265">
        <v>9</v>
      </c>
      <c r="X265" s="6">
        <v>3</v>
      </c>
      <c r="Y265">
        <v>13</v>
      </c>
      <c r="Z265">
        <v>9</v>
      </c>
      <c r="AA265" s="6">
        <v>4</v>
      </c>
      <c r="AB265">
        <v>29</v>
      </c>
      <c r="AC265" s="41">
        <f>AB265-P265</f>
        <v>1</v>
      </c>
      <c r="AD265" s="42">
        <f>ABS(1 - (AB265/P265))</f>
        <v>3.5714285714285809E-2</v>
      </c>
      <c r="AE265" s="43">
        <f>AB265-S265</f>
        <v>10</v>
      </c>
      <c r="AF265" s="44">
        <f>ABS(1 - (AB265/S265))</f>
        <v>0.52631578947368429</v>
      </c>
      <c r="AG265" s="41">
        <f>AB265-V265</f>
        <v>17</v>
      </c>
      <c r="AH265" s="42">
        <f>ABS(1 - (AB265/V265))</f>
        <v>1.4166666666666665</v>
      </c>
      <c r="AI265" s="45">
        <f>AB265-Y265</f>
        <v>16</v>
      </c>
      <c r="AJ265" s="42">
        <f>ABS(1 - (AB265/Y265))</f>
        <v>1.2307692307692308</v>
      </c>
    </row>
    <row r="266" spans="1:36" x14ac:dyDescent="0.25">
      <c r="A266">
        <v>231320</v>
      </c>
      <c r="B266" t="b">
        <v>0</v>
      </c>
      <c r="C266">
        <v>6587097</v>
      </c>
      <c r="D266">
        <v>2024</v>
      </c>
      <c r="E266">
        <v>5.07</v>
      </c>
      <c r="F266" t="s">
        <v>7</v>
      </c>
      <c r="G266" t="s">
        <v>24</v>
      </c>
      <c r="H266" t="s">
        <v>29</v>
      </c>
      <c r="I266" t="s">
        <v>47</v>
      </c>
      <c r="J266" t="s">
        <v>51</v>
      </c>
      <c r="K266" t="s">
        <v>56</v>
      </c>
      <c r="L266" t="s">
        <v>58</v>
      </c>
      <c r="M266" t="s">
        <v>83</v>
      </c>
      <c r="N266" t="b">
        <v>0</v>
      </c>
      <c r="O266">
        <v>26</v>
      </c>
      <c r="P266" s="5">
        <v>369</v>
      </c>
      <c r="Q266">
        <v>225</v>
      </c>
      <c r="R266" s="6">
        <v>71</v>
      </c>
      <c r="S266" s="5">
        <v>708</v>
      </c>
      <c r="T266">
        <v>486</v>
      </c>
      <c r="U266" s="6">
        <v>152</v>
      </c>
      <c r="V266">
        <v>458</v>
      </c>
      <c r="W266">
        <v>331</v>
      </c>
      <c r="X266" s="6">
        <v>118</v>
      </c>
      <c r="Y266">
        <v>1249</v>
      </c>
      <c r="Z266">
        <v>906</v>
      </c>
      <c r="AA266" s="6">
        <v>337</v>
      </c>
      <c r="AB266">
        <v>591</v>
      </c>
      <c r="AC266" s="41">
        <f>AB266-P266</f>
        <v>222</v>
      </c>
      <c r="AD266" s="42">
        <f>ABS(1 - (AB266/P266))</f>
        <v>0.60162601626016254</v>
      </c>
      <c r="AE266" s="43">
        <f>AB266-S266</f>
        <v>-117</v>
      </c>
      <c r="AF266" s="44">
        <f>ABS(1 - (AB266/S266))</f>
        <v>0.1652542372881356</v>
      </c>
      <c r="AG266" s="41">
        <f>AB266-V266</f>
        <v>133</v>
      </c>
      <c r="AH266" s="42">
        <f>ABS(1 - (AB266/V266))</f>
        <v>0.29039301310043664</v>
      </c>
      <c r="AI266" s="45">
        <f>AB266-Y266</f>
        <v>-658</v>
      </c>
      <c r="AJ266" s="42">
        <f>ABS(1 - (AB266/Y266))</f>
        <v>0.52682145716573259</v>
      </c>
    </row>
    <row r="267" spans="1:36" x14ac:dyDescent="0.25">
      <c r="A267">
        <v>231323</v>
      </c>
      <c r="B267" t="b">
        <v>0</v>
      </c>
      <c r="C267">
        <v>6587097</v>
      </c>
      <c r="D267">
        <v>2024</v>
      </c>
      <c r="E267">
        <v>5.07</v>
      </c>
      <c r="F267" t="s">
        <v>7</v>
      </c>
      <c r="G267" t="s">
        <v>24</v>
      </c>
      <c r="H267" t="s">
        <v>29</v>
      </c>
      <c r="I267" t="s">
        <v>47</v>
      </c>
      <c r="J267" t="s">
        <v>51</v>
      </c>
      <c r="K267" t="s">
        <v>56</v>
      </c>
      <c r="L267" t="s">
        <v>58</v>
      </c>
      <c r="M267" t="s">
        <v>83</v>
      </c>
      <c r="N267" t="b">
        <v>0</v>
      </c>
      <c r="O267">
        <v>6</v>
      </c>
      <c r="P267" s="5">
        <v>165</v>
      </c>
      <c r="Q267">
        <v>101</v>
      </c>
      <c r="R267" s="6">
        <v>32</v>
      </c>
      <c r="S267" s="5">
        <v>120</v>
      </c>
      <c r="T267">
        <v>82</v>
      </c>
      <c r="U267" s="6">
        <v>26</v>
      </c>
      <c r="V267">
        <v>138</v>
      </c>
      <c r="W267">
        <v>100</v>
      </c>
      <c r="X267" s="6">
        <v>36</v>
      </c>
      <c r="Y267">
        <v>143</v>
      </c>
      <c r="Z267">
        <v>104</v>
      </c>
      <c r="AA267" s="6">
        <v>39</v>
      </c>
      <c r="AB267">
        <v>137</v>
      </c>
      <c r="AC267" s="41">
        <f>AB267-P267</f>
        <v>-28</v>
      </c>
      <c r="AD267" s="42">
        <f>ABS(1 - (AB267/P267))</f>
        <v>0.16969696969696968</v>
      </c>
      <c r="AE267" s="43">
        <f>AB267-S267</f>
        <v>17</v>
      </c>
      <c r="AF267" s="44">
        <f>ABS(1 - (AB267/S267))</f>
        <v>0.14166666666666661</v>
      </c>
      <c r="AG267" s="41">
        <f>AB267-V267</f>
        <v>-1</v>
      </c>
      <c r="AH267" s="42">
        <f>ABS(1 - (AB267/V267))</f>
        <v>7.2463768115942351E-3</v>
      </c>
      <c r="AI267" s="45">
        <f>AB267-Y267</f>
        <v>-6</v>
      </c>
      <c r="AJ267" s="42">
        <f>ABS(1 - (AB267/Y267))</f>
        <v>4.1958041958041981E-2</v>
      </c>
    </row>
    <row r="268" spans="1:36" x14ac:dyDescent="0.25">
      <c r="A268">
        <v>231362</v>
      </c>
      <c r="B268" t="b">
        <v>0</v>
      </c>
      <c r="C268">
        <v>2724337</v>
      </c>
      <c r="D268">
        <v>2024</v>
      </c>
      <c r="E268">
        <v>2.1</v>
      </c>
      <c r="F268" t="s">
        <v>8</v>
      </c>
      <c r="G268" t="s">
        <v>21</v>
      </c>
      <c r="H268" t="s">
        <v>31</v>
      </c>
      <c r="I268" t="s">
        <v>42</v>
      </c>
      <c r="J268" t="s">
        <v>51</v>
      </c>
      <c r="K268" t="s">
        <v>53</v>
      </c>
      <c r="L268" t="s">
        <v>63</v>
      </c>
      <c r="M268" t="s">
        <v>91</v>
      </c>
      <c r="N268" t="b">
        <v>0</v>
      </c>
      <c r="O268">
        <v>1</v>
      </c>
      <c r="P268" s="5">
        <v>27</v>
      </c>
      <c r="Q268">
        <v>16</v>
      </c>
      <c r="R268" s="6">
        <v>5</v>
      </c>
      <c r="S268" s="5">
        <v>61</v>
      </c>
      <c r="T268">
        <v>42</v>
      </c>
      <c r="U268" s="6">
        <v>13</v>
      </c>
      <c r="V268">
        <v>8</v>
      </c>
      <c r="W268">
        <v>6</v>
      </c>
      <c r="X268" s="6">
        <v>2</v>
      </c>
      <c r="Y268">
        <v>43</v>
      </c>
      <c r="Z268">
        <v>31</v>
      </c>
      <c r="AA268" s="6">
        <v>12</v>
      </c>
      <c r="AB268">
        <v>31</v>
      </c>
      <c r="AC268" s="41">
        <f>AB268-P268</f>
        <v>4</v>
      </c>
      <c r="AD268" s="42">
        <f>ABS(1 - (AB268/P268))</f>
        <v>0.14814814814814814</v>
      </c>
      <c r="AE268" s="43">
        <f>AB268-S268</f>
        <v>-30</v>
      </c>
      <c r="AF268" s="44">
        <f>ABS(1 - (AB268/S268))</f>
        <v>0.49180327868852458</v>
      </c>
      <c r="AG268" s="41">
        <f>AB268-V268</f>
        <v>23</v>
      </c>
      <c r="AH268" s="42">
        <f>ABS(1 - (AB268/V268))</f>
        <v>2.875</v>
      </c>
      <c r="AI268" s="45">
        <f>AB268-Y268</f>
        <v>-12</v>
      </c>
      <c r="AJ268" s="42">
        <f>ABS(1 - (AB268/Y268))</f>
        <v>0.27906976744186052</v>
      </c>
    </row>
    <row r="269" spans="1:36" x14ac:dyDescent="0.25">
      <c r="A269">
        <v>231363</v>
      </c>
      <c r="B269" t="b">
        <v>0</v>
      </c>
      <c r="C269">
        <v>3147287</v>
      </c>
      <c r="D269">
        <v>2024</v>
      </c>
      <c r="E269">
        <v>2.42</v>
      </c>
      <c r="F269" t="s">
        <v>8</v>
      </c>
      <c r="G269" t="s">
        <v>19</v>
      </c>
      <c r="H269" t="s">
        <v>34</v>
      </c>
      <c r="I269" t="s">
        <v>42</v>
      </c>
      <c r="J269" t="s">
        <v>51</v>
      </c>
      <c r="K269" t="s">
        <v>53</v>
      </c>
      <c r="L269" t="s">
        <v>62</v>
      </c>
      <c r="M269" t="s">
        <v>92</v>
      </c>
      <c r="N269" t="b">
        <v>0</v>
      </c>
      <c r="O269">
        <v>1</v>
      </c>
      <c r="P269" s="5">
        <v>27</v>
      </c>
      <c r="Q269">
        <v>16</v>
      </c>
      <c r="R269" s="6">
        <v>5</v>
      </c>
      <c r="S269" s="5">
        <v>47</v>
      </c>
      <c r="T269">
        <v>32</v>
      </c>
      <c r="U269" s="6">
        <v>10</v>
      </c>
      <c r="V269">
        <v>32</v>
      </c>
      <c r="W269">
        <v>23</v>
      </c>
      <c r="X269" s="6">
        <v>8</v>
      </c>
      <c r="Y269">
        <v>35</v>
      </c>
      <c r="Z269">
        <v>25</v>
      </c>
      <c r="AA269" s="6">
        <v>9</v>
      </c>
      <c r="AB269">
        <v>99</v>
      </c>
      <c r="AC269" s="41">
        <f>AB269-P269</f>
        <v>72</v>
      </c>
      <c r="AD269" s="42">
        <f>ABS(1 - (AB269/P269))</f>
        <v>2.6666666666666665</v>
      </c>
      <c r="AE269" s="43">
        <f>AB269-S269</f>
        <v>52</v>
      </c>
      <c r="AF269" s="44">
        <f>ABS(1 - (AB269/S269))</f>
        <v>1.1063829787234041</v>
      </c>
      <c r="AG269" s="41">
        <f>AB269-V269</f>
        <v>67</v>
      </c>
      <c r="AH269" s="42">
        <f>ABS(1 - (AB269/V269))</f>
        <v>2.09375</v>
      </c>
      <c r="AI269" s="45">
        <f>AB269-Y269</f>
        <v>64</v>
      </c>
      <c r="AJ269" s="42">
        <f>ABS(1 - (AB269/Y269))</f>
        <v>1.8285714285714287</v>
      </c>
    </row>
    <row r="270" spans="1:36" x14ac:dyDescent="0.25">
      <c r="A270">
        <v>231364</v>
      </c>
      <c r="B270" t="b">
        <v>0</v>
      </c>
      <c r="C270">
        <v>9208704</v>
      </c>
      <c r="D270">
        <v>2024</v>
      </c>
      <c r="E270">
        <v>7.08</v>
      </c>
      <c r="F270" t="s">
        <v>7</v>
      </c>
      <c r="G270" t="s">
        <v>12</v>
      </c>
      <c r="H270" t="s">
        <v>29</v>
      </c>
      <c r="I270" t="s">
        <v>42</v>
      </c>
      <c r="J270" t="s">
        <v>51</v>
      </c>
      <c r="K270" t="s">
        <v>53</v>
      </c>
      <c r="L270" t="s">
        <v>58</v>
      </c>
      <c r="M270" t="s">
        <v>66</v>
      </c>
      <c r="N270" t="b">
        <v>0</v>
      </c>
      <c r="O270">
        <v>1</v>
      </c>
      <c r="P270" s="5">
        <v>56</v>
      </c>
      <c r="Q270">
        <v>34</v>
      </c>
      <c r="R270" s="6">
        <v>11</v>
      </c>
      <c r="S270" s="5">
        <v>46</v>
      </c>
      <c r="T270">
        <v>32</v>
      </c>
      <c r="U270" s="6">
        <v>10</v>
      </c>
      <c r="V270">
        <v>35</v>
      </c>
      <c r="W270">
        <v>25</v>
      </c>
      <c r="X270" s="6">
        <v>9</v>
      </c>
      <c r="Y270">
        <v>33</v>
      </c>
      <c r="Z270">
        <v>24</v>
      </c>
      <c r="AA270" s="6">
        <v>9</v>
      </c>
      <c r="AB270">
        <v>111</v>
      </c>
      <c r="AC270" s="41">
        <f>AB270-P270</f>
        <v>55</v>
      </c>
      <c r="AD270" s="42">
        <f>ABS(1 - (AB270/P270))</f>
        <v>0.98214285714285721</v>
      </c>
      <c r="AE270" s="43">
        <f>AB270-S270</f>
        <v>65</v>
      </c>
      <c r="AF270" s="44">
        <f>ABS(1 - (AB270/S270))</f>
        <v>1.4130434782608696</v>
      </c>
      <c r="AG270" s="41">
        <f>AB270-V270</f>
        <v>76</v>
      </c>
      <c r="AH270" s="42">
        <f>ABS(1 - (AB270/V270))</f>
        <v>2.1714285714285713</v>
      </c>
      <c r="AI270" s="45">
        <f>AB270-Y270</f>
        <v>78</v>
      </c>
      <c r="AJ270" s="42">
        <f>ABS(1 - (AB270/Y270))</f>
        <v>2.3636363636363638</v>
      </c>
    </row>
    <row r="271" spans="1:36" x14ac:dyDescent="0.25">
      <c r="A271">
        <v>231366</v>
      </c>
      <c r="B271" t="b">
        <v>0</v>
      </c>
      <c r="C271">
        <v>11284768</v>
      </c>
      <c r="D271">
        <v>2024</v>
      </c>
      <c r="E271">
        <v>8.68</v>
      </c>
      <c r="F271" t="s">
        <v>7</v>
      </c>
      <c r="G271" t="s">
        <v>22</v>
      </c>
      <c r="H271" t="s">
        <v>29</v>
      </c>
      <c r="I271" t="s">
        <v>42</v>
      </c>
      <c r="J271" t="s">
        <v>51</v>
      </c>
      <c r="K271" t="s">
        <v>53</v>
      </c>
      <c r="L271" t="s">
        <v>58</v>
      </c>
      <c r="M271" t="s">
        <v>81</v>
      </c>
      <c r="N271" t="b">
        <v>0</v>
      </c>
      <c r="O271">
        <v>1</v>
      </c>
      <c r="P271" s="5">
        <v>100</v>
      </c>
      <c r="Q271">
        <v>61</v>
      </c>
      <c r="R271" s="6">
        <v>19</v>
      </c>
      <c r="S271" s="5">
        <v>68</v>
      </c>
      <c r="T271">
        <v>47</v>
      </c>
      <c r="U271" s="6">
        <v>15</v>
      </c>
      <c r="V271">
        <v>57</v>
      </c>
      <c r="W271">
        <v>41</v>
      </c>
      <c r="X271" s="6">
        <v>15</v>
      </c>
      <c r="Y271">
        <v>57</v>
      </c>
      <c r="Z271">
        <v>41</v>
      </c>
      <c r="AA271" s="6">
        <v>15</v>
      </c>
      <c r="AB271">
        <v>196</v>
      </c>
      <c r="AC271" s="41">
        <f>AB271-P271</f>
        <v>96</v>
      </c>
      <c r="AD271" s="42">
        <f>ABS(1 - (AB271/P271))</f>
        <v>0.96</v>
      </c>
      <c r="AE271" s="43">
        <f>AB271-S271</f>
        <v>128</v>
      </c>
      <c r="AF271" s="44">
        <f>ABS(1 - (AB271/S271))</f>
        <v>1.8823529411764706</v>
      </c>
      <c r="AG271" s="41">
        <f>AB271-V271</f>
        <v>139</v>
      </c>
      <c r="AH271" s="42">
        <f>ABS(1 - (AB271/V271))</f>
        <v>2.4385964912280702</v>
      </c>
      <c r="AI271" s="45">
        <f>AB271-Y271</f>
        <v>139</v>
      </c>
      <c r="AJ271" s="42">
        <f>ABS(1 - (AB271/Y271))</f>
        <v>2.4385964912280702</v>
      </c>
    </row>
    <row r="272" spans="1:36" x14ac:dyDescent="0.25">
      <c r="A272">
        <v>231367</v>
      </c>
      <c r="B272" t="b">
        <v>0</v>
      </c>
      <c r="C272">
        <v>9208704</v>
      </c>
      <c r="D272">
        <v>2024</v>
      </c>
      <c r="E272">
        <v>7.08</v>
      </c>
      <c r="F272" t="s">
        <v>7</v>
      </c>
      <c r="G272" t="s">
        <v>12</v>
      </c>
      <c r="H272" t="s">
        <v>29</v>
      </c>
      <c r="I272" t="s">
        <v>42</v>
      </c>
      <c r="J272" t="s">
        <v>51</v>
      </c>
      <c r="K272" t="s">
        <v>53</v>
      </c>
      <c r="L272" t="s">
        <v>58</v>
      </c>
      <c r="M272" t="s">
        <v>66</v>
      </c>
      <c r="N272" t="b">
        <v>0</v>
      </c>
      <c r="O272">
        <v>1</v>
      </c>
      <c r="P272" s="5">
        <v>56</v>
      </c>
      <c r="Q272">
        <v>34</v>
      </c>
      <c r="R272" s="6">
        <v>11</v>
      </c>
      <c r="S272" s="5">
        <v>46</v>
      </c>
      <c r="T272">
        <v>32</v>
      </c>
      <c r="U272" s="6">
        <v>10</v>
      </c>
      <c r="V272">
        <v>35</v>
      </c>
      <c r="W272">
        <v>25</v>
      </c>
      <c r="X272" s="6">
        <v>9</v>
      </c>
      <c r="Y272">
        <v>33</v>
      </c>
      <c r="Z272">
        <v>24</v>
      </c>
      <c r="AA272" s="6">
        <v>9</v>
      </c>
      <c r="AB272">
        <v>71</v>
      </c>
      <c r="AC272" s="41">
        <f>AB272-P272</f>
        <v>15</v>
      </c>
      <c r="AD272" s="42">
        <f>ABS(1 - (AB272/P272))</f>
        <v>0.26785714285714279</v>
      </c>
      <c r="AE272" s="43">
        <f>AB272-S272</f>
        <v>25</v>
      </c>
      <c r="AF272" s="44">
        <f>ABS(1 - (AB272/S272))</f>
        <v>0.54347826086956519</v>
      </c>
      <c r="AG272" s="41">
        <f>AB272-V272</f>
        <v>36</v>
      </c>
      <c r="AH272" s="42">
        <f>ABS(1 - (AB272/V272))</f>
        <v>1.0285714285714285</v>
      </c>
      <c r="AI272" s="45">
        <f>AB272-Y272</f>
        <v>38</v>
      </c>
      <c r="AJ272" s="42">
        <f>ABS(1 - (AB272/Y272))</f>
        <v>1.1515151515151514</v>
      </c>
    </row>
    <row r="273" spans="1:36" x14ac:dyDescent="0.25">
      <c r="A273">
        <v>231368</v>
      </c>
      <c r="B273" t="b">
        <v>0</v>
      </c>
      <c r="C273">
        <v>9208704</v>
      </c>
      <c r="D273">
        <v>2024</v>
      </c>
      <c r="E273">
        <v>7.08</v>
      </c>
      <c r="F273" t="s">
        <v>7</v>
      </c>
      <c r="G273" t="s">
        <v>12</v>
      </c>
      <c r="H273" t="s">
        <v>29</v>
      </c>
      <c r="I273" t="s">
        <v>42</v>
      </c>
      <c r="J273" t="s">
        <v>51</v>
      </c>
      <c r="K273" t="s">
        <v>53</v>
      </c>
      <c r="L273" t="s">
        <v>58</v>
      </c>
      <c r="M273" t="s">
        <v>66</v>
      </c>
      <c r="N273" t="b">
        <v>0</v>
      </c>
      <c r="O273">
        <v>1</v>
      </c>
      <c r="P273" s="5">
        <v>56</v>
      </c>
      <c r="Q273">
        <v>34</v>
      </c>
      <c r="R273" s="6">
        <v>11</v>
      </c>
      <c r="S273" s="5">
        <v>46</v>
      </c>
      <c r="T273">
        <v>32</v>
      </c>
      <c r="U273" s="6">
        <v>10</v>
      </c>
      <c r="V273">
        <v>35</v>
      </c>
      <c r="W273">
        <v>25</v>
      </c>
      <c r="X273" s="6">
        <v>9</v>
      </c>
      <c r="Y273">
        <v>33</v>
      </c>
      <c r="Z273">
        <v>24</v>
      </c>
      <c r="AA273" s="6">
        <v>9</v>
      </c>
      <c r="AB273">
        <v>98</v>
      </c>
      <c r="AC273" s="41">
        <f>AB273-P273</f>
        <v>42</v>
      </c>
      <c r="AD273" s="42">
        <f>ABS(1 - (AB273/P273))</f>
        <v>0.75</v>
      </c>
      <c r="AE273" s="43">
        <f>AB273-S273</f>
        <v>52</v>
      </c>
      <c r="AF273" s="44">
        <f>ABS(1 - (AB273/S273))</f>
        <v>1.1304347826086958</v>
      </c>
      <c r="AG273" s="41">
        <f>AB273-V273</f>
        <v>63</v>
      </c>
      <c r="AH273" s="42">
        <f>ABS(1 - (AB273/V273))</f>
        <v>1.7999999999999998</v>
      </c>
      <c r="AI273" s="45">
        <f>AB273-Y273</f>
        <v>65</v>
      </c>
      <c r="AJ273" s="42">
        <f>ABS(1 - (AB273/Y273))</f>
        <v>1.9696969696969697</v>
      </c>
    </row>
    <row r="274" spans="1:36" x14ac:dyDescent="0.25">
      <c r="A274">
        <v>231369</v>
      </c>
      <c r="B274" t="b">
        <v>0</v>
      </c>
      <c r="C274">
        <v>6928453</v>
      </c>
      <c r="D274">
        <v>2024</v>
      </c>
      <c r="E274">
        <v>5.33</v>
      </c>
      <c r="F274" t="s">
        <v>7</v>
      </c>
      <c r="G274" t="s">
        <v>16</v>
      </c>
      <c r="H274" t="s">
        <v>29</v>
      </c>
      <c r="I274" t="s">
        <v>42</v>
      </c>
      <c r="J274" t="s">
        <v>51</v>
      </c>
      <c r="K274" t="s">
        <v>53</v>
      </c>
      <c r="L274" t="s">
        <v>58</v>
      </c>
      <c r="M274" t="s">
        <v>70</v>
      </c>
      <c r="N274" t="b">
        <v>0</v>
      </c>
      <c r="O274">
        <v>1</v>
      </c>
      <c r="P274" s="5">
        <v>33</v>
      </c>
      <c r="Q274">
        <v>20</v>
      </c>
      <c r="R274" s="6">
        <v>6</v>
      </c>
      <c r="S274" s="5">
        <v>26</v>
      </c>
      <c r="T274">
        <v>18</v>
      </c>
      <c r="U274" s="6">
        <v>6</v>
      </c>
      <c r="V274">
        <v>16</v>
      </c>
      <c r="W274">
        <v>12</v>
      </c>
      <c r="X274" s="6">
        <v>4</v>
      </c>
      <c r="Y274">
        <v>16</v>
      </c>
      <c r="Z274">
        <v>12</v>
      </c>
      <c r="AA274" s="6">
        <v>4</v>
      </c>
      <c r="AB274">
        <v>53</v>
      </c>
      <c r="AC274" s="41">
        <f>AB274-P274</f>
        <v>20</v>
      </c>
      <c r="AD274" s="42">
        <f>ABS(1 - (AB274/P274))</f>
        <v>0.60606060606060597</v>
      </c>
      <c r="AE274" s="43">
        <f>AB274-S274</f>
        <v>27</v>
      </c>
      <c r="AF274" s="44">
        <f>ABS(1 - (AB274/S274))</f>
        <v>1.0384615384615383</v>
      </c>
      <c r="AG274" s="41">
        <f>AB274-V274</f>
        <v>37</v>
      </c>
      <c r="AH274" s="42">
        <f>ABS(1 - (AB274/V274))</f>
        <v>2.3125</v>
      </c>
      <c r="AI274" s="45">
        <f>AB274-Y274</f>
        <v>37</v>
      </c>
      <c r="AJ274" s="42">
        <f>ABS(1 - (AB274/Y274))</f>
        <v>2.3125</v>
      </c>
    </row>
    <row r="275" spans="1:36" x14ac:dyDescent="0.25">
      <c r="A275">
        <v>231373</v>
      </c>
      <c r="B275" t="b">
        <v>0</v>
      </c>
      <c r="C275">
        <v>6928453</v>
      </c>
      <c r="D275">
        <v>2024</v>
      </c>
      <c r="E275">
        <v>5.33</v>
      </c>
      <c r="F275" t="s">
        <v>7</v>
      </c>
      <c r="G275" t="s">
        <v>16</v>
      </c>
      <c r="H275" t="s">
        <v>29</v>
      </c>
      <c r="I275" t="s">
        <v>42</v>
      </c>
      <c r="J275" t="s">
        <v>51</v>
      </c>
      <c r="K275" t="s">
        <v>53</v>
      </c>
      <c r="L275" t="s">
        <v>58</v>
      </c>
      <c r="M275" t="s">
        <v>70</v>
      </c>
      <c r="N275" t="b">
        <v>0</v>
      </c>
      <c r="O275">
        <v>1</v>
      </c>
      <c r="P275" s="5">
        <v>33</v>
      </c>
      <c r="Q275">
        <v>20</v>
      </c>
      <c r="R275" s="6">
        <v>6</v>
      </c>
      <c r="S275" s="5">
        <v>26</v>
      </c>
      <c r="T275">
        <v>18</v>
      </c>
      <c r="U275" s="6">
        <v>6</v>
      </c>
      <c r="V275">
        <v>16</v>
      </c>
      <c r="W275">
        <v>12</v>
      </c>
      <c r="X275" s="6">
        <v>4</v>
      </c>
      <c r="Y275">
        <v>16</v>
      </c>
      <c r="Z275">
        <v>12</v>
      </c>
      <c r="AA275" s="6">
        <v>4</v>
      </c>
      <c r="AB275">
        <v>53</v>
      </c>
      <c r="AC275" s="41">
        <f>AB275-P275</f>
        <v>20</v>
      </c>
      <c r="AD275" s="42">
        <f>ABS(1 - (AB275/P275))</f>
        <v>0.60606060606060597</v>
      </c>
      <c r="AE275" s="43">
        <f>AB275-S275</f>
        <v>27</v>
      </c>
      <c r="AF275" s="44">
        <f>ABS(1 - (AB275/S275))</f>
        <v>1.0384615384615383</v>
      </c>
      <c r="AG275" s="41">
        <f>AB275-V275</f>
        <v>37</v>
      </c>
      <c r="AH275" s="42">
        <f>ABS(1 - (AB275/V275))</f>
        <v>2.3125</v>
      </c>
      <c r="AI275" s="45">
        <f>AB275-Y275</f>
        <v>37</v>
      </c>
      <c r="AJ275" s="42">
        <f>ABS(1 - (AB275/Y275))</f>
        <v>2.3125</v>
      </c>
    </row>
    <row r="276" spans="1:36" x14ac:dyDescent="0.25">
      <c r="A276">
        <v>231374</v>
      </c>
      <c r="B276" t="b">
        <v>0</v>
      </c>
      <c r="C276">
        <v>6109678</v>
      </c>
      <c r="D276">
        <v>2024</v>
      </c>
      <c r="E276">
        <v>4.7</v>
      </c>
      <c r="F276" t="s">
        <v>7</v>
      </c>
      <c r="G276" t="s">
        <v>19</v>
      </c>
      <c r="H276" t="s">
        <v>29</v>
      </c>
      <c r="I276" t="s">
        <v>42</v>
      </c>
      <c r="J276" t="s">
        <v>51</v>
      </c>
      <c r="K276" t="s">
        <v>53</v>
      </c>
      <c r="L276" t="s">
        <v>58</v>
      </c>
      <c r="M276" t="s">
        <v>78</v>
      </c>
      <c r="N276" t="b">
        <v>0</v>
      </c>
      <c r="O276">
        <v>2</v>
      </c>
      <c r="P276" s="5">
        <v>33</v>
      </c>
      <c r="Q276">
        <v>20</v>
      </c>
      <c r="R276" s="6">
        <v>6</v>
      </c>
      <c r="S276" s="5">
        <v>28</v>
      </c>
      <c r="T276">
        <v>19</v>
      </c>
      <c r="U276" s="6">
        <v>6</v>
      </c>
      <c r="V276">
        <v>18</v>
      </c>
      <c r="W276">
        <v>13</v>
      </c>
      <c r="X276" s="6">
        <v>5</v>
      </c>
      <c r="Y276">
        <v>25</v>
      </c>
      <c r="Z276">
        <v>18</v>
      </c>
      <c r="AA276" s="6">
        <v>7</v>
      </c>
      <c r="AB276">
        <v>78</v>
      </c>
      <c r="AC276" s="41">
        <f>AB276-P276</f>
        <v>45</v>
      </c>
      <c r="AD276" s="42">
        <f>ABS(1 - (AB276/P276))</f>
        <v>1.3636363636363638</v>
      </c>
      <c r="AE276" s="43">
        <f>AB276-S276</f>
        <v>50</v>
      </c>
      <c r="AF276" s="44">
        <f>ABS(1 - (AB276/S276))</f>
        <v>1.7857142857142856</v>
      </c>
      <c r="AG276" s="41">
        <f>AB276-V276</f>
        <v>60</v>
      </c>
      <c r="AH276" s="42">
        <f>ABS(1 - (AB276/V276))</f>
        <v>3.333333333333333</v>
      </c>
      <c r="AI276" s="45">
        <f>AB276-Y276</f>
        <v>53</v>
      </c>
      <c r="AJ276" s="42">
        <f>ABS(1 - (AB276/Y276))</f>
        <v>2.12</v>
      </c>
    </row>
    <row r="277" spans="1:36" x14ac:dyDescent="0.25">
      <c r="A277">
        <v>231375</v>
      </c>
      <c r="B277" t="b">
        <v>0</v>
      </c>
      <c r="C277">
        <v>2724337</v>
      </c>
      <c r="D277">
        <v>2024</v>
      </c>
      <c r="E277">
        <v>2.1</v>
      </c>
      <c r="F277" t="s">
        <v>8</v>
      </c>
      <c r="G277" t="s">
        <v>21</v>
      </c>
      <c r="H277" t="s">
        <v>31</v>
      </c>
      <c r="I277" t="s">
        <v>42</v>
      </c>
      <c r="J277" t="s">
        <v>51</v>
      </c>
      <c r="K277" t="s">
        <v>53</v>
      </c>
      <c r="L277" t="s">
        <v>61</v>
      </c>
      <c r="M277" t="s">
        <v>93</v>
      </c>
      <c r="N277" t="b">
        <v>0</v>
      </c>
      <c r="O277">
        <v>1</v>
      </c>
      <c r="P277" s="5">
        <v>30</v>
      </c>
      <c r="Q277">
        <v>18</v>
      </c>
      <c r="R277" s="6">
        <v>6</v>
      </c>
      <c r="S277" s="5">
        <v>27</v>
      </c>
      <c r="T277">
        <v>19</v>
      </c>
      <c r="U277" s="6">
        <v>6</v>
      </c>
      <c r="V277">
        <v>17</v>
      </c>
      <c r="W277">
        <v>12</v>
      </c>
      <c r="X277" s="6">
        <v>4</v>
      </c>
      <c r="Y277">
        <v>17</v>
      </c>
      <c r="Z277">
        <v>12</v>
      </c>
      <c r="AA277" s="6">
        <v>5</v>
      </c>
      <c r="AB277">
        <v>25</v>
      </c>
      <c r="AC277" s="41">
        <f>AB277-P277</f>
        <v>-5</v>
      </c>
      <c r="AD277" s="42">
        <f>ABS(1 - (AB277/P277))</f>
        <v>0.16666666666666663</v>
      </c>
      <c r="AE277" s="43">
        <f>AB277-S277</f>
        <v>-2</v>
      </c>
      <c r="AF277" s="44">
        <f>ABS(1 - (AB277/S277))</f>
        <v>7.407407407407407E-2</v>
      </c>
      <c r="AG277" s="41">
        <f>AB277-V277</f>
        <v>8</v>
      </c>
      <c r="AH277" s="42">
        <f>ABS(1 - (AB277/V277))</f>
        <v>0.47058823529411775</v>
      </c>
      <c r="AI277" s="45">
        <f>AB277-Y277</f>
        <v>8</v>
      </c>
      <c r="AJ277" s="42">
        <f>ABS(1 - (AB277/Y277))</f>
        <v>0.47058823529411775</v>
      </c>
    </row>
    <row r="278" spans="1:36" x14ac:dyDescent="0.25">
      <c r="A278">
        <v>231376</v>
      </c>
      <c r="B278" t="b">
        <v>0</v>
      </c>
      <c r="C278">
        <v>2577517</v>
      </c>
      <c r="D278">
        <v>2024</v>
      </c>
      <c r="E278">
        <v>1.98</v>
      </c>
      <c r="F278" t="s">
        <v>9</v>
      </c>
      <c r="G278" t="s">
        <v>11</v>
      </c>
      <c r="H278" t="s">
        <v>35</v>
      </c>
      <c r="I278" t="s">
        <v>42</v>
      </c>
      <c r="J278" t="s">
        <v>51</v>
      </c>
      <c r="K278" t="s">
        <v>53</v>
      </c>
      <c r="M278" t="s">
        <v>75</v>
      </c>
      <c r="N278" t="b">
        <v>0</v>
      </c>
      <c r="O278">
        <v>1</v>
      </c>
      <c r="P278" s="5">
        <v>12</v>
      </c>
      <c r="Q278">
        <v>7</v>
      </c>
      <c r="R278" s="6">
        <v>2</v>
      </c>
      <c r="S278" s="5">
        <v>35</v>
      </c>
      <c r="T278">
        <v>24</v>
      </c>
      <c r="U278" s="6">
        <v>8</v>
      </c>
      <c r="V278">
        <v>32</v>
      </c>
      <c r="W278">
        <v>23</v>
      </c>
      <c r="X278" s="6">
        <v>8</v>
      </c>
      <c r="Y278">
        <v>29</v>
      </c>
      <c r="Z278">
        <v>21</v>
      </c>
      <c r="AA278" s="6">
        <v>8</v>
      </c>
      <c r="AB278">
        <v>75</v>
      </c>
      <c r="AC278" s="41">
        <f>AB278-P278</f>
        <v>63</v>
      </c>
      <c r="AD278" s="42">
        <f>ABS(1 - (AB278/P278))</f>
        <v>5.25</v>
      </c>
      <c r="AE278" s="43">
        <f>AB278-S278</f>
        <v>40</v>
      </c>
      <c r="AF278" s="44">
        <f>ABS(1 - (AB278/S278))</f>
        <v>1.1428571428571428</v>
      </c>
      <c r="AG278" s="41">
        <f>AB278-V278</f>
        <v>43</v>
      </c>
      <c r="AH278" s="42">
        <f>ABS(1 - (AB278/V278))</f>
        <v>1.34375</v>
      </c>
      <c r="AI278" s="45">
        <f>AB278-Y278</f>
        <v>46</v>
      </c>
      <c r="AJ278" s="42">
        <f>ABS(1 - (AB278/Y278))</f>
        <v>1.5862068965517242</v>
      </c>
    </row>
    <row r="279" spans="1:36" x14ac:dyDescent="0.25">
      <c r="A279">
        <v>231377</v>
      </c>
      <c r="B279" t="b">
        <v>0</v>
      </c>
      <c r="C279">
        <v>1512681</v>
      </c>
      <c r="D279">
        <v>2024</v>
      </c>
      <c r="E279">
        <v>1.1599999999999999</v>
      </c>
      <c r="F279" t="s">
        <v>9</v>
      </c>
      <c r="G279" t="s">
        <v>15</v>
      </c>
      <c r="H279" t="s">
        <v>36</v>
      </c>
      <c r="I279" t="s">
        <v>42</v>
      </c>
      <c r="J279" t="s">
        <v>51</v>
      </c>
      <c r="K279" t="s">
        <v>53</v>
      </c>
      <c r="M279" t="s">
        <v>77</v>
      </c>
      <c r="N279" t="b">
        <v>0</v>
      </c>
      <c r="O279">
        <v>1</v>
      </c>
      <c r="P279" s="5">
        <v>4</v>
      </c>
      <c r="Q279">
        <v>2</v>
      </c>
      <c r="R279" s="6">
        <v>1</v>
      </c>
      <c r="S279" s="5">
        <v>31</v>
      </c>
      <c r="T279">
        <v>21</v>
      </c>
      <c r="U279" s="6">
        <v>7</v>
      </c>
      <c r="V279">
        <v>30</v>
      </c>
      <c r="W279">
        <v>22</v>
      </c>
      <c r="X279" s="6">
        <v>8</v>
      </c>
      <c r="Y279">
        <v>24</v>
      </c>
      <c r="Z279">
        <v>17</v>
      </c>
      <c r="AA279" s="6">
        <v>6</v>
      </c>
      <c r="AB279">
        <v>45</v>
      </c>
      <c r="AC279" s="41">
        <f>AB279-P279</f>
        <v>41</v>
      </c>
      <c r="AD279" s="42">
        <f>ABS(1 - (AB279/P279))</f>
        <v>10.25</v>
      </c>
      <c r="AE279" s="43">
        <f>AB279-S279</f>
        <v>14</v>
      </c>
      <c r="AF279" s="44">
        <f>ABS(1 - (AB279/S279))</f>
        <v>0.45161290322580649</v>
      </c>
      <c r="AG279" s="41">
        <f>AB279-V279</f>
        <v>15</v>
      </c>
      <c r="AH279" s="42">
        <f>ABS(1 - (AB279/V279))</f>
        <v>0.5</v>
      </c>
      <c r="AI279" s="45">
        <f>AB279-Y279</f>
        <v>21</v>
      </c>
      <c r="AJ279" s="42">
        <f>ABS(1 - (AB279/Y279))</f>
        <v>0.875</v>
      </c>
    </row>
    <row r="280" spans="1:36" x14ac:dyDescent="0.25">
      <c r="A280">
        <v>231378</v>
      </c>
      <c r="B280" t="b">
        <v>0</v>
      </c>
      <c r="C280">
        <v>6928453</v>
      </c>
      <c r="D280">
        <v>2024</v>
      </c>
      <c r="E280">
        <v>5.33</v>
      </c>
      <c r="F280" t="s">
        <v>7</v>
      </c>
      <c r="G280" t="s">
        <v>16</v>
      </c>
      <c r="H280" t="s">
        <v>29</v>
      </c>
      <c r="I280" t="s">
        <v>42</v>
      </c>
      <c r="J280" t="s">
        <v>51</v>
      </c>
      <c r="K280" t="s">
        <v>53</v>
      </c>
      <c r="L280" t="s">
        <v>58</v>
      </c>
      <c r="M280" t="s">
        <v>70</v>
      </c>
      <c r="N280" t="b">
        <v>0</v>
      </c>
      <c r="O280">
        <v>2</v>
      </c>
      <c r="P280" s="5">
        <v>40</v>
      </c>
      <c r="Q280">
        <v>24</v>
      </c>
      <c r="R280" s="6">
        <v>8</v>
      </c>
      <c r="S280" s="5">
        <v>39</v>
      </c>
      <c r="T280">
        <v>27</v>
      </c>
      <c r="U280" s="6">
        <v>8</v>
      </c>
      <c r="V280">
        <v>24</v>
      </c>
      <c r="W280">
        <v>17</v>
      </c>
      <c r="X280" s="6">
        <v>6</v>
      </c>
      <c r="Y280">
        <v>30</v>
      </c>
      <c r="Z280">
        <v>22</v>
      </c>
      <c r="AA280" s="6">
        <v>8</v>
      </c>
      <c r="AB280">
        <v>56</v>
      </c>
      <c r="AC280" s="41">
        <f>AB280-P280</f>
        <v>16</v>
      </c>
      <c r="AD280" s="42">
        <f>ABS(1 - (AB280/P280))</f>
        <v>0.39999999999999991</v>
      </c>
      <c r="AE280" s="43">
        <f>AB280-S280</f>
        <v>17</v>
      </c>
      <c r="AF280" s="44">
        <f>ABS(1 - (AB280/S280))</f>
        <v>0.4358974358974359</v>
      </c>
      <c r="AG280" s="41">
        <f>AB280-V280</f>
        <v>32</v>
      </c>
      <c r="AH280" s="42">
        <f>ABS(1 - (AB280/V280))</f>
        <v>1.3333333333333335</v>
      </c>
      <c r="AI280" s="45">
        <f>AB280-Y280</f>
        <v>26</v>
      </c>
      <c r="AJ280" s="42">
        <f>ABS(1 - (AB280/Y280))</f>
        <v>0.8666666666666667</v>
      </c>
    </row>
    <row r="281" spans="1:36" x14ac:dyDescent="0.25">
      <c r="A281">
        <v>231379</v>
      </c>
      <c r="B281" t="b">
        <v>0</v>
      </c>
      <c r="C281">
        <v>3996570</v>
      </c>
      <c r="D281">
        <v>2024</v>
      </c>
      <c r="E281">
        <v>3.07</v>
      </c>
      <c r="F281" t="s">
        <v>7</v>
      </c>
      <c r="G281" t="s">
        <v>15</v>
      </c>
      <c r="H281" t="s">
        <v>30</v>
      </c>
      <c r="I281" t="s">
        <v>42</v>
      </c>
      <c r="J281" t="s">
        <v>51</v>
      </c>
      <c r="K281" t="s">
        <v>53</v>
      </c>
      <c r="L281" t="s">
        <v>59</v>
      </c>
      <c r="M281" t="s">
        <v>69</v>
      </c>
      <c r="N281" t="b">
        <v>0</v>
      </c>
      <c r="O281">
        <v>1</v>
      </c>
      <c r="P281" s="5">
        <v>31</v>
      </c>
      <c r="Q281">
        <v>19</v>
      </c>
      <c r="R281" s="6">
        <v>6</v>
      </c>
      <c r="S281" s="5">
        <v>21</v>
      </c>
      <c r="T281">
        <v>14</v>
      </c>
      <c r="U281" s="6">
        <v>5</v>
      </c>
      <c r="V281">
        <v>13</v>
      </c>
      <c r="W281">
        <v>9</v>
      </c>
      <c r="X281" s="6">
        <v>3</v>
      </c>
      <c r="Y281">
        <v>13</v>
      </c>
      <c r="Z281">
        <v>9</v>
      </c>
      <c r="AA281" s="6">
        <v>4</v>
      </c>
      <c r="AB281">
        <v>33</v>
      </c>
      <c r="AC281" s="41">
        <f>AB281-P281</f>
        <v>2</v>
      </c>
      <c r="AD281" s="42">
        <f>ABS(1 - (AB281/P281))</f>
        <v>6.4516129032258007E-2</v>
      </c>
      <c r="AE281" s="43">
        <f>AB281-S281</f>
        <v>12</v>
      </c>
      <c r="AF281" s="44">
        <f>ABS(1 - (AB281/S281))</f>
        <v>0.5714285714285714</v>
      </c>
      <c r="AG281" s="41">
        <f>AB281-V281</f>
        <v>20</v>
      </c>
      <c r="AH281" s="42">
        <f>ABS(1 - (AB281/V281))</f>
        <v>1.5384615384615383</v>
      </c>
      <c r="AI281" s="45">
        <f>AB281-Y281</f>
        <v>20</v>
      </c>
      <c r="AJ281" s="42">
        <f>ABS(1 - (AB281/Y281))</f>
        <v>1.5384615384615383</v>
      </c>
    </row>
    <row r="282" spans="1:36" x14ac:dyDescent="0.25">
      <c r="A282">
        <v>231380</v>
      </c>
      <c r="B282" t="b">
        <v>0</v>
      </c>
      <c r="C282">
        <v>5163904</v>
      </c>
      <c r="D282">
        <v>2024</v>
      </c>
      <c r="E282">
        <v>3.97</v>
      </c>
      <c r="F282" t="s">
        <v>7</v>
      </c>
      <c r="G282" t="s">
        <v>20</v>
      </c>
      <c r="H282" t="s">
        <v>29</v>
      </c>
      <c r="I282" t="s">
        <v>42</v>
      </c>
      <c r="J282" t="s">
        <v>51</v>
      </c>
      <c r="K282" t="s">
        <v>53</v>
      </c>
      <c r="L282" t="s">
        <v>58</v>
      </c>
      <c r="M282" t="s">
        <v>76</v>
      </c>
      <c r="N282" t="b">
        <v>0</v>
      </c>
      <c r="O282">
        <v>1</v>
      </c>
      <c r="P282" s="5">
        <v>19</v>
      </c>
      <c r="Q282">
        <v>12</v>
      </c>
      <c r="R282" s="6">
        <v>4</v>
      </c>
      <c r="S282" s="5">
        <v>17</v>
      </c>
      <c r="T282">
        <v>12</v>
      </c>
      <c r="U282" s="6">
        <v>4</v>
      </c>
      <c r="V282">
        <v>10</v>
      </c>
      <c r="W282">
        <v>7</v>
      </c>
      <c r="X282" s="6">
        <v>3</v>
      </c>
      <c r="Y282">
        <v>9</v>
      </c>
      <c r="Z282">
        <v>7</v>
      </c>
      <c r="AA282" s="6">
        <v>2</v>
      </c>
      <c r="AB282">
        <v>38</v>
      </c>
      <c r="AC282" s="41">
        <f>AB282-P282</f>
        <v>19</v>
      </c>
      <c r="AD282" s="42">
        <f>ABS(1 - (AB282/P282))</f>
        <v>1</v>
      </c>
      <c r="AE282" s="43">
        <f>AB282-S282</f>
        <v>21</v>
      </c>
      <c r="AF282" s="44">
        <f>ABS(1 - (AB282/S282))</f>
        <v>1.2352941176470589</v>
      </c>
      <c r="AG282" s="41">
        <f>AB282-V282</f>
        <v>28</v>
      </c>
      <c r="AH282" s="42">
        <f>ABS(1 - (AB282/V282))</f>
        <v>2.8</v>
      </c>
      <c r="AI282" s="45">
        <f>AB282-Y282</f>
        <v>29</v>
      </c>
      <c r="AJ282" s="42">
        <f>ABS(1 - (AB282/Y282))</f>
        <v>3.2222222222222223</v>
      </c>
    </row>
    <row r="283" spans="1:36" x14ac:dyDescent="0.25">
      <c r="A283">
        <v>231381</v>
      </c>
      <c r="B283" t="b">
        <v>0</v>
      </c>
      <c r="C283">
        <v>6109678</v>
      </c>
      <c r="D283">
        <v>2024</v>
      </c>
      <c r="E283">
        <v>4.7</v>
      </c>
      <c r="F283" t="s">
        <v>7</v>
      </c>
      <c r="G283" t="s">
        <v>19</v>
      </c>
      <c r="H283" t="s">
        <v>29</v>
      </c>
      <c r="I283" t="s">
        <v>42</v>
      </c>
      <c r="J283" t="s">
        <v>51</v>
      </c>
      <c r="K283" t="s">
        <v>53</v>
      </c>
      <c r="L283" t="s">
        <v>58</v>
      </c>
      <c r="M283" t="s">
        <v>78</v>
      </c>
      <c r="N283" t="b">
        <v>0</v>
      </c>
      <c r="O283">
        <v>1</v>
      </c>
      <c r="P283" s="5">
        <v>28</v>
      </c>
      <c r="Q283">
        <v>17</v>
      </c>
      <c r="R283" s="6">
        <v>5</v>
      </c>
      <c r="S283" s="5">
        <v>19</v>
      </c>
      <c r="T283">
        <v>13</v>
      </c>
      <c r="U283" s="6">
        <v>4</v>
      </c>
      <c r="V283">
        <v>12</v>
      </c>
      <c r="W283">
        <v>9</v>
      </c>
      <c r="X283" s="6">
        <v>3</v>
      </c>
      <c r="Y283">
        <v>13</v>
      </c>
      <c r="Z283">
        <v>9</v>
      </c>
      <c r="AA283" s="6">
        <v>4</v>
      </c>
      <c r="AB283">
        <v>19</v>
      </c>
      <c r="AC283" s="41">
        <f>AB283-P283</f>
        <v>-9</v>
      </c>
      <c r="AD283" s="42">
        <f>ABS(1 - (AB283/P283))</f>
        <v>0.3214285714285714</v>
      </c>
      <c r="AE283" s="43">
        <f>AB283-S283</f>
        <v>0</v>
      </c>
      <c r="AF283" s="44">
        <f>ABS(1 - (AB283/S283))</f>
        <v>0</v>
      </c>
      <c r="AG283" s="41">
        <f>AB283-V283</f>
        <v>7</v>
      </c>
      <c r="AH283" s="42">
        <f>ABS(1 - (AB283/V283))</f>
        <v>0.58333333333333326</v>
      </c>
      <c r="AI283" s="45">
        <f>AB283-Y283</f>
        <v>6</v>
      </c>
      <c r="AJ283" s="42">
        <f>ABS(1 - (AB283/Y283))</f>
        <v>0.46153846153846145</v>
      </c>
    </row>
    <row r="284" spans="1:36" x14ac:dyDescent="0.25">
      <c r="A284">
        <v>231382</v>
      </c>
      <c r="B284" t="b">
        <v>0</v>
      </c>
      <c r="C284">
        <v>6109678</v>
      </c>
      <c r="D284">
        <v>2024</v>
      </c>
      <c r="E284">
        <v>4.7</v>
      </c>
      <c r="F284" t="s">
        <v>7</v>
      </c>
      <c r="G284" t="s">
        <v>19</v>
      </c>
      <c r="H284" t="s">
        <v>29</v>
      </c>
      <c r="I284" t="s">
        <v>42</v>
      </c>
      <c r="J284" t="s">
        <v>51</v>
      </c>
      <c r="K284" t="s">
        <v>53</v>
      </c>
      <c r="L284" t="s">
        <v>58</v>
      </c>
      <c r="M284" t="s">
        <v>78</v>
      </c>
      <c r="N284" t="b">
        <v>0</v>
      </c>
      <c r="O284">
        <v>1</v>
      </c>
      <c r="P284" s="5">
        <v>28</v>
      </c>
      <c r="Q284">
        <v>17</v>
      </c>
      <c r="R284" s="6">
        <v>5</v>
      </c>
      <c r="S284" s="5">
        <v>19</v>
      </c>
      <c r="T284">
        <v>13</v>
      </c>
      <c r="U284" s="6">
        <v>4</v>
      </c>
      <c r="V284">
        <v>12</v>
      </c>
      <c r="W284">
        <v>9</v>
      </c>
      <c r="X284" s="6">
        <v>3</v>
      </c>
      <c r="Y284">
        <v>13</v>
      </c>
      <c r="Z284">
        <v>9</v>
      </c>
      <c r="AA284" s="6">
        <v>4</v>
      </c>
      <c r="AB284">
        <v>41</v>
      </c>
      <c r="AC284" s="41">
        <f>AB284-P284</f>
        <v>13</v>
      </c>
      <c r="AD284" s="42">
        <f>ABS(1 - (AB284/P284))</f>
        <v>0.46428571428571419</v>
      </c>
      <c r="AE284" s="43">
        <f>AB284-S284</f>
        <v>22</v>
      </c>
      <c r="AF284" s="44">
        <f>ABS(1 - (AB284/S284))</f>
        <v>1.1578947368421053</v>
      </c>
      <c r="AG284" s="41">
        <f>AB284-V284</f>
        <v>29</v>
      </c>
      <c r="AH284" s="42">
        <f>ABS(1 - (AB284/V284))</f>
        <v>2.4166666666666665</v>
      </c>
      <c r="AI284" s="45">
        <f>AB284-Y284</f>
        <v>28</v>
      </c>
      <c r="AJ284" s="42">
        <f>ABS(1 - (AB284/Y284))</f>
        <v>2.1538461538461537</v>
      </c>
    </row>
    <row r="285" spans="1:36" x14ac:dyDescent="0.25">
      <c r="A285">
        <v>231383</v>
      </c>
      <c r="B285" t="b">
        <v>0</v>
      </c>
      <c r="C285">
        <v>5163904</v>
      </c>
      <c r="D285">
        <v>2024</v>
      </c>
      <c r="E285">
        <v>3.97</v>
      </c>
      <c r="F285" t="s">
        <v>7</v>
      </c>
      <c r="G285" t="s">
        <v>20</v>
      </c>
      <c r="H285" t="s">
        <v>29</v>
      </c>
      <c r="I285" t="s">
        <v>42</v>
      </c>
      <c r="J285" t="s">
        <v>51</v>
      </c>
      <c r="K285" t="s">
        <v>53</v>
      </c>
      <c r="L285" t="s">
        <v>58</v>
      </c>
      <c r="M285" t="s">
        <v>76</v>
      </c>
      <c r="N285" t="b">
        <v>0</v>
      </c>
      <c r="O285">
        <v>1</v>
      </c>
      <c r="P285" s="5">
        <v>19</v>
      </c>
      <c r="Q285">
        <v>12</v>
      </c>
      <c r="R285" s="6">
        <v>4</v>
      </c>
      <c r="S285" s="5">
        <v>17</v>
      </c>
      <c r="T285">
        <v>12</v>
      </c>
      <c r="U285" s="6">
        <v>4</v>
      </c>
      <c r="V285">
        <v>10</v>
      </c>
      <c r="W285">
        <v>7</v>
      </c>
      <c r="X285" s="6">
        <v>3</v>
      </c>
      <c r="Y285">
        <v>9</v>
      </c>
      <c r="Z285">
        <v>7</v>
      </c>
      <c r="AA285" s="6">
        <v>2</v>
      </c>
      <c r="AB285">
        <v>27</v>
      </c>
      <c r="AC285" s="41">
        <f>AB285-P285</f>
        <v>8</v>
      </c>
      <c r="AD285" s="42">
        <f>ABS(1 - (AB285/P285))</f>
        <v>0.42105263157894735</v>
      </c>
      <c r="AE285" s="43">
        <f>AB285-S285</f>
        <v>10</v>
      </c>
      <c r="AF285" s="44">
        <f>ABS(1 - (AB285/S285))</f>
        <v>0.58823529411764697</v>
      </c>
      <c r="AG285" s="41">
        <f>AB285-V285</f>
        <v>17</v>
      </c>
      <c r="AH285" s="42">
        <f>ABS(1 - (AB285/V285))</f>
        <v>1.7000000000000002</v>
      </c>
      <c r="AI285" s="45">
        <f>AB285-Y285</f>
        <v>18</v>
      </c>
      <c r="AJ285" s="42">
        <f>ABS(1 - (AB285/Y285))</f>
        <v>2</v>
      </c>
    </row>
    <row r="286" spans="1:36" x14ac:dyDescent="0.25">
      <c r="A286">
        <v>231384</v>
      </c>
      <c r="B286" t="b">
        <v>0</v>
      </c>
      <c r="C286">
        <v>5163904</v>
      </c>
      <c r="D286">
        <v>2024</v>
      </c>
      <c r="E286">
        <v>3.97</v>
      </c>
      <c r="F286" t="s">
        <v>7</v>
      </c>
      <c r="G286" t="s">
        <v>20</v>
      </c>
      <c r="H286" t="s">
        <v>29</v>
      </c>
      <c r="I286" t="s">
        <v>42</v>
      </c>
      <c r="J286" t="s">
        <v>51</v>
      </c>
      <c r="K286" t="s">
        <v>53</v>
      </c>
      <c r="L286" t="s">
        <v>58</v>
      </c>
      <c r="M286" t="s">
        <v>76</v>
      </c>
      <c r="N286" t="b">
        <v>0</v>
      </c>
      <c r="O286">
        <v>4</v>
      </c>
      <c r="P286" s="5">
        <v>52</v>
      </c>
      <c r="Q286">
        <v>32</v>
      </c>
      <c r="R286" s="6">
        <v>10</v>
      </c>
      <c r="S286" s="5">
        <v>57</v>
      </c>
      <c r="T286">
        <v>39</v>
      </c>
      <c r="U286" s="6">
        <v>12</v>
      </c>
      <c r="V286">
        <v>66</v>
      </c>
      <c r="W286">
        <v>48</v>
      </c>
      <c r="X286" s="6">
        <v>17</v>
      </c>
      <c r="Y286">
        <v>66</v>
      </c>
      <c r="Z286">
        <v>48</v>
      </c>
      <c r="AA286" s="6">
        <v>18</v>
      </c>
      <c r="AB286">
        <v>129</v>
      </c>
      <c r="AC286" s="41">
        <f>AB286-P286</f>
        <v>77</v>
      </c>
      <c r="AD286" s="42">
        <f>ABS(1 - (AB286/P286))</f>
        <v>1.4807692307692308</v>
      </c>
      <c r="AE286" s="43">
        <f>AB286-S286</f>
        <v>72</v>
      </c>
      <c r="AF286" s="44">
        <f>ABS(1 - (AB286/S286))</f>
        <v>1.263157894736842</v>
      </c>
      <c r="AG286" s="41">
        <f>AB286-V286</f>
        <v>63</v>
      </c>
      <c r="AH286" s="42">
        <f>ABS(1 - (AB286/V286))</f>
        <v>0.95454545454545459</v>
      </c>
      <c r="AI286" s="45">
        <f>AB286-Y286</f>
        <v>63</v>
      </c>
      <c r="AJ286" s="42">
        <f>ABS(1 - (AB286/Y286))</f>
        <v>0.95454545454545459</v>
      </c>
    </row>
    <row r="287" spans="1:36" x14ac:dyDescent="0.25">
      <c r="A287">
        <v>231385</v>
      </c>
      <c r="B287" t="b">
        <v>0</v>
      </c>
      <c r="C287">
        <v>5163904</v>
      </c>
      <c r="D287">
        <v>2024</v>
      </c>
      <c r="E287">
        <v>3.97</v>
      </c>
      <c r="F287" t="s">
        <v>7</v>
      </c>
      <c r="G287" t="s">
        <v>20</v>
      </c>
      <c r="H287" t="s">
        <v>29</v>
      </c>
      <c r="I287" t="s">
        <v>42</v>
      </c>
      <c r="J287" t="s">
        <v>51</v>
      </c>
      <c r="K287" t="s">
        <v>53</v>
      </c>
      <c r="L287" t="s">
        <v>58</v>
      </c>
      <c r="M287" t="s">
        <v>76</v>
      </c>
      <c r="N287" t="b">
        <v>0</v>
      </c>
      <c r="O287">
        <v>1</v>
      </c>
      <c r="P287" s="5">
        <v>19</v>
      </c>
      <c r="Q287">
        <v>12</v>
      </c>
      <c r="R287" s="6">
        <v>4</v>
      </c>
      <c r="S287" s="5">
        <v>17</v>
      </c>
      <c r="T287">
        <v>12</v>
      </c>
      <c r="U287" s="6">
        <v>4</v>
      </c>
      <c r="V287">
        <v>10</v>
      </c>
      <c r="W287">
        <v>7</v>
      </c>
      <c r="X287" s="6">
        <v>3</v>
      </c>
      <c r="Y287">
        <v>9</v>
      </c>
      <c r="Z287">
        <v>7</v>
      </c>
      <c r="AA287" s="6">
        <v>2</v>
      </c>
      <c r="AB287">
        <v>36</v>
      </c>
      <c r="AC287" s="41">
        <f>AB287-P287</f>
        <v>17</v>
      </c>
      <c r="AD287" s="42">
        <f>ABS(1 - (AB287/P287))</f>
        <v>0.89473684210526305</v>
      </c>
      <c r="AE287" s="43">
        <f>AB287-S287</f>
        <v>19</v>
      </c>
      <c r="AF287" s="44">
        <f>ABS(1 - (AB287/S287))</f>
        <v>1.1176470588235294</v>
      </c>
      <c r="AG287" s="41">
        <f>AB287-V287</f>
        <v>26</v>
      </c>
      <c r="AH287" s="42">
        <f>ABS(1 - (AB287/V287))</f>
        <v>2.6</v>
      </c>
      <c r="AI287" s="45">
        <f>AB287-Y287</f>
        <v>27</v>
      </c>
      <c r="AJ287" s="42">
        <f>ABS(1 - (AB287/Y287))</f>
        <v>3</v>
      </c>
    </row>
    <row r="288" spans="1:36" x14ac:dyDescent="0.25">
      <c r="A288">
        <v>231386</v>
      </c>
      <c r="B288" t="b">
        <v>0</v>
      </c>
      <c r="C288">
        <v>5163904</v>
      </c>
      <c r="D288">
        <v>2024</v>
      </c>
      <c r="E288">
        <v>3.97</v>
      </c>
      <c r="F288" t="s">
        <v>7</v>
      </c>
      <c r="G288" t="s">
        <v>20</v>
      </c>
      <c r="H288" t="s">
        <v>29</v>
      </c>
      <c r="I288" t="s">
        <v>42</v>
      </c>
      <c r="J288" t="s">
        <v>51</v>
      </c>
      <c r="K288" t="s">
        <v>53</v>
      </c>
      <c r="L288" t="s">
        <v>58</v>
      </c>
      <c r="M288" t="s">
        <v>76</v>
      </c>
      <c r="N288" t="b">
        <v>0</v>
      </c>
      <c r="O288">
        <v>1</v>
      </c>
      <c r="P288" s="5">
        <v>19</v>
      </c>
      <c r="Q288">
        <v>12</v>
      </c>
      <c r="R288" s="6">
        <v>4</v>
      </c>
      <c r="S288" s="5">
        <v>17</v>
      </c>
      <c r="T288">
        <v>12</v>
      </c>
      <c r="U288" s="6">
        <v>4</v>
      </c>
      <c r="V288">
        <v>10</v>
      </c>
      <c r="W288">
        <v>7</v>
      </c>
      <c r="X288" s="6">
        <v>3</v>
      </c>
      <c r="Y288">
        <v>9</v>
      </c>
      <c r="Z288">
        <v>7</v>
      </c>
      <c r="AA288" s="6">
        <v>2</v>
      </c>
      <c r="AB288">
        <v>22</v>
      </c>
      <c r="AC288" s="41">
        <f>AB288-P288</f>
        <v>3</v>
      </c>
      <c r="AD288" s="42">
        <f>ABS(1 - (AB288/P288))</f>
        <v>0.15789473684210531</v>
      </c>
      <c r="AE288" s="43">
        <f>AB288-S288</f>
        <v>5</v>
      </c>
      <c r="AF288" s="44">
        <f>ABS(1 - (AB288/S288))</f>
        <v>0.29411764705882359</v>
      </c>
      <c r="AG288" s="41">
        <f>AB288-V288</f>
        <v>12</v>
      </c>
      <c r="AH288" s="42">
        <f>ABS(1 - (AB288/V288))</f>
        <v>1.2000000000000002</v>
      </c>
      <c r="AI288" s="45">
        <f>AB288-Y288</f>
        <v>13</v>
      </c>
      <c r="AJ288" s="42">
        <f>ABS(1 - (AB288/Y288))</f>
        <v>1.4444444444444446</v>
      </c>
    </row>
    <row r="289" spans="1:36" x14ac:dyDescent="0.25">
      <c r="A289">
        <v>231387</v>
      </c>
      <c r="B289" t="b">
        <v>0</v>
      </c>
      <c r="C289">
        <v>5163904</v>
      </c>
      <c r="D289">
        <v>2024</v>
      </c>
      <c r="E289">
        <v>3.97</v>
      </c>
      <c r="F289" t="s">
        <v>7</v>
      </c>
      <c r="G289" t="s">
        <v>20</v>
      </c>
      <c r="H289" t="s">
        <v>29</v>
      </c>
      <c r="I289" t="s">
        <v>42</v>
      </c>
      <c r="J289" t="s">
        <v>51</v>
      </c>
      <c r="K289" t="s">
        <v>53</v>
      </c>
      <c r="L289" t="s">
        <v>58</v>
      </c>
      <c r="M289" t="s">
        <v>76</v>
      </c>
      <c r="N289" t="b">
        <v>0</v>
      </c>
      <c r="O289">
        <v>1</v>
      </c>
      <c r="P289" s="5">
        <v>19</v>
      </c>
      <c r="Q289">
        <v>12</v>
      </c>
      <c r="R289" s="6">
        <v>4</v>
      </c>
      <c r="S289" s="5">
        <v>17</v>
      </c>
      <c r="T289">
        <v>12</v>
      </c>
      <c r="U289" s="6">
        <v>4</v>
      </c>
      <c r="V289">
        <v>10</v>
      </c>
      <c r="W289">
        <v>7</v>
      </c>
      <c r="X289" s="6">
        <v>3</v>
      </c>
      <c r="Y289">
        <v>9</v>
      </c>
      <c r="Z289">
        <v>7</v>
      </c>
      <c r="AA289" s="6">
        <v>2</v>
      </c>
      <c r="AB289">
        <v>21</v>
      </c>
      <c r="AC289" s="41">
        <f>AB289-P289</f>
        <v>2</v>
      </c>
      <c r="AD289" s="42">
        <f>ABS(1 - (AB289/P289))</f>
        <v>0.10526315789473695</v>
      </c>
      <c r="AE289" s="43">
        <f>AB289-S289</f>
        <v>4</v>
      </c>
      <c r="AF289" s="44">
        <f>ABS(1 - (AB289/S289))</f>
        <v>0.23529411764705888</v>
      </c>
      <c r="AG289" s="41">
        <f>AB289-V289</f>
        <v>11</v>
      </c>
      <c r="AH289" s="42">
        <f>ABS(1 - (AB289/V289))</f>
        <v>1.1000000000000001</v>
      </c>
      <c r="AI289" s="45">
        <f>AB289-Y289</f>
        <v>12</v>
      </c>
      <c r="AJ289" s="42">
        <f>ABS(1 - (AB289/Y289))</f>
        <v>1.3333333333333335</v>
      </c>
    </row>
    <row r="290" spans="1:36" x14ac:dyDescent="0.25">
      <c r="A290">
        <v>231388</v>
      </c>
      <c r="B290" t="b">
        <v>0</v>
      </c>
      <c r="C290">
        <v>5163904</v>
      </c>
      <c r="D290">
        <v>2024</v>
      </c>
      <c r="E290">
        <v>3.97</v>
      </c>
      <c r="F290" t="s">
        <v>7</v>
      </c>
      <c r="G290" t="s">
        <v>20</v>
      </c>
      <c r="H290" t="s">
        <v>29</v>
      </c>
      <c r="I290" t="s">
        <v>42</v>
      </c>
      <c r="J290" t="s">
        <v>51</v>
      </c>
      <c r="K290" t="s">
        <v>53</v>
      </c>
      <c r="L290" t="s">
        <v>58</v>
      </c>
      <c r="M290" t="s">
        <v>76</v>
      </c>
      <c r="N290" t="b">
        <v>0</v>
      </c>
      <c r="O290">
        <v>1</v>
      </c>
      <c r="P290" s="5">
        <v>19</v>
      </c>
      <c r="Q290">
        <v>12</v>
      </c>
      <c r="R290" s="6">
        <v>4</v>
      </c>
      <c r="S290" s="5">
        <v>17</v>
      </c>
      <c r="T290">
        <v>12</v>
      </c>
      <c r="U290" s="6">
        <v>4</v>
      </c>
      <c r="V290">
        <v>10</v>
      </c>
      <c r="W290">
        <v>7</v>
      </c>
      <c r="X290" s="6">
        <v>3</v>
      </c>
      <c r="Y290">
        <v>9</v>
      </c>
      <c r="Z290">
        <v>7</v>
      </c>
      <c r="AA290" s="6">
        <v>2</v>
      </c>
      <c r="AB290">
        <v>34</v>
      </c>
      <c r="AC290" s="41">
        <f>AB290-P290</f>
        <v>15</v>
      </c>
      <c r="AD290" s="42">
        <f>ABS(1 - (AB290/P290))</f>
        <v>0.78947368421052633</v>
      </c>
      <c r="AE290" s="43">
        <f>AB290-S290</f>
        <v>17</v>
      </c>
      <c r="AF290" s="44">
        <f>ABS(1 - (AB290/S290))</f>
        <v>1</v>
      </c>
      <c r="AG290" s="41">
        <f>AB290-V290</f>
        <v>24</v>
      </c>
      <c r="AH290" s="42">
        <f>ABS(1 - (AB290/V290))</f>
        <v>2.4</v>
      </c>
      <c r="AI290" s="45">
        <f>AB290-Y290</f>
        <v>25</v>
      </c>
      <c r="AJ290" s="42">
        <f>ABS(1 - (AB290/Y290))</f>
        <v>2.7777777777777777</v>
      </c>
    </row>
    <row r="291" spans="1:36" x14ac:dyDescent="0.25">
      <c r="A291">
        <v>231389</v>
      </c>
      <c r="B291" t="b">
        <v>0</v>
      </c>
      <c r="C291">
        <v>5163904</v>
      </c>
      <c r="D291">
        <v>2024</v>
      </c>
      <c r="E291">
        <v>3.97</v>
      </c>
      <c r="F291" t="s">
        <v>7</v>
      </c>
      <c r="G291" t="s">
        <v>20</v>
      </c>
      <c r="H291" t="s">
        <v>29</v>
      </c>
      <c r="I291" t="s">
        <v>42</v>
      </c>
      <c r="J291" t="s">
        <v>51</v>
      </c>
      <c r="K291" t="s">
        <v>53</v>
      </c>
      <c r="L291" t="s">
        <v>58</v>
      </c>
      <c r="M291" t="s">
        <v>76</v>
      </c>
      <c r="N291" t="b">
        <v>0</v>
      </c>
      <c r="O291">
        <v>2</v>
      </c>
      <c r="P291" s="5">
        <v>23</v>
      </c>
      <c r="Q291">
        <v>14</v>
      </c>
      <c r="R291" s="6">
        <v>4</v>
      </c>
      <c r="S291" s="5">
        <v>22</v>
      </c>
      <c r="T291">
        <v>15</v>
      </c>
      <c r="U291" s="6">
        <v>5</v>
      </c>
      <c r="V291">
        <v>13</v>
      </c>
      <c r="W291">
        <v>9</v>
      </c>
      <c r="X291" s="6">
        <v>3</v>
      </c>
      <c r="Y291">
        <v>21</v>
      </c>
      <c r="Z291">
        <v>15</v>
      </c>
      <c r="AA291" s="6">
        <v>6</v>
      </c>
      <c r="AB291">
        <v>77</v>
      </c>
      <c r="AC291" s="41">
        <f>AB291-P291</f>
        <v>54</v>
      </c>
      <c r="AD291" s="42">
        <f>ABS(1 - (AB291/P291))</f>
        <v>2.347826086956522</v>
      </c>
      <c r="AE291" s="43">
        <f>AB291-S291</f>
        <v>55</v>
      </c>
      <c r="AF291" s="44">
        <f>ABS(1 - (AB291/S291))</f>
        <v>2.5</v>
      </c>
      <c r="AG291" s="41">
        <f>AB291-V291</f>
        <v>64</v>
      </c>
      <c r="AH291" s="42">
        <f>ABS(1 - (AB291/V291))</f>
        <v>4.9230769230769234</v>
      </c>
      <c r="AI291" s="45">
        <f>AB291-Y291</f>
        <v>56</v>
      </c>
      <c r="AJ291" s="42">
        <f>ABS(1 - (AB291/Y291))</f>
        <v>2.6666666666666665</v>
      </c>
    </row>
    <row r="292" spans="1:36" x14ac:dyDescent="0.25">
      <c r="A292">
        <v>231390</v>
      </c>
      <c r="B292" t="b">
        <v>0</v>
      </c>
      <c r="C292">
        <v>5163904</v>
      </c>
      <c r="D292">
        <v>2024</v>
      </c>
      <c r="E292">
        <v>3.97</v>
      </c>
      <c r="F292" t="s">
        <v>7</v>
      </c>
      <c r="G292" t="s">
        <v>20</v>
      </c>
      <c r="H292" t="s">
        <v>29</v>
      </c>
      <c r="I292" t="s">
        <v>42</v>
      </c>
      <c r="J292" t="s">
        <v>51</v>
      </c>
      <c r="K292" t="s">
        <v>53</v>
      </c>
      <c r="L292" t="s">
        <v>58</v>
      </c>
      <c r="M292" t="s">
        <v>76</v>
      </c>
      <c r="N292" t="b">
        <v>0</v>
      </c>
      <c r="O292">
        <v>1</v>
      </c>
      <c r="P292" s="5">
        <v>19</v>
      </c>
      <c r="Q292">
        <v>12</v>
      </c>
      <c r="R292" s="6">
        <v>4</v>
      </c>
      <c r="S292" s="5">
        <v>17</v>
      </c>
      <c r="T292">
        <v>12</v>
      </c>
      <c r="U292" s="6">
        <v>4</v>
      </c>
      <c r="V292">
        <v>10</v>
      </c>
      <c r="W292">
        <v>7</v>
      </c>
      <c r="X292" s="6">
        <v>3</v>
      </c>
      <c r="Y292">
        <v>9</v>
      </c>
      <c r="Z292">
        <v>7</v>
      </c>
      <c r="AA292" s="6">
        <v>2</v>
      </c>
      <c r="AB292">
        <v>62</v>
      </c>
      <c r="AC292" s="41">
        <f>AB292-P292</f>
        <v>43</v>
      </c>
      <c r="AD292" s="42">
        <f>ABS(1 - (AB292/P292))</f>
        <v>2.263157894736842</v>
      </c>
      <c r="AE292" s="43">
        <f>AB292-S292</f>
        <v>45</v>
      </c>
      <c r="AF292" s="44">
        <f>ABS(1 - (AB292/S292))</f>
        <v>2.6470588235294117</v>
      </c>
      <c r="AG292" s="41">
        <f>AB292-V292</f>
        <v>52</v>
      </c>
      <c r="AH292" s="42">
        <f>ABS(1 - (AB292/V292))</f>
        <v>5.2</v>
      </c>
      <c r="AI292" s="45">
        <f>AB292-Y292</f>
        <v>53</v>
      </c>
      <c r="AJ292" s="42">
        <f>ABS(1 - (AB292/Y292))</f>
        <v>5.8888888888888893</v>
      </c>
    </row>
    <row r="293" spans="1:36" x14ac:dyDescent="0.25">
      <c r="A293">
        <v>231391</v>
      </c>
      <c r="B293" t="b">
        <v>0</v>
      </c>
      <c r="C293">
        <v>6109678</v>
      </c>
      <c r="D293">
        <v>2024</v>
      </c>
      <c r="E293">
        <v>4.7</v>
      </c>
      <c r="F293" t="s">
        <v>7</v>
      </c>
      <c r="G293" t="s">
        <v>19</v>
      </c>
      <c r="H293" t="s">
        <v>29</v>
      </c>
      <c r="I293" t="s">
        <v>42</v>
      </c>
      <c r="J293" t="s">
        <v>51</v>
      </c>
      <c r="K293" t="s">
        <v>53</v>
      </c>
      <c r="L293" t="s">
        <v>58</v>
      </c>
      <c r="M293" t="s">
        <v>78</v>
      </c>
      <c r="N293" t="b">
        <v>0</v>
      </c>
      <c r="O293">
        <v>1</v>
      </c>
      <c r="P293" s="5">
        <v>28</v>
      </c>
      <c r="Q293">
        <v>17</v>
      </c>
      <c r="R293" s="6">
        <v>5</v>
      </c>
      <c r="S293" s="5">
        <v>19</v>
      </c>
      <c r="T293">
        <v>13</v>
      </c>
      <c r="U293" s="6">
        <v>4</v>
      </c>
      <c r="V293">
        <v>12</v>
      </c>
      <c r="W293">
        <v>9</v>
      </c>
      <c r="X293" s="6">
        <v>3</v>
      </c>
      <c r="Y293">
        <v>13</v>
      </c>
      <c r="Z293">
        <v>9</v>
      </c>
      <c r="AA293" s="6">
        <v>4</v>
      </c>
      <c r="AB293">
        <v>60</v>
      </c>
      <c r="AC293" s="41">
        <f>AB293-P293</f>
        <v>32</v>
      </c>
      <c r="AD293" s="42">
        <f>ABS(1 - (AB293/P293))</f>
        <v>1.1428571428571428</v>
      </c>
      <c r="AE293" s="43">
        <f>AB293-S293</f>
        <v>41</v>
      </c>
      <c r="AF293" s="44">
        <f>ABS(1 - (AB293/S293))</f>
        <v>2.1578947368421053</v>
      </c>
      <c r="AG293" s="41">
        <f>AB293-V293</f>
        <v>48</v>
      </c>
      <c r="AH293" s="42">
        <f>ABS(1 - (AB293/V293))</f>
        <v>4</v>
      </c>
      <c r="AI293" s="45">
        <f>AB293-Y293</f>
        <v>47</v>
      </c>
      <c r="AJ293" s="42">
        <f>ABS(1 - (AB293/Y293))</f>
        <v>3.615384615384615</v>
      </c>
    </row>
    <row r="294" spans="1:36" x14ac:dyDescent="0.25">
      <c r="A294">
        <v>231392</v>
      </c>
      <c r="B294" t="b">
        <v>0</v>
      </c>
      <c r="C294">
        <v>6109678</v>
      </c>
      <c r="D294">
        <v>2024</v>
      </c>
      <c r="E294">
        <v>4.7</v>
      </c>
      <c r="F294" t="s">
        <v>7</v>
      </c>
      <c r="G294" t="s">
        <v>19</v>
      </c>
      <c r="H294" t="s">
        <v>29</v>
      </c>
      <c r="I294" t="s">
        <v>42</v>
      </c>
      <c r="J294" t="s">
        <v>51</v>
      </c>
      <c r="K294" t="s">
        <v>53</v>
      </c>
      <c r="L294" t="s">
        <v>58</v>
      </c>
      <c r="M294" t="s">
        <v>78</v>
      </c>
      <c r="N294" t="b">
        <v>0</v>
      </c>
      <c r="O294">
        <v>1</v>
      </c>
      <c r="P294" s="5">
        <v>28</v>
      </c>
      <c r="Q294">
        <v>17</v>
      </c>
      <c r="R294" s="6">
        <v>5</v>
      </c>
      <c r="S294" s="5">
        <v>19</v>
      </c>
      <c r="T294">
        <v>13</v>
      </c>
      <c r="U294" s="6">
        <v>4</v>
      </c>
      <c r="V294">
        <v>12</v>
      </c>
      <c r="W294">
        <v>9</v>
      </c>
      <c r="X294" s="6">
        <v>3</v>
      </c>
      <c r="Y294">
        <v>13</v>
      </c>
      <c r="Z294">
        <v>9</v>
      </c>
      <c r="AA294" s="6">
        <v>4</v>
      </c>
      <c r="AB294">
        <v>15</v>
      </c>
      <c r="AC294" s="41">
        <f>AB294-P294</f>
        <v>-13</v>
      </c>
      <c r="AD294" s="42">
        <f>ABS(1 - (AB294/P294))</f>
        <v>0.4642857142857143</v>
      </c>
      <c r="AE294" s="43">
        <f>AB294-S294</f>
        <v>-4</v>
      </c>
      <c r="AF294" s="44">
        <f>ABS(1 - (AB294/S294))</f>
        <v>0.21052631578947367</v>
      </c>
      <c r="AG294" s="41">
        <f>AB294-V294</f>
        <v>3</v>
      </c>
      <c r="AH294" s="42">
        <f>ABS(1 - (AB294/V294))</f>
        <v>0.25</v>
      </c>
      <c r="AI294" s="45">
        <f>AB294-Y294</f>
        <v>2</v>
      </c>
      <c r="AJ294" s="42">
        <f>ABS(1 - (AB294/Y294))</f>
        <v>0.15384615384615374</v>
      </c>
    </row>
    <row r="295" spans="1:36" x14ac:dyDescent="0.25">
      <c r="A295">
        <v>231394</v>
      </c>
      <c r="B295" t="b">
        <v>0</v>
      </c>
      <c r="C295">
        <v>6109678</v>
      </c>
      <c r="D295">
        <v>2024</v>
      </c>
      <c r="E295">
        <v>4.7</v>
      </c>
      <c r="F295" t="s">
        <v>7</v>
      </c>
      <c r="G295" t="s">
        <v>19</v>
      </c>
      <c r="H295" t="s">
        <v>29</v>
      </c>
      <c r="I295" t="s">
        <v>42</v>
      </c>
      <c r="J295" t="s">
        <v>51</v>
      </c>
      <c r="K295" t="s">
        <v>53</v>
      </c>
      <c r="L295" t="s">
        <v>58</v>
      </c>
      <c r="M295" t="s">
        <v>78</v>
      </c>
      <c r="N295" t="b">
        <v>0</v>
      </c>
      <c r="O295">
        <v>1</v>
      </c>
      <c r="P295" s="5">
        <v>28</v>
      </c>
      <c r="Q295">
        <v>17</v>
      </c>
      <c r="R295" s="6">
        <v>5</v>
      </c>
      <c r="S295" s="5">
        <v>19</v>
      </c>
      <c r="T295">
        <v>13</v>
      </c>
      <c r="U295" s="6">
        <v>4</v>
      </c>
      <c r="V295">
        <v>12</v>
      </c>
      <c r="W295">
        <v>9</v>
      </c>
      <c r="X295" s="6">
        <v>3</v>
      </c>
      <c r="Y295">
        <v>13</v>
      </c>
      <c r="Z295">
        <v>9</v>
      </c>
      <c r="AA295" s="6">
        <v>4</v>
      </c>
      <c r="AB295">
        <v>34</v>
      </c>
      <c r="AC295" s="41">
        <f>AB295-P295</f>
        <v>6</v>
      </c>
      <c r="AD295" s="42">
        <f>ABS(1 - (AB295/P295))</f>
        <v>0.21428571428571419</v>
      </c>
      <c r="AE295" s="43">
        <f>AB295-S295</f>
        <v>15</v>
      </c>
      <c r="AF295" s="44">
        <f>ABS(1 - (AB295/S295))</f>
        <v>0.78947368421052633</v>
      </c>
      <c r="AG295" s="41">
        <f>AB295-V295</f>
        <v>22</v>
      </c>
      <c r="AH295" s="42">
        <f>ABS(1 - (AB295/V295))</f>
        <v>1.8333333333333335</v>
      </c>
      <c r="AI295" s="45">
        <f>AB295-Y295</f>
        <v>21</v>
      </c>
      <c r="AJ295" s="42">
        <f>ABS(1 - (AB295/Y295))</f>
        <v>1.6153846153846154</v>
      </c>
    </row>
    <row r="296" spans="1:36" x14ac:dyDescent="0.25">
      <c r="A296">
        <v>231395</v>
      </c>
      <c r="B296" t="b">
        <v>0</v>
      </c>
      <c r="C296">
        <v>6109678</v>
      </c>
      <c r="D296">
        <v>2024</v>
      </c>
      <c r="E296">
        <v>4.7</v>
      </c>
      <c r="F296" t="s">
        <v>7</v>
      </c>
      <c r="G296" t="s">
        <v>19</v>
      </c>
      <c r="H296" t="s">
        <v>29</v>
      </c>
      <c r="I296" t="s">
        <v>42</v>
      </c>
      <c r="J296" t="s">
        <v>51</v>
      </c>
      <c r="K296" t="s">
        <v>53</v>
      </c>
      <c r="L296" t="s">
        <v>58</v>
      </c>
      <c r="M296" t="s">
        <v>78</v>
      </c>
      <c r="N296" t="b">
        <v>0</v>
      </c>
      <c r="O296">
        <v>2</v>
      </c>
      <c r="P296" s="5">
        <v>33</v>
      </c>
      <c r="Q296">
        <v>20</v>
      </c>
      <c r="R296" s="6">
        <v>6</v>
      </c>
      <c r="S296" s="5">
        <v>28</v>
      </c>
      <c r="T296">
        <v>19</v>
      </c>
      <c r="U296" s="6">
        <v>6</v>
      </c>
      <c r="V296">
        <v>18</v>
      </c>
      <c r="W296">
        <v>13</v>
      </c>
      <c r="X296" s="6">
        <v>5</v>
      </c>
      <c r="Y296">
        <v>25</v>
      </c>
      <c r="Z296">
        <v>18</v>
      </c>
      <c r="AA296" s="6">
        <v>7</v>
      </c>
      <c r="AB296">
        <v>66</v>
      </c>
      <c r="AC296" s="41">
        <f>AB296-P296</f>
        <v>33</v>
      </c>
      <c r="AD296" s="42">
        <f>ABS(1 - (AB296/P296))</f>
        <v>1</v>
      </c>
      <c r="AE296" s="43">
        <f>AB296-S296</f>
        <v>38</v>
      </c>
      <c r="AF296" s="44">
        <f>ABS(1 - (AB296/S296))</f>
        <v>1.3571428571428572</v>
      </c>
      <c r="AG296" s="41">
        <f>AB296-V296</f>
        <v>48</v>
      </c>
      <c r="AH296" s="42">
        <f>ABS(1 - (AB296/V296))</f>
        <v>2.6666666666666665</v>
      </c>
      <c r="AI296" s="45">
        <f>AB296-Y296</f>
        <v>41</v>
      </c>
      <c r="AJ296" s="42">
        <f>ABS(1 - (AB296/Y296))</f>
        <v>1.6400000000000001</v>
      </c>
    </row>
    <row r="297" spans="1:36" x14ac:dyDescent="0.25">
      <c r="A297">
        <v>231397</v>
      </c>
      <c r="B297" t="b">
        <v>0</v>
      </c>
      <c r="C297">
        <v>6109678</v>
      </c>
      <c r="D297">
        <v>2024</v>
      </c>
      <c r="E297">
        <v>4.7</v>
      </c>
      <c r="F297" t="s">
        <v>7</v>
      </c>
      <c r="G297" t="s">
        <v>19</v>
      </c>
      <c r="H297" t="s">
        <v>29</v>
      </c>
      <c r="I297" t="s">
        <v>42</v>
      </c>
      <c r="J297" t="s">
        <v>51</v>
      </c>
      <c r="K297" t="s">
        <v>53</v>
      </c>
      <c r="L297" t="s">
        <v>58</v>
      </c>
      <c r="M297" t="s">
        <v>78</v>
      </c>
      <c r="N297" t="b">
        <v>0</v>
      </c>
      <c r="O297">
        <v>1</v>
      </c>
      <c r="P297" s="5">
        <v>28</v>
      </c>
      <c r="Q297">
        <v>17</v>
      </c>
      <c r="R297" s="6">
        <v>5</v>
      </c>
      <c r="S297" s="5">
        <v>19</v>
      </c>
      <c r="T297">
        <v>13</v>
      </c>
      <c r="U297" s="6">
        <v>4</v>
      </c>
      <c r="V297">
        <v>12</v>
      </c>
      <c r="W297">
        <v>9</v>
      </c>
      <c r="X297" s="6">
        <v>3</v>
      </c>
      <c r="Y297">
        <v>13</v>
      </c>
      <c r="Z297">
        <v>9</v>
      </c>
      <c r="AA297" s="6">
        <v>4</v>
      </c>
      <c r="AB297">
        <v>26</v>
      </c>
      <c r="AC297" s="41">
        <f>AB297-P297</f>
        <v>-2</v>
      </c>
      <c r="AD297" s="42">
        <f>ABS(1 - (AB297/P297))</f>
        <v>7.1428571428571397E-2</v>
      </c>
      <c r="AE297" s="43">
        <f>AB297-S297</f>
        <v>7</v>
      </c>
      <c r="AF297" s="44">
        <f>ABS(1 - (AB297/S297))</f>
        <v>0.36842105263157898</v>
      </c>
      <c r="AG297" s="41">
        <f>AB297-V297</f>
        <v>14</v>
      </c>
      <c r="AH297" s="42">
        <f>ABS(1 - (AB297/V297))</f>
        <v>1.1666666666666665</v>
      </c>
      <c r="AI297" s="45">
        <f>AB297-Y297</f>
        <v>13</v>
      </c>
      <c r="AJ297" s="42">
        <f>ABS(1 - (AB297/Y297))</f>
        <v>1</v>
      </c>
    </row>
    <row r="298" spans="1:36" x14ac:dyDescent="0.25">
      <c r="A298">
        <v>231398</v>
      </c>
      <c r="B298" t="b">
        <v>0</v>
      </c>
      <c r="C298">
        <v>6109678</v>
      </c>
      <c r="D298">
        <v>2024</v>
      </c>
      <c r="E298">
        <v>4.7</v>
      </c>
      <c r="F298" t="s">
        <v>7</v>
      </c>
      <c r="G298" t="s">
        <v>19</v>
      </c>
      <c r="H298" t="s">
        <v>29</v>
      </c>
      <c r="I298" t="s">
        <v>42</v>
      </c>
      <c r="J298" t="s">
        <v>51</v>
      </c>
      <c r="K298" t="s">
        <v>53</v>
      </c>
      <c r="L298" t="s">
        <v>58</v>
      </c>
      <c r="M298" t="s">
        <v>78</v>
      </c>
      <c r="N298" t="b">
        <v>0</v>
      </c>
      <c r="O298">
        <v>1</v>
      </c>
      <c r="P298" s="5">
        <v>28</v>
      </c>
      <c r="Q298">
        <v>17</v>
      </c>
      <c r="R298" s="6">
        <v>5</v>
      </c>
      <c r="S298" s="5">
        <v>19</v>
      </c>
      <c r="T298">
        <v>13</v>
      </c>
      <c r="U298" s="6">
        <v>4</v>
      </c>
      <c r="V298">
        <v>12</v>
      </c>
      <c r="W298">
        <v>9</v>
      </c>
      <c r="X298" s="6">
        <v>3</v>
      </c>
      <c r="Y298">
        <v>13</v>
      </c>
      <c r="Z298">
        <v>9</v>
      </c>
      <c r="AA298" s="6">
        <v>4</v>
      </c>
      <c r="AB298">
        <v>29</v>
      </c>
      <c r="AC298" s="41">
        <f>AB298-P298</f>
        <v>1</v>
      </c>
      <c r="AD298" s="42">
        <f>ABS(1 - (AB298/P298))</f>
        <v>3.5714285714285809E-2</v>
      </c>
      <c r="AE298" s="43">
        <f>AB298-S298</f>
        <v>10</v>
      </c>
      <c r="AF298" s="44">
        <f>ABS(1 - (AB298/S298))</f>
        <v>0.52631578947368429</v>
      </c>
      <c r="AG298" s="41">
        <f>AB298-V298</f>
        <v>17</v>
      </c>
      <c r="AH298" s="42">
        <f>ABS(1 - (AB298/V298))</f>
        <v>1.4166666666666665</v>
      </c>
      <c r="AI298" s="45">
        <f>AB298-Y298</f>
        <v>16</v>
      </c>
      <c r="AJ298" s="42">
        <f>ABS(1 - (AB298/Y298))</f>
        <v>1.2307692307692308</v>
      </c>
    </row>
    <row r="299" spans="1:36" x14ac:dyDescent="0.25">
      <c r="A299">
        <v>231399</v>
      </c>
      <c r="B299" t="b">
        <v>0</v>
      </c>
      <c r="C299">
        <v>4766134</v>
      </c>
      <c r="D299">
        <v>2024</v>
      </c>
      <c r="E299">
        <v>3.67</v>
      </c>
      <c r="F299" t="s">
        <v>7</v>
      </c>
      <c r="G299" t="s">
        <v>21</v>
      </c>
      <c r="H299" t="s">
        <v>29</v>
      </c>
      <c r="I299" t="s">
        <v>42</v>
      </c>
      <c r="J299" t="s">
        <v>51</v>
      </c>
      <c r="K299" t="s">
        <v>53</v>
      </c>
      <c r="L299" t="s">
        <v>58</v>
      </c>
      <c r="M299" t="s">
        <v>79</v>
      </c>
      <c r="N299" t="b">
        <v>0</v>
      </c>
      <c r="O299">
        <v>1</v>
      </c>
      <c r="P299" s="5">
        <v>18</v>
      </c>
      <c r="Q299">
        <v>11</v>
      </c>
      <c r="R299" s="6">
        <v>3</v>
      </c>
      <c r="S299" s="5">
        <v>17</v>
      </c>
      <c r="T299">
        <v>12</v>
      </c>
      <c r="U299" s="6">
        <v>4</v>
      </c>
      <c r="V299">
        <v>10</v>
      </c>
      <c r="W299">
        <v>7</v>
      </c>
      <c r="X299" s="6">
        <v>3</v>
      </c>
      <c r="Y299">
        <v>8</v>
      </c>
      <c r="Z299">
        <v>6</v>
      </c>
      <c r="AA299" s="6">
        <v>2</v>
      </c>
      <c r="AB299">
        <v>21</v>
      </c>
      <c r="AC299" s="41">
        <f>AB299-P299</f>
        <v>3</v>
      </c>
      <c r="AD299" s="42">
        <f>ABS(1 - (AB299/P299))</f>
        <v>0.16666666666666674</v>
      </c>
      <c r="AE299" s="43">
        <f>AB299-S299</f>
        <v>4</v>
      </c>
      <c r="AF299" s="44">
        <f>ABS(1 - (AB299/S299))</f>
        <v>0.23529411764705888</v>
      </c>
      <c r="AG299" s="41">
        <f>AB299-V299</f>
        <v>11</v>
      </c>
      <c r="AH299" s="42">
        <f>ABS(1 - (AB299/V299))</f>
        <v>1.1000000000000001</v>
      </c>
      <c r="AI299" s="45">
        <f>AB299-Y299</f>
        <v>13</v>
      </c>
      <c r="AJ299" s="42">
        <f>ABS(1 - (AB299/Y299))</f>
        <v>1.625</v>
      </c>
    </row>
    <row r="300" spans="1:36" x14ac:dyDescent="0.25">
      <c r="A300">
        <v>231400</v>
      </c>
      <c r="B300" t="b">
        <v>0</v>
      </c>
      <c r="C300">
        <v>4766134</v>
      </c>
      <c r="D300">
        <v>2024</v>
      </c>
      <c r="E300">
        <v>3.67</v>
      </c>
      <c r="F300" t="s">
        <v>7</v>
      </c>
      <c r="G300" t="s">
        <v>21</v>
      </c>
      <c r="H300" t="s">
        <v>29</v>
      </c>
      <c r="I300" t="s">
        <v>42</v>
      </c>
      <c r="J300" t="s">
        <v>51</v>
      </c>
      <c r="K300" t="s">
        <v>53</v>
      </c>
      <c r="L300" t="s">
        <v>58</v>
      </c>
      <c r="M300" t="s">
        <v>79</v>
      </c>
      <c r="N300" t="b">
        <v>0</v>
      </c>
      <c r="O300">
        <v>1</v>
      </c>
      <c r="P300" s="5">
        <v>18</v>
      </c>
      <c r="Q300">
        <v>11</v>
      </c>
      <c r="R300" s="6">
        <v>3</v>
      </c>
      <c r="S300" s="5">
        <v>17</v>
      </c>
      <c r="T300">
        <v>12</v>
      </c>
      <c r="U300" s="6">
        <v>4</v>
      </c>
      <c r="V300">
        <v>10</v>
      </c>
      <c r="W300">
        <v>7</v>
      </c>
      <c r="X300" s="6">
        <v>3</v>
      </c>
      <c r="Y300">
        <v>8</v>
      </c>
      <c r="Z300">
        <v>6</v>
      </c>
      <c r="AA300" s="6">
        <v>2</v>
      </c>
      <c r="AB300">
        <v>37</v>
      </c>
      <c r="AC300" s="41">
        <f>AB300-P300</f>
        <v>19</v>
      </c>
      <c r="AD300" s="42">
        <f>ABS(1 - (AB300/P300))</f>
        <v>1.0555555555555554</v>
      </c>
      <c r="AE300" s="43">
        <f>AB300-S300</f>
        <v>20</v>
      </c>
      <c r="AF300" s="44">
        <f>ABS(1 - (AB300/S300))</f>
        <v>1.1764705882352939</v>
      </c>
      <c r="AG300" s="41">
        <f>AB300-V300</f>
        <v>27</v>
      </c>
      <c r="AH300" s="42">
        <f>ABS(1 - (AB300/V300))</f>
        <v>2.7</v>
      </c>
      <c r="AI300" s="45">
        <f>AB300-Y300</f>
        <v>29</v>
      </c>
      <c r="AJ300" s="42">
        <f>ABS(1 - (AB300/Y300))</f>
        <v>3.625</v>
      </c>
    </row>
    <row r="301" spans="1:36" x14ac:dyDescent="0.25">
      <c r="A301">
        <v>231401</v>
      </c>
      <c r="B301" t="b">
        <v>0</v>
      </c>
      <c r="C301">
        <v>6109678</v>
      </c>
      <c r="D301">
        <v>2024</v>
      </c>
      <c r="E301">
        <v>4.7</v>
      </c>
      <c r="F301" t="s">
        <v>7</v>
      </c>
      <c r="G301" t="s">
        <v>19</v>
      </c>
      <c r="H301" t="s">
        <v>29</v>
      </c>
      <c r="I301" t="s">
        <v>42</v>
      </c>
      <c r="J301" t="s">
        <v>51</v>
      </c>
      <c r="K301" t="s">
        <v>53</v>
      </c>
      <c r="L301" t="s">
        <v>58</v>
      </c>
      <c r="M301" t="s">
        <v>78</v>
      </c>
      <c r="N301" t="b">
        <v>0</v>
      </c>
      <c r="O301">
        <v>1</v>
      </c>
      <c r="P301" s="5">
        <v>28</v>
      </c>
      <c r="Q301">
        <v>17</v>
      </c>
      <c r="R301" s="6">
        <v>5</v>
      </c>
      <c r="S301" s="5">
        <v>19</v>
      </c>
      <c r="T301">
        <v>13</v>
      </c>
      <c r="U301" s="6">
        <v>4</v>
      </c>
      <c r="V301">
        <v>12</v>
      </c>
      <c r="W301">
        <v>9</v>
      </c>
      <c r="X301" s="6">
        <v>3</v>
      </c>
      <c r="Y301">
        <v>13</v>
      </c>
      <c r="Z301">
        <v>9</v>
      </c>
      <c r="AA301" s="6">
        <v>4</v>
      </c>
      <c r="AB301">
        <v>16</v>
      </c>
      <c r="AC301" s="41">
        <f>AB301-P301</f>
        <v>-12</v>
      </c>
      <c r="AD301" s="42">
        <f>ABS(1 - (AB301/P301))</f>
        <v>0.4285714285714286</v>
      </c>
      <c r="AE301" s="43">
        <f>AB301-S301</f>
        <v>-3</v>
      </c>
      <c r="AF301" s="44">
        <f>ABS(1 - (AB301/S301))</f>
        <v>0.15789473684210531</v>
      </c>
      <c r="AG301" s="41">
        <f>AB301-V301</f>
        <v>4</v>
      </c>
      <c r="AH301" s="42">
        <f>ABS(1 - (AB301/V301))</f>
        <v>0.33333333333333326</v>
      </c>
      <c r="AI301" s="45">
        <f>AB301-Y301</f>
        <v>3</v>
      </c>
      <c r="AJ301" s="42">
        <f>ABS(1 - (AB301/Y301))</f>
        <v>0.23076923076923084</v>
      </c>
    </row>
    <row r="302" spans="1:36" x14ac:dyDescent="0.25">
      <c r="A302">
        <v>231410</v>
      </c>
      <c r="B302" t="b">
        <v>0</v>
      </c>
      <c r="C302">
        <v>2724337</v>
      </c>
      <c r="D302">
        <v>2024</v>
      </c>
      <c r="E302">
        <v>2.1</v>
      </c>
      <c r="F302" t="s">
        <v>8</v>
      </c>
      <c r="G302" t="s">
        <v>21</v>
      </c>
      <c r="H302" t="s">
        <v>31</v>
      </c>
      <c r="I302" t="s">
        <v>42</v>
      </c>
      <c r="J302" t="s">
        <v>51</v>
      </c>
      <c r="K302" t="s">
        <v>53</v>
      </c>
      <c r="L302" t="s">
        <v>61</v>
      </c>
      <c r="M302" t="s">
        <v>80</v>
      </c>
      <c r="N302" t="b">
        <v>0</v>
      </c>
      <c r="O302">
        <v>14</v>
      </c>
      <c r="P302" s="5">
        <v>163</v>
      </c>
      <c r="Q302">
        <v>99</v>
      </c>
      <c r="R302" s="6">
        <v>31</v>
      </c>
      <c r="S302" s="5">
        <v>190</v>
      </c>
      <c r="T302">
        <v>131</v>
      </c>
      <c r="U302" s="6">
        <v>41</v>
      </c>
      <c r="V302">
        <v>135</v>
      </c>
      <c r="W302">
        <v>97</v>
      </c>
      <c r="X302" s="6">
        <v>35</v>
      </c>
      <c r="Y302">
        <v>144</v>
      </c>
      <c r="Z302">
        <v>104</v>
      </c>
      <c r="AA302" s="6">
        <v>39</v>
      </c>
      <c r="AB302">
        <v>282</v>
      </c>
      <c r="AC302" s="41">
        <f>AB302-P302</f>
        <v>119</v>
      </c>
      <c r="AD302" s="42">
        <f>ABS(1 - (AB302/P302))</f>
        <v>0.73006134969325154</v>
      </c>
      <c r="AE302" s="43">
        <f>AB302-S302</f>
        <v>92</v>
      </c>
      <c r="AF302" s="44">
        <f>ABS(1 - (AB302/S302))</f>
        <v>0.48421052631578942</v>
      </c>
      <c r="AG302" s="41">
        <f>AB302-V302</f>
        <v>147</v>
      </c>
      <c r="AH302" s="42">
        <f>ABS(1 - (AB302/V302))</f>
        <v>1.088888888888889</v>
      </c>
      <c r="AI302" s="45">
        <f>AB302-Y302</f>
        <v>138</v>
      </c>
      <c r="AJ302" s="42">
        <f>ABS(1 - (AB302/Y302))</f>
        <v>0.95833333333333326</v>
      </c>
    </row>
    <row r="303" spans="1:36" x14ac:dyDescent="0.25">
      <c r="A303">
        <v>231411</v>
      </c>
      <c r="B303" t="b">
        <v>0</v>
      </c>
      <c r="C303">
        <v>3147287</v>
      </c>
      <c r="D303">
        <v>2024</v>
      </c>
      <c r="E303">
        <v>2.42</v>
      </c>
      <c r="F303" t="s">
        <v>8</v>
      </c>
      <c r="G303" t="s">
        <v>19</v>
      </c>
      <c r="H303" t="s">
        <v>34</v>
      </c>
      <c r="I303" t="s">
        <v>42</v>
      </c>
      <c r="J303" t="s">
        <v>51</v>
      </c>
      <c r="K303" t="s">
        <v>53</v>
      </c>
      <c r="L303" t="s">
        <v>64</v>
      </c>
      <c r="M303" t="s">
        <v>94</v>
      </c>
      <c r="N303" t="b">
        <v>0</v>
      </c>
      <c r="O303">
        <v>1</v>
      </c>
      <c r="P303" s="5">
        <v>32</v>
      </c>
      <c r="Q303">
        <v>20</v>
      </c>
      <c r="R303" s="6">
        <v>6</v>
      </c>
      <c r="S303" s="5">
        <v>30</v>
      </c>
      <c r="T303">
        <v>21</v>
      </c>
      <c r="U303" s="6">
        <v>6</v>
      </c>
      <c r="V303">
        <v>19</v>
      </c>
      <c r="W303">
        <v>14</v>
      </c>
      <c r="X303" s="6">
        <v>5</v>
      </c>
      <c r="Y303">
        <v>18</v>
      </c>
      <c r="Z303">
        <v>13</v>
      </c>
      <c r="AA303" s="6">
        <v>5</v>
      </c>
      <c r="AB303">
        <v>73</v>
      </c>
      <c r="AC303" s="41">
        <f>AB303-P303</f>
        <v>41</v>
      </c>
      <c r="AD303" s="42">
        <f>ABS(1 - (AB303/P303))</f>
        <v>1.28125</v>
      </c>
      <c r="AE303" s="43">
        <f>AB303-S303</f>
        <v>43</v>
      </c>
      <c r="AF303" s="44">
        <f>ABS(1 - (AB303/S303))</f>
        <v>1.4333333333333331</v>
      </c>
      <c r="AG303" s="41">
        <f>AB303-V303</f>
        <v>54</v>
      </c>
      <c r="AH303" s="42">
        <f>ABS(1 - (AB303/V303))</f>
        <v>2.8421052631578947</v>
      </c>
      <c r="AI303" s="45">
        <f>AB303-Y303</f>
        <v>55</v>
      </c>
      <c r="AJ303" s="42">
        <f>ABS(1 - (AB303/Y303))</f>
        <v>3.0555555555555554</v>
      </c>
    </row>
    <row r="304" spans="1:36" x14ac:dyDescent="0.25">
      <c r="A304">
        <v>231412</v>
      </c>
      <c r="B304" t="b">
        <v>0</v>
      </c>
      <c r="C304">
        <v>3147287</v>
      </c>
      <c r="D304">
        <v>2024</v>
      </c>
      <c r="E304">
        <v>2.42</v>
      </c>
      <c r="F304" t="s">
        <v>8</v>
      </c>
      <c r="G304" t="s">
        <v>19</v>
      </c>
      <c r="H304" t="s">
        <v>34</v>
      </c>
      <c r="I304" t="s">
        <v>42</v>
      </c>
      <c r="J304" t="s">
        <v>51</v>
      </c>
      <c r="K304" t="s">
        <v>53</v>
      </c>
      <c r="L304" t="s">
        <v>62</v>
      </c>
      <c r="M304" t="s">
        <v>73</v>
      </c>
      <c r="N304" t="b">
        <v>0</v>
      </c>
      <c r="O304">
        <v>1</v>
      </c>
      <c r="P304" s="5">
        <v>27</v>
      </c>
      <c r="Q304">
        <v>16</v>
      </c>
      <c r="R304" s="6">
        <v>5</v>
      </c>
      <c r="S304" s="5">
        <v>47</v>
      </c>
      <c r="T304">
        <v>32</v>
      </c>
      <c r="U304" s="6">
        <v>10</v>
      </c>
      <c r="V304">
        <v>32</v>
      </c>
      <c r="W304">
        <v>23</v>
      </c>
      <c r="X304" s="6">
        <v>8</v>
      </c>
      <c r="Y304">
        <v>35</v>
      </c>
      <c r="Z304">
        <v>25</v>
      </c>
      <c r="AA304" s="6">
        <v>9</v>
      </c>
      <c r="AB304">
        <v>101</v>
      </c>
      <c r="AC304" s="41">
        <f>AB304-P304</f>
        <v>74</v>
      </c>
      <c r="AD304" s="42">
        <f>ABS(1 - (AB304/P304))</f>
        <v>2.7407407407407409</v>
      </c>
      <c r="AE304" s="43">
        <f>AB304-S304</f>
        <v>54</v>
      </c>
      <c r="AF304" s="44">
        <f>ABS(1 - (AB304/S304))</f>
        <v>1.1489361702127661</v>
      </c>
      <c r="AG304" s="41">
        <f>AB304-V304</f>
        <v>69</v>
      </c>
      <c r="AH304" s="42">
        <f>ABS(1 - (AB304/V304))</f>
        <v>2.15625</v>
      </c>
      <c r="AI304" s="45">
        <f>AB304-Y304</f>
        <v>66</v>
      </c>
      <c r="AJ304" s="42">
        <f>ABS(1 - (AB304/Y304))</f>
        <v>1.8857142857142857</v>
      </c>
    </row>
    <row r="305" spans="1:36" x14ac:dyDescent="0.25">
      <c r="A305">
        <v>231413</v>
      </c>
      <c r="B305" t="b">
        <v>0</v>
      </c>
      <c r="C305">
        <v>3147287</v>
      </c>
      <c r="D305">
        <v>2024</v>
      </c>
      <c r="E305">
        <v>2.42</v>
      </c>
      <c r="F305" t="s">
        <v>8</v>
      </c>
      <c r="G305" t="s">
        <v>19</v>
      </c>
      <c r="H305" t="s">
        <v>34</v>
      </c>
      <c r="I305" t="s">
        <v>42</v>
      </c>
      <c r="J305" t="s">
        <v>51</v>
      </c>
      <c r="K305" t="s">
        <v>53</v>
      </c>
      <c r="L305" t="s">
        <v>62</v>
      </c>
      <c r="M305" t="s">
        <v>73</v>
      </c>
      <c r="N305" t="b">
        <v>0</v>
      </c>
      <c r="O305">
        <v>1</v>
      </c>
      <c r="P305" s="5">
        <v>27</v>
      </c>
      <c r="Q305">
        <v>16</v>
      </c>
      <c r="R305" s="6">
        <v>5</v>
      </c>
      <c r="S305" s="5">
        <v>47</v>
      </c>
      <c r="T305">
        <v>32</v>
      </c>
      <c r="U305" s="6">
        <v>10</v>
      </c>
      <c r="V305">
        <v>32</v>
      </c>
      <c r="W305">
        <v>23</v>
      </c>
      <c r="X305" s="6">
        <v>8</v>
      </c>
      <c r="Y305">
        <v>35</v>
      </c>
      <c r="Z305">
        <v>25</v>
      </c>
      <c r="AA305" s="6">
        <v>9</v>
      </c>
      <c r="AB305">
        <v>72</v>
      </c>
      <c r="AC305" s="41">
        <f>AB305-P305</f>
        <v>45</v>
      </c>
      <c r="AD305" s="42">
        <f>ABS(1 - (AB305/P305))</f>
        <v>1.6666666666666665</v>
      </c>
      <c r="AE305" s="43">
        <f>AB305-S305</f>
        <v>25</v>
      </c>
      <c r="AF305" s="44">
        <f>ABS(1 - (AB305/S305))</f>
        <v>0.53191489361702127</v>
      </c>
      <c r="AG305" s="41">
        <f>AB305-V305</f>
        <v>40</v>
      </c>
      <c r="AH305" s="42">
        <f>ABS(1 - (AB305/V305))</f>
        <v>1.25</v>
      </c>
      <c r="AI305" s="45">
        <f>AB305-Y305</f>
        <v>37</v>
      </c>
      <c r="AJ305" s="42">
        <f>ABS(1 - (AB305/Y305))</f>
        <v>1.0571428571428569</v>
      </c>
    </row>
    <row r="306" spans="1:36" x14ac:dyDescent="0.25">
      <c r="A306">
        <v>231414</v>
      </c>
      <c r="B306" t="b">
        <v>0</v>
      </c>
      <c r="C306">
        <v>2724337</v>
      </c>
      <c r="D306">
        <v>2024</v>
      </c>
      <c r="E306">
        <v>2.1</v>
      </c>
      <c r="F306" t="s">
        <v>8</v>
      </c>
      <c r="G306" t="s">
        <v>21</v>
      </c>
      <c r="H306" t="s">
        <v>34</v>
      </c>
      <c r="I306" t="s">
        <v>42</v>
      </c>
      <c r="J306" t="s">
        <v>51</v>
      </c>
      <c r="K306" t="s">
        <v>53</v>
      </c>
      <c r="L306" t="s">
        <v>62</v>
      </c>
      <c r="M306" t="s">
        <v>93</v>
      </c>
      <c r="N306" t="b">
        <v>0</v>
      </c>
      <c r="O306">
        <v>1</v>
      </c>
      <c r="P306" s="5">
        <v>19</v>
      </c>
      <c r="Q306">
        <v>12</v>
      </c>
      <c r="R306" s="6">
        <v>4</v>
      </c>
      <c r="S306" s="5">
        <v>43</v>
      </c>
      <c r="T306">
        <v>30</v>
      </c>
      <c r="U306" s="6">
        <v>9</v>
      </c>
      <c r="V306">
        <v>30</v>
      </c>
      <c r="W306">
        <v>22</v>
      </c>
      <c r="X306" s="6">
        <v>8</v>
      </c>
      <c r="Y306">
        <v>31</v>
      </c>
      <c r="Z306">
        <v>22</v>
      </c>
      <c r="AA306" s="6">
        <v>8</v>
      </c>
      <c r="AB306">
        <v>58</v>
      </c>
      <c r="AC306" s="41">
        <f>AB306-P306</f>
        <v>39</v>
      </c>
      <c r="AD306" s="42">
        <f>ABS(1 - (AB306/P306))</f>
        <v>2.0526315789473686</v>
      </c>
      <c r="AE306" s="43">
        <f>AB306-S306</f>
        <v>15</v>
      </c>
      <c r="AF306" s="44">
        <f>ABS(1 - (AB306/S306))</f>
        <v>0.34883720930232553</v>
      </c>
      <c r="AG306" s="41">
        <f>AB306-V306</f>
        <v>28</v>
      </c>
      <c r="AH306" s="42">
        <f>ABS(1 - (AB306/V306))</f>
        <v>0.93333333333333335</v>
      </c>
      <c r="AI306" s="45">
        <f>AB306-Y306</f>
        <v>27</v>
      </c>
      <c r="AJ306" s="42">
        <f>ABS(1 - (AB306/Y306))</f>
        <v>0.87096774193548376</v>
      </c>
    </row>
    <row r="307" spans="1:36" x14ac:dyDescent="0.25">
      <c r="A307">
        <v>231415</v>
      </c>
      <c r="B307" t="b">
        <v>0</v>
      </c>
      <c r="C307">
        <v>2724337</v>
      </c>
      <c r="D307">
        <v>2024</v>
      </c>
      <c r="E307">
        <v>2.1</v>
      </c>
      <c r="F307" t="s">
        <v>8</v>
      </c>
      <c r="G307" t="s">
        <v>21</v>
      </c>
      <c r="H307" t="s">
        <v>34</v>
      </c>
      <c r="I307" t="s">
        <v>42</v>
      </c>
      <c r="J307" t="s">
        <v>51</v>
      </c>
      <c r="K307" t="s">
        <v>53</v>
      </c>
      <c r="L307" t="s">
        <v>61</v>
      </c>
      <c r="M307" t="s">
        <v>93</v>
      </c>
      <c r="N307" t="b">
        <v>0</v>
      </c>
      <c r="O307">
        <v>1</v>
      </c>
      <c r="P307" s="5">
        <v>30</v>
      </c>
      <c r="Q307">
        <v>18</v>
      </c>
      <c r="R307" s="6">
        <v>6</v>
      </c>
      <c r="S307" s="5">
        <v>27</v>
      </c>
      <c r="T307">
        <v>19</v>
      </c>
      <c r="U307" s="6">
        <v>6</v>
      </c>
      <c r="V307">
        <v>17</v>
      </c>
      <c r="W307">
        <v>12</v>
      </c>
      <c r="X307" s="6">
        <v>4</v>
      </c>
      <c r="Y307">
        <v>17</v>
      </c>
      <c r="Z307">
        <v>12</v>
      </c>
      <c r="AA307" s="6">
        <v>5</v>
      </c>
      <c r="AB307">
        <v>47</v>
      </c>
      <c r="AC307" s="41">
        <f>AB307-P307</f>
        <v>17</v>
      </c>
      <c r="AD307" s="42">
        <f>ABS(1 - (AB307/P307))</f>
        <v>0.56666666666666665</v>
      </c>
      <c r="AE307" s="43">
        <f>AB307-S307</f>
        <v>20</v>
      </c>
      <c r="AF307" s="44">
        <f>ABS(1 - (AB307/S307))</f>
        <v>0.7407407407407407</v>
      </c>
      <c r="AG307" s="41">
        <f>AB307-V307</f>
        <v>30</v>
      </c>
      <c r="AH307" s="42">
        <f>ABS(1 - (AB307/V307))</f>
        <v>1.7647058823529411</v>
      </c>
      <c r="AI307" s="45">
        <f>AB307-Y307</f>
        <v>30</v>
      </c>
      <c r="AJ307" s="42">
        <f>ABS(1 - (AB307/Y307))</f>
        <v>1.7647058823529411</v>
      </c>
    </row>
    <row r="308" spans="1:36" x14ac:dyDescent="0.25">
      <c r="A308">
        <v>231416</v>
      </c>
      <c r="B308" t="b">
        <v>0</v>
      </c>
      <c r="C308">
        <v>2436984</v>
      </c>
      <c r="D308">
        <v>2024</v>
      </c>
      <c r="E308">
        <v>1.87</v>
      </c>
      <c r="F308" t="s">
        <v>8</v>
      </c>
      <c r="G308" t="s">
        <v>13</v>
      </c>
      <c r="H308" t="s">
        <v>33</v>
      </c>
      <c r="I308" t="s">
        <v>42</v>
      </c>
      <c r="J308" t="s">
        <v>51</v>
      </c>
      <c r="K308" t="s">
        <v>53</v>
      </c>
      <c r="L308" t="s">
        <v>61</v>
      </c>
      <c r="N308" t="b">
        <v>0</v>
      </c>
      <c r="O308">
        <v>1</v>
      </c>
      <c r="P308" s="5">
        <v>30</v>
      </c>
      <c r="Q308">
        <v>18</v>
      </c>
      <c r="R308" s="6">
        <v>6</v>
      </c>
      <c r="S308" s="5">
        <v>26</v>
      </c>
      <c r="T308">
        <v>18</v>
      </c>
      <c r="U308" s="6">
        <v>6</v>
      </c>
      <c r="V308">
        <v>17</v>
      </c>
      <c r="W308">
        <v>12</v>
      </c>
      <c r="X308" s="6">
        <v>4</v>
      </c>
      <c r="Y308">
        <v>17</v>
      </c>
      <c r="Z308">
        <v>12</v>
      </c>
      <c r="AA308" s="6">
        <v>5</v>
      </c>
      <c r="AB308">
        <v>19</v>
      </c>
      <c r="AC308" s="41">
        <f>AB308-P308</f>
        <v>-11</v>
      </c>
      <c r="AD308" s="42">
        <f>ABS(1 - (AB308/P308))</f>
        <v>0.3666666666666667</v>
      </c>
      <c r="AE308" s="43">
        <f>AB308-S308</f>
        <v>-7</v>
      </c>
      <c r="AF308" s="44">
        <f>ABS(1 - (AB308/S308))</f>
        <v>0.26923076923076927</v>
      </c>
      <c r="AG308" s="41">
        <f>AB308-V308</f>
        <v>2</v>
      </c>
      <c r="AH308" s="42">
        <f>ABS(1 - (AB308/V308))</f>
        <v>0.11764705882352944</v>
      </c>
      <c r="AI308" s="45">
        <f>AB308-Y308</f>
        <v>2</v>
      </c>
      <c r="AJ308" s="42">
        <f>ABS(1 - (AB308/Y308))</f>
        <v>0.11764705882352944</v>
      </c>
    </row>
    <row r="309" spans="1:36" x14ac:dyDescent="0.25">
      <c r="A309">
        <v>231417</v>
      </c>
      <c r="B309" t="b">
        <v>0</v>
      </c>
      <c r="C309">
        <v>7461595</v>
      </c>
      <c r="D309">
        <v>2024</v>
      </c>
      <c r="E309">
        <v>5.74</v>
      </c>
      <c r="F309" t="s">
        <v>7</v>
      </c>
      <c r="G309" t="s">
        <v>14</v>
      </c>
      <c r="H309" t="s">
        <v>29</v>
      </c>
      <c r="I309" t="s">
        <v>42</v>
      </c>
      <c r="J309" t="s">
        <v>51</v>
      </c>
      <c r="K309" t="s">
        <v>53</v>
      </c>
      <c r="L309" t="s">
        <v>58</v>
      </c>
      <c r="M309" t="s">
        <v>71</v>
      </c>
      <c r="N309" t="b">
        <v>0</v>
      </c>
      <c r="O309">
        <v>1</v>
      </c>
      <c r="P309" s="5">
        <v>35</v>
      </c>
      <c r="Q309">
        <v>21</v>
      </c>
      <c r="R309" s="6">
        <v>7</v>
      </c>
      <c r="S309" s="5">
        <v>30</v>
      </c>
      <c r="T309">
        <v>21</v>
      </c>
      <c r="U309" s="6">
        <v>6</v>
      </c>
      <c r="V309">
        <v>20</v>
      </c>
      <c r="W309">
        <v>14</v>
      </c>
      <c r="X309" s="6">
        <v>5</v>
      </c>
      <c r="Y309">
        <v>19</v>
      </c>
      <c r="Z309">
        <v>14</v>
      </c>
      <c r="AA309" s="6">
        <v>5</v>
      </c>
      <c r="AB309">
        <v>48</v>
      </c>
      <c r="AC309" s="41">
        <f>AB309-P309</f>
        <v>13</v>
      </c>
      <c r="AD309" s="42">
        <f>ABS(1 - (AB309/P309))</f>
        <v>0.37142857142857144</v>
      </c>
      <c r="AE309" s="43">
        <f>AB309-S309</f>
        <v>18</v>
      </c>
      <c r="AF309" s="44">
        <f>ABS(1 - (AB309/S309))</f>
        <v>0.60000000000000009</v>
      </c>
      <c r="AG309" s="41">
        <f>AB309-V309</f>
        <v>28</v>
      </c>
      <c r="AH309" s="42">
        <f>ABS(1 - (AB309/V309))</f>
        <v>1.4</v>
      </c>
      <c r="AI309" s="45">
        <f>AB309-Y309</f>
        <v>29</v>
      </c>
      <c r="AJ309" s="42">
        <f>ABS(1 - (AB309/Y309))</f>
        <v>1.5263157894736841</v>
      </c>
    </row>
    <row r="310" spans="1:36" x14ac:dyDescent="0.25">
      <c r="A310">
        <v>231418</v>
      </c>
      <c r="B310" t="b">
        <v>0</v>
      </c>
      <c r="C310">
        <v>11284768</v>
      </c>
      <c r="D310">
        <v>2024</v>
      </c>
      <c r="E310">
        <v>8.68</v>
      </c>
      <c r="F310" t="s">
        <v>7</v>
      </c>
      <c r="G310" t="s">
        <v>22</v>
      </c>
      <c r="H310" t="s">
        <v>29</v>
      </c>
      <c r="I310" t="s">
        <v>42</v>
      </c>
      <c r="J310" t="s">
        <v>51</v>
      </c>
      <c r="K310" t="s">
        <v>53</v>
      </c>
      <c r="L310" t="s">
        <v>58</v>
      </c>
      <c r="M310" t="s">
        <v>81</v>
      </c>
      <c r="N310" t="b">
        <v>0</v>
      </c>
      <c r="O310">
        <v>1</v>
      </c>
      <c r="P310" s="5">
        <v>100</v>
      </c>
      <c r="Q310">
        <v>61</v>
      </c>
      <c r="R310" s="6">
        <v>19</v>
      </c>
      <c r="S310" s="5">
        <v>68</v>
      </c>
      <c r="T310">
        <v>47</v>
      </c>
      <c r="U310" s="6">
        <v>15</v>
      </c>
      <c r="V310">
        <v>57</v>
      </c>
      <c r="W310">
        <v>41</v>
      </c>
      <c r="X310" s="6">
        <v>15</v>
      </c>
      <c r="Y310">
        <v>57</v>
      </c>
      <c r="Z310">
        <v>41</v>
      </c>
      <c r="AA310" s="6">
        <v>15</v>
      </c>
      <c r="AB310">
        <v>412</v>
      </c>
      <c r="AC310" s="41">
        <f>AB310-P310</f>
        <v>312</v>
      </c>
      <c r="AD310" s="42">
        <f>ABS(1 - (AB310/P310))</f>
        <v>3.12</v>
      </c>
      <c r="AE310" s="43">
        <f>AB310-S310</f>
        <v>344</v>
      </c>
      <c r="AF310" s="44">
        <f>ABS(1 - (AB310/S310))</f>
        <v>5.0588235294117645</v>
      </c>
      <c r="AG310" s="41">
        <f>AB310-V310</f>
        <v>355</v>
      </c>
      <c r="AH310" s="42">
        <f>ABS(1 - (AB310/V310))</f>
        <v>6.2280701754385968</v>
      </c>
      <c r="AI310" s="45">
        <f>AB310-Y310</f>
        <v>355</v>
      </c>
      <c r="AJ310" s="42">
        <f>ABS(1 - (AB310/Y310))</f>
        <v>6.2280701754385968</v>
      </c>
    </row>
    <row r="311" spans="1:36" x14ac:dyDescent="0.25">
      <c r="A311">
        <v>231419</v>
      </c>
      <c r="B311" t="b">
        <v>0</v>
      </c>
      <c r="C311">
        <v>6109678</v>
      </c>
      <c r="D311">
        <v>2024</v>
      </c>
      <c r="E311">
        <v>4.7</v>
      </c>
      <c r="F311" t="s">
        <v>7</v>
      </c>
      <c r="G311" t="s">
        <v>19</v>
      </c>
      <c r="H311" t="s">
        <v>29</v>
      </c>
      <c r="I311" t="s">
        <v>42</v>
      </c>
      <c r="J311" t="s">
        <v>51</v>
      </c>
      <c r="K311" t="s">
        <v>53</v>
      </c>
      <c r="L311" t="s">
        <v>58</v>
      </c>
      <c r="M311" t="s">
        <v>78</v>
      </c>
      <c r="N311" t="b">
        <v>0</v>
      </c>
      <c r="O311">
        <v>1</v>
      </c>
      <c r="P311" s="5">
        <v>28</v>
      </c>
      <c r="Q311">
        <v>17</v>
      </c>
      <c r="R311" s="6">
        <v>5</v>
      </c>
      <c r="S311" s="5">
        <v>19</v>
      </c>
      <c r="T311">
        <v>13</v>
      </c>
      <c r="U311" s="6">
        <v>4</v>
      </c>
      <c r="V311">
        <v>12</v>
      </c>
      <c r="W311">
        <v>9</v>
      </c>
      <c r="X311" s="6">
        <v>3</v>
      </c>
      <c r="Y311">
        <v>13</v>
      </c>
      <c r="Z311">
        <v>9</v>
      </c>
      <c r="AA311" s="6">
        <v>4</v>
      </c>
      <c r="AB311">
        <v>35</v>
      </c>
      <c r="AC311" s="41">
        <f>AB311-P311</f>
        <v>7</v>
      </c>
      <c r="AD311" s="42">
        <f>ABS(1 - (AB311/P311))</f>
        <v>0.25</v>
      </c>
      <c r="AE311" s="43">
        <f>AB311-S311</f>
        <v>16</v>
      </c>
      <c r="AF311" s="44">
        <f>ABS(1 - (AB311/S311))</f>
        <v>0.84210526315789469</v>
      </c>
      <c r="AG311" s="41">
        <f>AB311-V311</f>
        <v>23</v>
      </c>
      <c r="AH311" s="42">
        <f>ABS(1 - (AB311/V311))</f>
        <v>1.9166666666666665</v>
      </c>
      <c r="AI311" s="45">
        <f>AB311-Y311</f>
        <v>22</v>
      </c>
      <c r="AJ311" s="42">
        <f>ABS(1 - (AB311/Y311))</f>
        <v>1.6923076923076925</v>
      </c>
    </row>
    <row r="312" spans="1:36" x14ac:dyDescent="0.25">
      <c r="A312">
        <v>231479</v>
      </c>
      <c r="B312" t="b">
        <v>0</v>
      </c>
      <c r="C312">
        <v>2569133</v>
      </c>
      <c r="D312">
        <v>2024</v>
      </c>
      <c r="E312">
        <v>1.98</v>
      </c>
      <c r="F312" t="s">
        <v>8</v>
      </c>
      <c r="G312" t="s">
        <v>27</v>
      </c>
      <c r="H312" t="s">
        <v>31</v>
      </c>
      <c r="I312" t="s">
        <v>48</v>
      </c>
      <c r="J312" t="s">
        <v>51</v>
      </c>
      <c r="K312" t="s">
        <v>57</v>
      </c>
      <c r="L312" t="s">
        <v>61</v>
      </c>
      <c r="M312" t="s">
        <v>68</v>
      </c>
      <c r="N312" t="b">
        <v>0</v>
      </c>
      <c r="O312">
        <v>1</v>
      </c>
      <c r="P312" s="5">
        <v>30</v>
      </c>
      <c r="Q312">
        <v>18</v>
      </c>
      <c r="R312" s="6">
        <v>6</v>
      </c>
      <c r="S312" s="5">
        <v>26</v>
      </c>
      <c r="T312">
        <v>18</v>
      </c>
      <c r="U312" s="6">
        <v>6</v>
      </c>
      <c r="V312">
        <v>17</v>
      </c>
      <c r="W312">
        <v>12</v>
      </c>
      <c r="X312" s="6">
        <v>4</v>
      </c>
      <c r="Y312">
        <v>17</v>
      </c>
      <c r="Z312">
        <v>12</v>
      </c>
      <c r="AA312" s="6">
        <v>5</v>
      </c>
      <c r="AB312">
        <v>31</v>
      </c>
      <c r="AC312" s="41">
        <f>AB312-P312</f>
        <v>1</v>
      </c>
      <c r="AD312" s="42">
        <f>ABS(1 - (AB312/P312))</f>
        <v>3.3333333333333437E-2</v>
      </c>
      <c r="AE312" s="43">
        <f>AB312-S312</f>
        <v>5</v>
      </c>
      <c r="AF312" s="44">
        <f>ABS(1 - (AB312/S312))</f>
        <v>0.19230769230769229</v>
      </c>
      <c r="AG312" s="41">
        <f>AB312-V312</f>
        <v>14</v>
      </c>
      <c r="AH312" s="42">
        <f>ABS(1 - (AB312/V312))</f>
        <v>0.82352941176470584</v>
      </c>
      <c r="AI312" s="45">
        <f>AB312-Y312</f>
        <v>14</v>
      </c>
      <c r="AJ312" s="42">
        <f>ABS(1 - (AB312/Y312))</f>
        <v>0.82352941176470584</v>
      </c>
    </row>
    <row r="313" spans="1:36" x14ac:dyDescent="0.25">
      <c r="A313">
        <v>231480</v>
      </c>
      <c r="B313" t="b">
        <v>0</v>
      </c>
      <c r="C313">
        <v>2570649</v>
      </c>
      <c r="D313">
        <v>2023</v>
      </c>
      <c r="E313">
        <v>2.2200000000000002</v>
      </c>
      <c r="F313" t="s">
        <v>9</v>
      </c>
      <c r="G313" t="s">
        <v>28</v>
      </c>
      <c r="H313" t="s">
        <v>35</v>
      </c>
      <c r="I313" t="s">
        <v>48</v>
      </c>
      <c r="J313" t="s">
        <v>51</v>
      </c>
      <c r="K313" t="s">
        <v>57</v>
      </c>
      <c r="L313" t="s">
        <v>59</v>
      </c>
      <c r="M313" t="s">
        <v>80</v>
      </c>
      <c r="N313" t="b">
        <v>0</v>
      </c>
      <c r="O313">
        <v>1</v>
      </c>
      <c r="P313" s="5">
        <v>29</v>
      </c>
      <c r="Q313">
        <v>18</v>
      </c>
      <c r="R313" s="6">
        <v>6</v>
      </c>
      <c r="S313" s="5">
        <v>22</v>
      </c>
      <c r="T313">
        <v>15</v>
      </c>
      <c r="U313" s="6">
        <v>5</v>
      </c>
      <c r="V313">
        <v>15</v>
      </c>
      <c r="W313">
        <v>11</v>
      </c>
      <c r="X313" s="6">
        <v>4</v>
      </c>
      <c r="Y313">
        <v>19</v>
      </c>
      <c r="Z313">
        <v>14</v>
      </c>
      <c r="AA313" s="6">
        <v>5</v>
      </c>
      <c r="AB313">
        <v>53</v>
      </c>
      <c r="AC313" s="41">
        <f>AB313-P313</f>
        <v>24</v>
      </c>
      <c r="AD313" s="42">
        <f>ABS(1 - (AB313/P313))</f>
        <v>0.82758620689655182</v>
      </c>
      <c r="AE313" s="43">
        <f>AB313-S313</f>
        <v>31</v>
      </c>
      <c r="AF313" s="44">
        <f>ABS(1 - (AB313/S313))</f>
        <v>1.4090909090909092</v>
      </c>
      <c r="AG313" s="41">
        <f>AB313-V313</f>
        <v>38</v>
      </c>
      <c r="AH313" s="42">
        <f>ABS(1 - (AB313/V313))</f>
        <v>2.5333333333333332</v>
      </c>
      <c r="AI313" s="45">
        <f>AB313-Y313</f>
        <v>34</v>
      </c>
      <c r="AJ313" s="42">
        <f>ABS(1 - (AB313/Y313))</f>
        <v>1.7894736842105261</v>
      </c>
    </row>
    <row r="314" spans="1:36" x14ac:dyDescent="0.25">
      <c r="A314">
        <v>231483</v>
      </c>
      <c r="B314" t="b">
        <v>0</v>
      </c>
      <c r="C314">
        <v>3433248</v>
      </c>
      <c r="D314">
        <v>2023</v>
      </c>
      <c r="E314">
        <v>2.96</v>
      </c>
      <c r="F314" t="s">
        <v>8</v>
      </c>
      <c r="G314" t="s">
        <v>16</v>
      </c>
      <c r="H314" t="s">
        <v>31</v>
      </c>
      <c r="I314" t="s">
        <v>48</v>
      </c>
      <c r="J314" t="s">
        <v>51</v>
      </c>
      <c r="K314" t="s">
        <v>57</v>
      </c>
      <c r="L314" t="s">
        <v>62</v>
      </c>
      <c r="M314" t="s">
        <v>95</v>
      </c>
      <c r="N314" t="b">
        <v>0</v>
      </c>
      <c r="O314">
        <v>1</v>
      </c>
      <c r="P314" s="5">
        <v>40</v>
      </c>
      <c r="Q314">
        <v>24</v>
      </c>
      <c r="R314" s="6">
        <v>8</v>
      </c>
      <c r="S314" s="5">
        <v>53</v>
      </c>
      <c r="T314">
        <v>36</v>
      </c>
      <c r="U314" s="6">
        <v>11</v>
      </c>
      <c r="V314">
        <v>35</v>
      </c>
      <c r="W314">
        <v>25</v>
      </c>
      <c r="X314" s="6">
        <v>9</v>
      </c>
      <c r="Y314">
        <v>43</v>
      </c>
      <c r="Z314">
        <v>31</v>
      </c>
      <c r="AA314" s="6">
        <v>12</v>
      </c>
      <c r="AB314">
        <v>64</v>
      </c>
      <c r="AC314" s="41">
        <f>AB314-P314</f>
        <v>24</v>
      </c>
      <c r="AD314" s="42">
        <f>ABS(1 - (AB314/P314))</f>
        <v>0.60000000000000009</v>
      </c>
      <c r="AE314" s="43">
        <f>AB314-S314</f>
        <v>11</v>
      </c>
      <c r="AF314" s="44">
        <f>ABS(1 - (AB314/S314))</f>
        <v>0.20754716981132071</v>
      </c>
      <c r="AG314" s="41">
        <f>AB314-V314</f>
        <v>29</v>
      </c>
      <c r="AH314" s="42">
        <f>ABS(1 - (AB314/V314))</f>
        <v>0.82857142857142851</v>
      </c>
      <c r="AI314" s="45">
        <f>AB314-Y314</f>
        <v>21</v>
      </c>
      <c r="AJ314" s="42">
        <f>ABS(1 - (AB314/Y314))</f>
        <v>0.48837209302325579</v>
      </c>
    </row>
    <row r="315" spans="1:36" x14ac:dyDescent="0.25">
      <c r="A315">
        <v>231484</v>
      </c>
      <c r="B315" t="b">
        <v>0</v>
      </c>
      <c r="C315">
        <v>2317039</v>
      </c>
      <c r="D315">
        <v>2023</v>
      </c>
      <c r="E315">
        <v>2</v>
      </c>
      <c r="F315" t="s">
        <v>8</v>
      </c>
      <c r="G315" t="s">
        <v>27</v>
      </c>
      <c r="H315" t="s">
        <v>31</v>
      </c>
      <c r="I315" t="s">
        <v>48</v>
      </c>
      <c r="J315" t="s">
        <v>51</v>
      </c>
      <c r="K315" t="s">
        <v>57</v>
      </c>
      <c r="L315" t="s">
        <v>61</v>
      </c>
      <c r="M315" t="s">
        <v>68</v>
      </c>
      <c r="N315" t="b">
        <v>0</v>
      </c>
      <c r="O315">
        <v>25</v>
      </c>
      <c r="P315" s="5">
        <v>230</v>
      </c>
      <c r="Q315">
        <v>140</v>
      </c>
      <c r="R315" s="6">
        <v>44</v>
      </c>
      <c r="S315" s="5">
        <v>507</v>
      </c>
      <c r="T315">
        <v>348</v>
      </c>
      <c r="U315" s="6">
        <v>109</v>
      </c>
      <c r="V315">
        <v>259</v>
      </c>
      <c r="W315">
        <v>187</v>
      </c>
      <c r="X315" s="6">
        <v>67</v>
      </c>
      <c r="Y315">
        <v>215</v>
      </c>
      <c r="Z315">
        <v>156</v>
      </c>
      <c r="AA315" s="6">
        <v>58</v>
      </c>
      <c r="AB315">
        <v>852</v>
      </c>
      <c r="AC315" s="41">
        <f>AB315-P315</f>
        <v>622</v>
      </c>
      <c r="AD315" s="42">
        <f>ABS(1 - (AB315/P315))</f>
        <v>2.7043478260869565</v>
      </c>
      <c r="AE315" s="43">
        <f>AB315-S315</f>
        <v>345</v>
      </c>
      <c r="AF315" s="44">
        <f>ABS(1 - (AB315/S315))</f>
        <v>0.68047337278106501</v>
      </c>
      <c r="AG315" s="41">
        <f>AB315-V315</f>
        <v>593</v>
      </c>
      <c r="AH315" s="42">
        <f>ABS(1 - (AB315/V315))</f>
        <v>2.2895752895752897</v>
      </c>
      <c r="AI315" s="45">
        <f>AB315-Y315</f>
        <v>637</v>
      </c>
      <c r="AJ315" s="42">
        <f>ABS(1 - (AB315/Y315))</f>
        <v>2.9627906976744187</v>
      </c>
    </row>
    <row r="316" spans="1:36" x14ac:dyDescent="0.25">
      <c r="A316">
        <v>231485</v>
      </c>
      <c r="B316" t="b">
        <v>0</v>
      </c>
      <c r="C316">
        <v>5510171</v>
      </c>
      <c r="D316">
        <v>2023</v>
      </c>
      <c r="E316">
        <v>4.75</v>
      </c>
      <c r="F316" t="s">
        <v>7</v>
      </c>
      <c r="G316" t="s">
        <v>19</v>
      </c>
      <c r="H316" t="s">
        <v>29</v>
      </c>
      <c r="I316" t="s">
        <v>48</v>
      </c>
      <c r="J316" t="s">
        <v>51</v>
      </c>
      <c r="K316" t="s">
        <v>57</v>
      </c>
      <c r="L316" t="s">
        <v>58</v>
      </c>
      <c r="M316" t="s">
        <v>78</v>
      </c>
      <c r="N316" t="b">
        <v>0</v>
      </c>
      <c r="O316">
        <v>1</v>
      </c>
      <c r="P316" s="5">
        <v>29</v>
      </c>
      <c r="Q316">
        <v>18</v>
      </c>
      <c r="R316" s="6">
        <v>6</v>
      </c>
      <c r="S316" s="5">
        <v>19</v>
      </c>
      <c r="T316">
        <v>13</v>
      </c>
      <c r="U316" s="6">
        <v>4</v>
      </c>
      <c r="V316">
        <v>12</v>
      </c>
      <c r="W316">
        <v>9</v>
      </c>
      <c r="X316" s="6">
        <v>3</v>
      </c>
      <c r="Y316">
        <v>13</v>
      </c>
      <c r="Z316">
        <v>9</v>
      </c>
      <c r="AA316" s="6">
        <v>4</v>
      </c>
      <c r="AB316">
        <v>72</v>
      </c>
      <c r="AC316" s="41">
        <f>AB316-P316</f>
        <v>43</v>
      </c>
      <c r="AD316" s="42">
        <f>ABS(1 - (AB316/P316))</f>
        <v>1.4827586206896552</v>
      </c>
      <c r="AE316" s="43">
        <f>AB316-S316</f>
        <v>53</v>
      </c>
      <c r="AF316" s="44">
        <f>ABS(1 - (AB316/S316))</f>
        <v>2.7894736842105261</v>
      </c>
      <c r="AG316" s="41">
        <f>AB316-V316</f>
        <v>60</v>
      </c>
      <c r="AH316" s="42">
        <f>ABS(1 - (AB316/V316))</f>
        <v>5</v>
      </c>
      <c r="AI316" s="45">
        <f>AB316-Y316</f>
        <v>59</v>
      </c>
      <c r="AJ316" s="42">
        <f>ABS(1 - (AB316/Y316))</f>
        <v>4.5384615384615383</v>
      </c>
    </row>
    <row r="317" spans="1:36" x14ac:dyDescent="0.25">
      <c r="A317">
        <v>231486</v>
      </c>
      <c r="B317" t="b">
        <v>0</v>
      </c>
      <c r="C317">
        <v>4051533</v>
      </c>
      <c r="D317">
        <v>2023</v>
      </c>
      <c r="E317">
        <v>3.49</v>
      </c>
      <c r="F317" t="s">
        <v>7</v>
      </c>
      <c r="G317" t="s">
        <v>27</v>
      </c>
      <c r="H317" t="s">
        <v>30</v>
      </c>
      <c r="I317" t="s">
        <v>48</v>
      </c>
      <c r="J317" t="s">
        <v>51</v>
      </c>
      <c r="K317" t="s">
        <v>57</v>
      </c>
      <c r="L317" t="s">
        <v>59</v>
      </c>
      <c r="M317" t="s">
        <v>90</v>
      </c>
      <c r="N317" t="b">
        <v>0</v>
      </c>
      <c r="O317">
        <v>1</v>
      </c>
      <c r="P317" s="5">
        <v>33</v>
      </c>
      <c r="Q317">
        <v>20</v>
      </c>
      <c r="R317" s="6">
        <v>6</v>
      </c>
      <c r="S317" s="5">
        <v>20</v>
      </c>
      <c r="T317">
        <v>14</v>
      </c>
      <c r="U317" s="6">
        <v>4</v>
      </c>
      <c r="V317">
        <v>11</v>
      </c>
      <c r="W317">
        <v>8</v>
      </c>
      <c r="X317" s="6">
        <v>3</v>
      </c>
      <c r="Y317">
        <v>11</v>
      </c>
      <c r="Z317">
        <v>8</v>
      </c>
      <c r="AA317" s="6">
        <v>3</v>
      </c>
      <c r="AB317">
        <v>107</v>
      </c>
      <c r="AC317" s="41">
        <f>AB317-P317</f>
        <v>74</v>
      </c>
      <c r="AD317" s="42">
        <f>ABS(1 - (AB317/P317))</f>
        <v>2.2424242424242422</v>
      </c>
      <c r="AE317" s="43">
        <f>AB317-S317</f>
        <v>87</v>
      </c>
      <c r="AF317" s="44">
        <f>ABS(1 - (AB317/S317))</f>
        <v>4.3499999999999996</v>
      </c>
      <c r="AG317" s="41">
        <f>AB317-V317</f>
        <v>96</v>
      </c>
      <c r="AH317" s="42">
        <f>ABS(1 - (AB317/V317))</f>
        <v>8.7272727272727266</v>
      </c>
      <c r="AI317" s="45">
        <f>AB317-Y317</f>
        <v>96</v>
      </c>
      <c r="AJ317" s="42">
        <f>ABS(1 - (AB317/Y317))</f>
        <v>8.7272727272727266</v>
      </c>
    </row>
    <row r="318" spans="1:36" x14ac:dyDescent="0.25">
      <c r="A318">
        <v>231487</v>
      </c>
      <c r="B318" t="b">
        <v>0</v>
      </c>
      <c r="C318">
        <v>2317039</v>
      </c>
      <c r="D318">
        <v>2023</v>
      </c>
      <c r="E318">
        <v>2</v>
      </c>
      <c r="F318" t="s">
        <v>8</v>
      </c>
      <c r="G318" t="s">
        <v>27</v>
      </c>
      <c r="H318" t="s">
        <v>31</v>
      </c>
      <c r="I318" t="s">
        <v>48</v>
      </c>
      <c r="J318" t="s">
        <v>51</v>
      </c>
      <c r="K318" t="s">
        <v>57</v>
      </c>
      <c r="L318" t="s">
        <v>61</v>
      </c>
      <c r="M318" t="s">
        <v>68</v>
      </c>
      <c r="N318" t="b">
        <v>0</v>
      </c>
      <c r="O318">
        <v>1</v>
      </c>
      <c r="P318" s="5">
        <v>30</v>
      </c>
      <c r="Q318">
        <v>18</v>
      </c>
      <c r="R318" s="6">
        <v>6</v>
      </c>
      <c r="S318" s="5">
        <v>26</v>
      </c>
      <c r="T318">
        <v>18</v>
      </c>
      <c r="U318" s="6">
        <v>6</v>
      </c>
      <c r="V318">
        <v>17</v>
      </c>
      <c r="W318">
        <v>12</v>
      </c>
      <c r="X318" s="6">
        <v>4</v>
      </c>
      <c r="Y318">
        <v>17</v>
      </c>
      <c r="Z318">
        <v>12</v>
      </c>
      <c r="AA318" s="6">
        <v>5</v>
      </c>
      <c r="AB318">
        <v>25</v>
      </c>
      <c r="AC318" s="41">
        <f>AB318-P318</f>
        <v>-5</v>
      </c>
      <c r="AD318" s="42">
        <f>ABS(1 - (AB318/P318))</f>
        <v>0.16666666666666663</v>
      </c>
      <c r="AE318" s="43">
        <f>AB318-S318</f>
        <v>-1</v>
      </c>
      <c r="AF318" s="44">
        <f>ABS(1 - (AB318/S318))</f>
        <v>3.8461538461538436E-2</v>
      </c>
      <c r="AG318" s="41">
        <f>AB318-V318</f>
        <v>8</v>
      </c>
      <c r="AH318" s="42">
        <f>ABS(1 - (AB318/V318))</f>
        <v>0.47058823529411775</v>
      </c>
      <c r="AI318" s="45">
        <f>AB318-Y318</f>
        <v>8</v>
      </c>
      <c r="AJ318" s="42">
        <f>ABS(1 - (AB318/Y318))</f>
        <v>0.47058823529411775</v>
      </c>
    </row>
    <row r="319" spans="1:36" x14ac:dyDescent="0.25">
      <c r="A319">
        <v>231490</v>
      </c>
      <c r="B319" t="b">
        <v>0</v>
      </c>
      <c r="C319">
        <v>5510171</v>
      </c>
      <c r="D319">
        <v>2023</v>
      </c>
      <c r="E319">
        <v>4.75</v>
      </c>
      <c r="F319" t="s">
        <v>7</v>
      </c>
      <c r="G319" t="s">
        <v>19</v>
      </c>
      <c r="H319" t="s">
        <v>29</v>
      </c>
      <c r="I319" t="s">
        <v>48</v>
      </c>
      <c r="J319" t="s">
        <v>51</v>
      </c>
      <c r="K319" t="s">
        <v>57</v>
      </c>
      <c r="L319" t="s">
        <v>58</v>
      </c>
      <c r="M319" t="s">
        <v>78</v>
      </c>
      <c r="N319" t="b">
        <v>0</v>
      </c>
      <c r="O319">
        <v>1</v>
      </c>
      <c r="P319" s="5">
        <v>29</v>
      </c>
      <c r="Q319">
        <v>18</v>
      </c>
      <c r="R319" s="6">
        <v>6</v>
      </c>
      <c r="S319" s="5">
        <v>19</v>
      </c>
      <c r="T319">
        <v>13</v>
      </c>
      <c r="U319" s="6">
        <v>4</v>
      </c>
      <c r="V319">
        <v>12</v>
      </c>
      <c r="W319">
        <v>9</v>
      </c>
      <c r="X319" s="6">
        <v>3</v>
      </c>
      <c r="Y319">
        <v>13</v>
      </c>
      <c r="Z319">
        <v>9</v>
      </c>
      <c r="AA319" s="6">
        <v>4</v>
      </c>
      <c r="AB319">
        <v>16</v>
      </c>
      <c r="AC319" s="41">
        <f>AB319-P319</f>
        <v>-13</v>
      </c>
      <c r="AD319" s="42">
        <f>ABS(1 - (AB319/P319))</f>
        <v>0.44827586206896552</v>
      </c>
      <c r="AE319" s="43">
        <f>AB319-S319</f>
        <v>-3</v>
      </c>
      <c r="AF319" s="44">
        <f>ABS(1 - (AB319/S319))</f>
        <v>0.15789473684210531</v>
      </c>
      <c r="AG319" s="41">
        <f>AB319-V319</f>
        <v>4</v>
      </c>
      <c r="AH319" s="42">
        <f>ABS(1 - (AB319/V319))</f>
        <v>0.33333333333333326</v>
      </c>
      <c r="AI319" s="45">
        <f>AB319-Y319</f>
        <v>3</v>
      </c>
      <c r="AJ319" s="42">
        <f>ABS(1 - (AB319/Y319))</f>
        <v>0.23076923076923084</v>
      </c>
    </row>
    <row r="320" spans="1:36" x14ac:dyDescent="0.25">
      <c r="A320">
        <v>231492</v>
      </c>
      <c r="B320" t="b">
        <v>0</v>
      </c>
      <c r="C320">
        <v>2569133</v>
      </c>
      <c r="D320">
        <v>2024</v>
      </c>
      <c r="E320">
        <v>1.98</v>
      </c>
      <c r="F320" t="s">
        <v>8</v>
      </c>
      <c r="G320" t="s">
        <v>27</v>
      </c>
      <c r="H320" t="s">
        <v>31</v>
      </c>
      <c r="I320" t="s">
        <v>48</v>
      </c>
      <c r="J320" t="s">
        <v>51</v>
      </c>
      <c r="K320" t="s">
        <v>57</v>
      </c>
      <c r="L320" t="s">
        <v>61</v>
      </c>
      <c r="M320" t="s">
        <v>68</v>
      </c>
      <c r="N320" t="b">
        <v>0</v>
      </c>
      <c r="O320">
        <v>1</v>
      </c>
      <c r="P320" s="5">
        <v>30</v>
      </c>
      <c r="Q320">
        <v>18</v>
      </c>
      <c r="R320" s="6">
        <v>6</v>
      </c>
      <c r="S320" s="5">
        <v>26</v>
      </c>
      <c r="T320">
        <v>18</v>
      </c>
      <c r="U320" s="6">
        <v>6</v>
      </c>
      <c r="V320">
        <v>17</v>
      </c>
      <c r="W320">
        <v>12</v>
      </c>
      <c r="X320" s="6">
        <v>4</v>
      </c>
      <c r="Y320">
        <v>17</v>
      </c>
      <c r="Z320">
        <v>12</v>
      </c>
      <c r="AA320" s="6">
        <v>5</v>
      </c>
      <c r="AB320">
        <v>47</v>
      </c>
      <c r="AC320" s="41">
        <f>AB320-P320</f>
        <v>17</v>
      </c>
      <c r="AD320" s="42">
        <f>ABS(1 - (AB320/P320))</f>
        <v>0.56666666666666665</v>
      </c>
      <c r="AE320" s="43">
        <f>AB320-S320</f>
        <v>21</v>
      </c>
      <c r="AF320" s="44">
        <f>ABS(1 - (AB320/S320))</f>
        <v>0.80769230769230771</v>
      </c>
      <c r="AG320" s="41">
        <f>AB320-V320</f>
        <v>30</v>
      </c>
      <c r="AH320" s="42">
        <f>ABS(1 - (AB320/V320))</f>
        <v>1.7647058823529411</v>
      </c>
      <c r="AI320" s="45">
        <f>AB320-Y320</f>
        <v>30</v>
      </c>
      <c r="AJ320" s="42">
        <f>ABS(1 - (AB320/Y320))</f>
        <v>1.7647058823529411</v>
      </c>
    </row>
    <row r="321" spans="1:36" x14ac:dyDescent="0.25">
      <c r="A321">
        <v>231493</v>
      </c>
      <c r="B321" t="b">
        <v>0</v>
      </c>
      <c r="C321">
        <v>2317039</v>
      </c>
      <c r="D321">
        <v>2023</v>
      </c>
      <c r="E321">
        <v>2</v>
      </c>
      <c r="F321" t="s">
        <v>8</v>
      </c>
      <c r="G321" t="s">
        <v>27</v>
      </c>
      <c r="H321" t="s">
        <v>31</v>
      </c>
      <c r="I321" t="s">
        <v>48</v>
      </c>
      <c r="J321" t="s">
        <v>51</v>
      </c>
      <c r="K321" t="s">
        <v>57</v>
      </c>
      <c r="L321" t="s">
        <v>61</v>
      </c>
      <c r="M321" t="s">
        <v>68</v>
      </c>
      <c r="N321" t="b">
        <v>0</v>
      </c>
      <c r="O321">
        <v>1</v>
      </c>
      <c r="P321" s="5">
        <v>30</v>
      </c>
      <c r="Q321">
        <v>18</v>
      </c>
      <c r="R321" s="6">
        <v>6</v>
      </c>
      <c r="S321" s="5">
        <v>26</v>
      </c>
      <c r="T321">
        <v>18</v>
      </c>
      <c r="U321" s="6">
        <v>6</v>
      </c>
      <c r="V321">
        <v>17</v>
      </c>
      <c r="W321">
        <v>12</v>
      </c>
      <c r="X321" s="6">
        <v>4</v>
      </c>
      <c r="Y321">
        <v>17</v>
      </c>
      <c r="Z321">
        <v>12</v>
      </c>
      <c r="AA321" s="6">
        <v>5</v>
      </c>
      <c r="AB321">
        <v>29</v>
      </c>
      <c r="AC321" s="41">
        <f>AB321-P321</f>
        <v>-1</v>
      </c>
      <c r="AD321" s="42">
        <f>ABS(1 - (AB321/P321))</f>
        <v>3.3333333333333326E-2</v>
      </c>
      <c r="AE321" s="43">
        <f>AB321-S321</f>
        <v>3</v>
      </c>
      <c r="AF321" s="44">
        <f>ABS(1 - (AB321/S321))</f>
        <v>0.11538461538461542</v>
      </c>
      <c r="AG321" s="41">
        <f>AB321-V321</f>
        <v>12</v>
      </c>
      <c r="AH321" s="42">
        <f>ABS(1 - (AB321/V321))</f>
        <v>0.70588235294117641</v>
      </c>
      <c r="AI321" s="45">
        <f>AB321-Y321</f>
        <v>12</v>
      </c>
      <c r="AJ321" s="42">
        <f>ABS(1 - (AB321/Y321))</f>
        <v>0.70588235294117641</v>
      </c>
    </row>
    <row r="322" spans="1:36" x14ac:dyDescent="0.25">
      <c r="A322">
        <v>231494</v>
      </c>
      <c r="B322" t="b">
        <v>0</v>
      </c>
      <c r="C322">
        <v>4657200</v>
      </c>
      <c r="D322">
        <v>2023</v>
      </c>
      <c r="E322">
        <v>4.01</v>
      </c>
      <c r="F322" t="s">
        <v>7</v>
      </c>
      <c r="G322" t="s">
        <v>20</v>
      </c>
      <c r="H322" t="s">
        <v>29</v>
      </c>
      <c r="I322" t="s">
        <v>48</v>
      </c>
      <c r="J322" t="s">
        <v>51</v>
      </c>
      <c r="K322" t="s">
        <v>57</v>
      </c>
      <c r="L322" t="s">
        <v>58</v>
      </c>
      <c r="M322" t="s">
        <v>76</v>
      </c>
      <c r="N322" t="b">
        <v>0</v>
      </c>
      <c r="O322">
        <v>1</v>
      </c>
      <c r="P322" s="5">
        <v>20</v>
      </c>
      <c r="Q322">
        <v>12</v>
      </c>
      <c r="R322" s="6">
        <v>4</v>
      </c>
      <c r="S322" s="5">
        <v>17</v>
      </c>
      <c r="T322">
        <v>12</v>
      </c>
      <c r="U322" s="6">
        <v>4</v>
      </c>
      <c r="V322">
        <v>10</v>
      </c>
      <c r="W322">
        <v>7</v>
      </c>
      <c r="X322" s="6">
        <v>3</v>
      </c>
      <c r="Y322">
        <v>9</v>
      </c>
      <c r="Z322">
        <v>7</v>
      </c>
      <c r="AA322" s="6">
        <v>2</v>
      </c>
      <c r="AB322">
        <v>31</v>
      </c>
      <c r="AC322" s="41">
        <f>AB322-P322</f>
        <v>11</v>
      </c>
      <c r="AD322" s="42">
        <f>ABS(1 - (AB322/P322))</f>
        <v>0.55000000000000004</v>
      </c>
      <c r="AE322" s="43">
        <f>AB322-S322</f>
        <v>14</v>
      </c>
      <c r="AF322" s="44">
        <f>ABS(1 - (AB322/S322))</f>
        <v>0.82352941176470584</v>
      </c>
      <c r="AG322" s="41">
        <f>AB322-V322</f>
        <v>21</v>
      </c>
      <c r="AH322" s="42">
        <f>ABS(1 - (AB322/V322))</f>
        <v>2.1</v>
      </c>
      <c r="AI322" s="45">
        <f>AB322-Y322</f>
        <v>22</v>
      </c>
      <c r="AJ322" s="42">
        <f>ABS(1 - (AB322/Y322))</f>
        <v>2.4444444444444446</v>
      </c>
    </row>
    <row r="323" spans="1:36" x14ac:dyDescent="0.25">
      <c r="A323">
        <v>231495</v>
      </c>
      <c r="B323" t="b">
        <v>0</v>
      </c>
      <c r="C323">
        <v>2317039</v>
      </c>
      <c r="D323">
        <v>2023</v>
      </c>
      <c r="E323">
        <v>2</v>
      </c>
      <c r="F323" t="s">
        <v>8</v>
      </c>
      <c r="G323" t="s">
        <v>27</v>
      </c>
      <c r="H323" t="s">
        <v>31</v>
      </c>
      <c r="I323" t="s">
        <v>48</v>
      </c>
      <c r="J323" t="s">
        <v>51</v>
      </c>
      <c r="K323" t="s">
        <v>57</v>
      </c>
      <c r="L323" t="s">
        <v>61</v>
      </c>
      <c r="M323" t="s">
        <v>68</v>
      </c>
      <c r="N323" t="b">
        <v>0</v>
      </c>
      <c r="O323">
        <v>1</v>
      </c>
      <c r="P323" s="5">
        <v>30</v>
      </c>
      <c r="Q323">
        <v>18</v>
      </c>
      <c r="R323" s="6">
        <v>6</v>
      </c>
      <c r="S323" s="5">
        <v>26</v>
      </c>
      <c r="T323">
        <v>18</v>
      </c>
      <c r="U323" s="6">
        <v>6</v>
      </c>
      <c r="V323">
        <v>17</v>
      </c>
      <c r="W323">
        <v>12</v>
      </c>
      <c r="X323" s="6">
        <v>4</v>
      </c>
      <c r="Y323">
        <v>17</v>
      </c>
      <c r="Z323">
        <v>12</v>
      </c>
      <c r="AA323" s="6">
        <v>5</v>
      </c>
      <c r="AB323">
        <v>24</v>
      </c>
      <c r="AC323" s="41">
        <f>AB323-P323</f>
        <v>-6</v>
      </c>
      <c r="AD323" s="42">
        <f>ABS(1 - (AB323/P323))</f>
        <v>0.19999999999999996</v>
      </c>
      <c r="AE323" s="43">
        <f>AB323-S323</f>
        <v>-2</v>
      </c>
      <c r="AF323" s="44">
        <f>ABS(1 - (AB323/S323))</f>
        <v>7.6923076923076872E-2</v>
      </c>
      <c r="AG323" s="41">
        <f>AB323-V323</f>
        <v>7</v>
      </c>
      <c r="AH323" s="42">
        <f>ABS(1 - (AB323/V323))</f>
        <v>0.41176470588235303</v>
      </c>
      <c r="AI323" s="45">
        <f>AB323-Y323</f>
        <v>7</v>
      </c>
      <c r="AJ323" s="42">
        <f>ABS(1 - (AB323/Y323))</f>
        <v>0.41176470588235303</v>
      </c>
    </row>
    <row r="324" spans="1:36" x14ac:dyDescent="0.25">
      <c r="A324">
        <v>231497</v>
      </c>
      <c r="B324" t="b">
        <v>0</v>
      </c>
      <c r="C324">
        <v>2100304</v>
      </c>
      <c r="D324">
        <v>2023</v>
      </c>
      <c r="E324">
        <v>1.81</v>
      </c>
      <c r="F324" t="s">
        <v>9</v>
      </c>
      <c r="G324" t="s">
        <v>24</v>
      </c>
      <c r="H324" t="s">
        <v>35</v>
      </c>
      <c r="I324" t="s">
        <v>48</v>
      </c>
      <c r="J324" t="s">
        <v>51</v>
      </c>
      <c r="K324" t="s">
        <v>57</v>
      </c>
      <c r="M324" t="s">
        <v>96</v>
      </c>
      <c r="N324" t="b">
        <v>0</v>
      </c>
      <c r="O324">
        <v>1</v>
      </c>
      <c r="P324" s="5">
        <v>11</v>
      </c>
      <c r="Q324">
        <v>7</v>
      </c>
      <c r="R324" s="6">
        <v>2</v>
      </c>
      <c r="S324" s="5">
        <v>35</v>
      </c>
      <c r="T324">
        <v>24</v>
      </c>
      <c r="U324" s="6">
        <v>8</v>
      </c>
      <c r="V324">
        <v>32</v>
      </c>
      <c r="W324">
        <v>23</v>
      </c>
      <c r="X324" s="6">
        <v>8</v>
      </c>
      <c r="Y324">
        <v>28</v>
      </c>
      <c r="Z324">
        <v>20</v>
      </c>
      <c r="AA324" s="6">
        <v>8</v>
      </c>
      <c r="AB324">
        <v>120</v>
      </c>
      <c r="AC324" s="41">
        <f>AB324-P324</f>
        <v>109</v>
      </c>
      <c r="AD324" s="42">
        <f>ABS(1 - (AB324/P324))</f>
        <v>9.9090909090909083</v>
      </c>
      <c r="AE324" s="43">
        <f>AB324-S324</f>
        <v>85</v>
      </c>
      <c r="AF324" s="44">
        <f>ABS(1 - (AB324/S324))</f>
        <v>2.4285714285714284</v>
      </c>
      <c r="AG324" s="41">
        <f>AB324-V324</f>
        <v>88</v>
      </c>
      <c r="AH324" s="42">
        <f>ABS(1 - (AB324/V324))</f>
        <v>2.75</v>
      </c>
      <c r="AI324" s="45">
        <f>AB324-Y324</f>
        <v>92</v>
      </c>
      <c r="AJ324" s="42">
        <f>ABS(1 - (AB324/Y324))</f>
        <v>3.2857142857142856</v>
      </c>
    </row>
    <row r="325" spans="1:36" x14ac:dyDescent="0.25">
      <c r="A325">
        <v>231498</v>
      </c>
      <c r="B325" t="b">
        <v>0</v>
      </c>
      <c r="C325">
        <v>3433248</v>
      </c>
      <c r="D325">
        <v>2023</v>
      </c>
      <c r="E325">
        <v>2.96</v>
      </c>
      <c r="F325" t="s">
        <v>8</v>
      </c>
      <c r="G325" t="s">
        <v>16</v>
      </c>
      <c r="H325" t="s">
        <v>31</v>
      </c>
      <c r="I325" t="s">
        <v>48</v>
      </c>
      <c r="J325" t="s">
        <v>51</v>
      </c>
      <c r="K325" t="s">
        <v>57</v>
      </c>
      <c r="L325" t="s">
        <v>62</v>
      </c>
      <c r="M325" t="s">
        <v>95</v>
      </c>
      <c r="N325" t="b">
        <v>0</v>
      </c>
      <c r="O325">
        <v>1</v>
      </c>
      <c r="P325" s="5">
        <v>40</v>
      </c>
      <c r="Q325">
        <v>24</v>
      </c>
      <c r="R325" s="6">
        <v>8</v>
      </c>
      <c r="S325" s="5">
        <v>53</v>
      </c>
      <c r="T325">
        <v>36</v>
      </c>
      <c r="U325" s="6">
        <v>11</v>
      </c>
      <c r="V325">
        <v>35</v>
      </c>
      <c r="W325">
        <v>25</v>
      </c>
      <c r="X325" s="6">
        <v>9</v>
      </c>
      <c r="Y325">
        <v>43</v>
      </c>
      <c r="Z325">
        <v>31</v>
      </c>
      <c r="AA325" s="6">
        <v>12</v>
      </c>
      <c r="AB325">
        <v>76</v>
      </c>
      <c r="AC325" s="41">
        <f>AB325-P325</f>
        <v>36</v>
      </c>
      <c r="AD325" s="42">
        <f>ABS(1 - (AB325/P325))</f>
        <v>0.89999999999999991</v>
      </c>
      <c r="AE325" s="43">
        <f>AB325-S325</f>
        <v>23</v>
      </c>
      <c r="AF325" s="44">
        <f>ABS(1 - (AB325/S325))</f>
        <v>0.4339622641509433</v>
      </c>
      <c r="AG325" s="41">
        <f>AB325-V325</f>
        <v>41</v>
      </c>
      <c r="AH325" s="42">
        <f>ABS(1 - (AB325/V325))</f>
        <v>1.1714285714285713</v>
      </c>
      <c r="AI325" s="45">
        <f>AB325-Y325</f>
        <v>33</v>
      </c>
      <c r="AJ325" s="42">
        <f>ABS(1 - (AB325/Y325))</f>
        <v>0.76744186046511631</v>
      </c>
    </row>
    <row r="326" spans="1:36" x14ac:dyDescent="0.25">
      <c r="A326">
        <v>231499</v>
      </c>
      <c r="B326" t="b">
        <v>0</v>
      </c>
      <c r="C326">
        <v>3433248</v>
      </c>
      <c r="D326">
        <v>2023</v>
      </c>
      <c r="E326">
        <v>2.96</v>
      </c>
      <c r="F326" t="s">
        <v>8</v>
      </c>
      <c r="G326" t="s">
        <v>16</v>
      </c>
      <c r="H326" t="s">
        <v>31</v>
      </c>
      <c r="I326" t="s">
        <v>48</v>
      </c>
      <c r="J326" t="s">
        <v>51</v>
      </c>
      <c r="K326" t="s">
        <v>57</v>
      </c>
      <c r="L326" t="s">
        <v>62</v>
      </c>
      <c r="M326" t="s">
        <v>95</v>
      </c>
      <c r="N326" t="b">
        <v>0</v>
      </c>
      <c r="O326">
        <v>2</v>
      </c>
      <c r="P326" s="5">
        <v>53</v>
      </c>
      <c r="Q326">
        <v>32</v>
      </c>
      <c r="R326" s="6">
        <v>10</v>
      </c>
      <c r="S326" s="5">
        <v>80</v>
      </c>
      <c r="T326">
        <v>55</v>
      </c>
      <c r="U326" s="6">
        <v>17</v>
      </c>
      <c r="V326">
        <v>55</v>
      </c>
      <c r="W326">
        <v>40</v>
      </c>
      <c r="X326" s="6">
        <v>14</v>
      </c>
      <c r="Y326">
        <v>60</v>
      </c>
      <c r="Z326">
        <v>44</v>
      </c>
      <c r="AA326" s="6">
        <v>16</v>
      </c>
      <c r="AB326">
        <v>120</v>
      </c>
      <c r="AC326" s="41">
        <f>AB326-P326</f>
        <v>67</v>
      </c>
      <c r="AD326" s="42">
        <f>ABS(1 - (AB326/P326))</f>
        <v>1.2641509433962264</v>
      </c>
      <c r="AE326" s="43">
        <f>AB326-S326</f>
        <v>40</v>
      </c>
      <c r="AF326" s="44">
        <f>ABS(1 - (AB326/S326))</f>
        <v>0.5</v>
      </c>
      <c r="AG326" s="41">
        <f>AB326-V326</f>
        <v>65</v>
      </c>
      <c r="AH326" s="42">
        <f>ABS(1 - (AB326/V326))</f>
        <v>1.1818181818181817</v>
      </c>
      <c r="AI326" s="45">
        <f>AB326-Y326</f>
        <v>60</v>
      </c>
      <c r="AJ326" s="42">
        <f>ABS(1 - (AB326/Y326))</f>
        <v>1</v>
      </c>
    </row>
    <row r="327" spans="1:36" x14ac:dyDescent="0.25">
      <c r="A327">
        <v>231500</v>
      </c>
      <c r="B327" t="b">
        <v>0</v>
      </c>
      <c r="C327">
        <v>4051533</v>
      </c>
      <c r="D327">
        <v>2023</v>
      </c>
      <c r="E327">
        <v>3.49</v>
      </c>
      <c r="F327" t="s">
        <v>7</v>
      </c>
      <c r="G327" t="s">
        <v>27</v>
      </c>
      <c r="H327" t="s">
        <v>30</v>
      </c>
      <c r="I327" t="s">
        <v>48</v>
      </c>
      <c r="J327" t="s">
        <v>51</v>
      </c>
      <c r="K327" t="s">
        <v>57</v>
      </c>
      <c r="L327" t="s">
        <v>59</v>
      </c>
      <c r="M327" t="s">
        <v>90</v>
      </c>
      <c r="N327" t="b">
        <v>0</v>
      </c>
      <c r="O327">
        <v>2</v>
      </c>
      <c r="P327" s="5">
        <v>38</v>
      </c>
      <c r="Q327">
        <v>23</v>
      </c>
      <c r="R327" s="6">
        <v>7</v>
      </c>
      <c r="S327" s="5">
        <v>24</v>
      </c>
      <c r="T327">
        <v>16</v>
      </c>
      <c r="U327" s="6">
        <v>5</v>
      </c>
      <c r="V327">
        <v>19</v>
      </c>
      <c r="W327">
        <v>14</v>
      </c>
      <c r="X327" s="6">
        <v>5</v>
      </c>
      <c r="Y327">
        <v>17</v>
      </c>
      <c r="Z327">
        <v>12</v>
      </c>
      <c r="AA327" s="6">
        <v>5</v>
      </c>
      <c r="AB327">
        <v>77</v>
      </c>
      <c r="AC327" s="41">
        <f>AB327-P327</f>
        <v>39</v>
      </c>
      <c r="AD327" s="42">
        <f>ABS(1 - (AB327/P327))</f>
        <v>1.0263157894736841</v>
      </c>
      <c r="AE327" s="43">
        <f>AB327-S327</f>
        <v>53</v>
      </c>
      <c r="AF327" s="44">
        <f>ABS(1 - (AB327/S327))</f>
        <v>2.2083333333333335</v>
      </c>
      <c r="AG327" s="41">
        <f>AB327-V327</f>
        <v>58</v>
      </c>
      <c r="AH327" s="42">
        <f>ABS(1 - (AB327/V327))</f>
        <v>3.0526315789473681</v>
      </c>
      <c r="AI327" s="45">
        <f>AB327-Y327</f>
        <v>60</v>
      </c>
      <c r="AJ327" s="42">
        <f>ABS(1 - (AB327/Y327))</f>
        <v>3.5294117647058822</v>
      </c>
    </row>
    <row r="328" spans="1:36" x14ac:dyDescent="0.25">
      <c r="A328">
        <v>231501</v>
      </c>
      <c r="B328" t="b">
        <v>0</v>
      </c>
      <c r="C328">
        <v>2317039</v>
      </c>
      <c r="D328">
        <v>2023</v>
      </c>
      <c r="E328">
        <v>2</v>
      </c>
      <c r="F328" t="s">
        <v>8</v>
      </c>
      <c r="G328" t="s">
        <v>27</v>
      </c>
      <c r="H328" t="s">
        <v>31</v>
      </c>
      <c r="I328" t="s">
        <v>48</v>
      </c>
      <c r="J328" t="s">
        <v>51</v>
      </c>
      <c r="K328" t="s">
        <v>57</v>
      </c>
      <c r="L328" t="s">
        <v>61</v>
      </c>
      <c r="M328" t="s">
        <v>68</v>
      </c>
      <c r="N328" t="b">
        <v>0</v>
      </c>
      <c r="O328">
        <v>3</v>
      </c>
      <c r="P328" s="5">
        <v>79</v>
      </c>
      <c r="Q328">
        <v>48</v>
      </c>
      <c r="R328" s="6">
        <v>15</v>
      </c>
      <c r="S328" s="5">
        <v>50</v>
      </c>
      <c r="T328">
        <v>34</v>
      </c>
      <c r="U328" s="6">
        <v>11</v>
      </c>
      <c r="V328">
        <v>66</v>
      </c>
      <c r="W328">
        <v>48</v>
      </c>
      <c r="X328" s="6">
        <v>17</v>
      </c>
      <c r="Y328">
        <v>50</v>
      </c>
      <c r="Z328">
        <v>36</v>
      </c>
      <c r="AA328" s="6">
        <v>14</v>
      </c>
      <c r="AB328">
        <v>67</v>
      </c>
      <c r="AC328" s="41">
        <f>AB328-P328</f>
        <v>-12</v>
      </c>
      <c r="AD328" s="42">
        <f>ABS(1 - (AB328/P328))</f>
        <v>0.15189873417721522</v>
      </c>
      <c r="AE328" s="43">
        <f>AB328-S328</f>
        <v>17</v>
      </c>
      <c r="AF328" s="44">
        <f>ABS(1 - (AB328/S328))</f>
        <v>0.34000000000000008</v>
      </c>
      <c r="AG328" s="41">
        <f>AB328-V328</f>
        <v>1</v>
      </c>
      <c r="AH328" s="42">
        <f>ABS(1 - (AB328/V328))</f>
        <v>1.5151515151515138E-2</v>
      </c>
      <c r="AI328" s="45">
        <f>AB328-Y328</f>
        <v>17</v>
      </c>
      <c r="AJ328" s="42">
        <f>ABS(1 - (AB328/Y328))</f>
        <v>0.34000000000000008</v>
      </c>
    </row>
    <row r="329" spans="1:36" x14ac:dyDescent="0.25">
      <c r="A329">
        <v>231502</v>
      </c>
      <c r="B329" t="b">
        <v>0</v>
      </c>
      <c r="C329">
        <v>6248604</v>
      </c>
      <c r="D329">
        <v>2023</v>
      </c>
      <c r="E329">
        <v>5.39</v>
      </c>
      <c r="F329" t="s">
        <v>7</v>
      </c>
      <c r="G329" t="s">
        <v>16</v>
      </c>
      <c r="H329" t="s">
        <v>29</v>
      </c>
      <c r="I329" t="s">
        <v>48</v>
      </c>
      <c r="J329" t="s">
        <v>51</v>
      </c>
      <c r="K329" t="s">
        <v>57</v>
      </c>
      <c r="L329" t="s">
        <v>58</v>
      </c>
      <c r="M329" t="s">
        <v>70</v>
      </c>
      <c r="N329" t="b">
        <v>0</v>
      </c>
      <c r="O329">
        <v>1</v>
      </c>
      <c r="P329" s="5">
        <v>33</v>
      </c>
      <c r="Q329">
        <v>20</v>
      </c>
      <c r="R329" s="6">
        <v>6</v>
      </c>
      <c r="S329" s="5">
        <v>26</v>
      </c>
      <c r="T329">
        <v>18</v>
      </c>
      <c r="U329" s="6">
        <v>6</v>
      </c>
      <c r="V329">
        <v>16</v>
      </c>
      <c r="W329">
        <v>12</v>
      </c>
      <c r="X329" s="6">
        <v>4</v>
      </c>
      <c r="Y329">
        <v>16</v>
      </c>
      <c r="Z329">
        <v>12</v>
      </c>
      <c r="AA329" s="6">
        <v>4</v>
      </c>
      <c r="AB329">
        <v>15</v>
      </c>
      <c r="AC329" s="41">
        <f>AB329-P329</f>
        <v>-18</v>
      </c>
      <c r="AD329" s="42">
        <f>ABS(1 - (AB329/P329))</f>
        <v>0.54545454545454541</v>
      </c>
      <c r="AE329" s="43">
        <f>AB329-S329</f>
        <v>-11</v>
      </c>
      <c r="AF329" s="44">
        <f>ABS(1 - (AB329/S329))</f>
        <v>0.42307692307692313</v>
      </c>
      <c r="AG329" s="41">
        <f>AB329-V329</f>
        <v>-1</v>
      </c>
      <c r="AH329" s="42">
        <f>ABS(1 - (AB329/V329))</f>
        <v>6.25E-2</v>
      </c>
      <c r="AI329" s="45">
        <f>AB329-Y329</f>
        <v>-1</v>
      </c>
      <c r="AJ329" s="42">
        <f>ABS(1 - (AB329/Y329))</f>
        <v>6.25E-2</v>
      </c>
    </row>
    <row r="330" spans="1:36" x14ac:dyDescent="0.25">
      <c r="A330">
        <v>231504</v>
      </c>
      <c r="B330" t="b">
        <v>0</v>
      </c>
      <c r="C330">
        <v>2317039</v>
      </c>
      <c r="D330">
        <v>2023</v>
      </c>
      <c r="E330">
        <v>2</v>
      </c>
      <c r="F330" t="s">
        <v>8</v>
      </c>
      <c r="G330" t="s">
        <v>27</v>
      </c>
      <c r="H330" t="s">
        <v>31</v>
      </c>
      <c r="I330" t="s">
        <v>48</v>
      </c>
      <c r="J330" t="s">
        <v>51</v>
      </c>
      <c r="K330" t="s">
        <v>57</v>
      </c>
      <c r="L330" t="s">
        <v>61</v>
      </c>
      <c r="M330" t="s">
        <v>68</v>
      </c>
      <c r="N330" t="b">
        <v>0</v>
      </c>
      <c r="O330">
        <v>1</v>
      </c>
      <c r="P330" s="5">
        <v>30</v>
      </c>
      <c r="Q330">
        <v>18</v>
      </c>
      <c r="R330" s="6">
        <v>6</v>
      </c>
      <c r="S330" s="5">
        <v>26</v>
      </c>
      <c r="T330">
        <v>18</v>
      </c>
      <c r="U330" s="6">
        <v>6</v>
      </c>
      <c r="V330">
        <v>17</v>
      </c>
      <c r="W330">
        <v>12</v>
      </c>
      <c r="X330" s="6">
        <v>4</v>
      </c>
      <c r="Y330">
        <v>17</v>
      </c>
      <c r="Z330">
        <v>12</v>
      </c>
      <c r="AA330" s="6">
        <v>5</v>
      </c>
      <c r="AB330">
        <v>22</v>
      </c>
      <c r="AC330" s="41">
        <f>AB330-P330</f>
        <v>-8</v>
      </c>
      <c r="AD330" s="42">
        <f>ABS(1 - (AB330/P330))</f>
        <v>0.26666666666666672</v>
      </c>
      <c r="AE330" s="43">
        <f>AB330-S330</f>
        <v>-4</v>
      </c>
      <c r="AF330" s="44">
        <f>ABS(1 - (AB330/S330))</f>
        <v>0.15384615384615385</v>
      </c>
      <c r="AG330" s="41">
        <f>AB330-V330</f>
        <v>5</v>
      </c>
      <c r="AH330" s="42">
        <f>ABS(1 - (AB330/V330))</f>
        <v>0.29411764705882359</v>
      </c>
      <c r="AI330" s="45">
        <f>AB330-Y330</f>
        <v>5</v>
      </c>
      <c r="AJ330" s="42">
        <f>ABS(1 - (AB330/Y330))</f>
        <v>0.29411764705882359</v>
      </c>
    </row>
    <row r="331" spans="1:36" x14ac:dyDescent="0.25">
      <c r="A331">
        <v>231506</v>
      </c>
      <c r="B331" t="b">
        <v>0</v>
      </c>
      <c r="C331">
        <v>6109678</v>
      </c>
      <c r="D331">
        <v>2024</v>
      </c>
      <c r="E331">
        <v>4.7</v>
      </c>
      <c r="F331" t="s">
        <v>7</v>
      </c>
      <c r="G331" t="s">
        <v>19</v>
      </c>
      <c r="H331" t="s">
        <v>29</v>
      </c>
      <c r="I331" t="s">
        <v>48</v>
      </c>
      <c r="J331" t="s">
        <v>51</v>
      </c>
      <c r="K331" t="s">
        <v>57</v>
      </c>
      <c r="L331" t="s">
        <v>58</v>
      </c>
      <c r="M331" t="s">
        <v>78</v>
      </c>
      <c r="N331" t="b">
        <v>0</v>
      </c>
      <c r="O331">
        <v>1</v>
      </c>
      <c r="P331" s="5">
        <v>28</v>
      </c>
      <c r="Q331">
        <v>17</v>
      </c>
      <c r="R331" s="6">
        <v>5</v>
      </c>
      <c r="S331" s="5">
        <v>19</v>
      </c>
      <c r="T331">
        <v>13</v>
      </c>
      <c r="U331" s="6">
        <v>4</v>
      </c>
      <c r="V331">
        <v>12</v>
      </c>
      <c r="W331">
        <v>9</v>
      </c>
      <c r="X331" s="6">
        <v>3</v>
      </c>
      <c r="Y331">
        <v>13</v>
      </c>
      <c r="Z331">
        <v>9</v>
      </c>
      <c r="AA331" s="6">
        <v>4</v>
      </c>
      <c r="AB331">
        <v>55</v>
      </c>
      <c r="AC331" s="41">
        <f>AB331-P331</f>
        <v>27</v>
      </c>
      <c r="AD331" s="42">
        <f>ABS(1 - (AB331/P331))</f>
        <v>0.96428571428571419</v>
      </c>
      <c r="AE331" s="43">
        <f>AB331-S331</f>
        <v>36</v>
      </c>
      <c r="AF331" s="44">
        <f>ABS(1 - (AB331/S331))</f>
        <v>1.8947368421052633</v>
      </c>
      <c r="AG331" s="41">
        <f>AB331-V331</f>
        <v>43</v>
      </c>
      <c r="AH331" s="42">
        <f>ABS(1 - (AB331/V331))</f>
        <v>3.583333333333333</v>
      </c>
      <c r="AI331" s="45">
        <f>AB331-Y331</f>
        <v>42</v>
      </c>
      <c r="AJ331" s="42">
        <f>ABS(1 - (AB331/Y331))</f>
        <v>3.2307692307692308</v>
      </c>
    </row>
    <row r="332" spans="1:36" x14ac:dyDescent="0.25">
      <c r="A332">
        <v>231508</v>
      </c>
      <c r="B332" t="b">
        <v>0</v>
      </c>
      <c r="C332">
        <v>2317039</v>
      </c>
      <c r="D332">
        <v>2023</v>
      </c>
      <c r="E332">
        <v>2</v>
      </c>
      <c r="F332" t="s">
        <v>8</v>
      </c>
      <c r="G332" t="s">
        <v>27</v>
      </c>
      <c r="H332" t="s">
        <v>31</v>
      </c>
      <c r="I332" t="s">
        <v>48</v>
      </c>
      <c r="J332" t="s">
        <v>51</v>
      </c>
      <c r="K332" t="s">
        <v>57</v>
      </c>
      <c r="L332" t="s">
        <v>61</v>
      </c>
      <c r="M332" t="s">
        <v>68</v>
      </c>
      <c r="N332" t="b">
        <v>0</v>
      </c>
      <c r="O332">
        <v>2</v>
      </c>
      <c r="P332" s="5">
        <v>39</v>
      </c>
      <c r="Q332">
        <v>24</v>
      </c>
      <c r="R332" s="6">
        <v>7</v>
      </c>
      <c r="S332" s="5">
        <v>37</v>
      </c>
      <c r="T332">
        <v>25</v>
      </c>
      <c r="U332" s="6">
        <v>8</v>
      </c>
      <c r="V332">
        <v>40</v>
      </c>
      <c r="W332">
        <v>29</v>
      </c>
      <c r="X332" s="6">
        <v>10</v>
      </c>
      <c r="Y332">
        <v>30</v>
      </c>
      <c r="Z332">
        <v>22</v>
      </c>
      <c r="AA332" s="6">
        <v>8</v>
      </c>
      <c r="AB332">
        <v>47</v>
      </c>
      <c r="AC332" s="41">
        <f>AB332-P332</f>
        <v>8</v>
      </c>
      <c r="AD332" s="42">
        <f>ABS(1 - (AB332/P332))</f>
        <v>0.20512820512820507</v>
      </c>
      <c r="AE332" s="43">
        <f>AB332-S332</f>
        <v>10</v>
      </c>
      <c r="AF332" s="44">
        <f>ABS(1 - (AB332/S332))</f>
        <v>0.27027027027027017</v>
      </c>
      <c r="AG332" s="41">
        <f>AB332-V332</f>
        <v>7</v>
      </c>
      <c r="AH332" s="42">
        <f>ABS(1 - (AB332/V332))</f>
        <v>0.17500000000000004</v>
      </c>
      <c r="AI332" s="45">
        <f>AB332-Y332</f>
        <v>17</v>
      </c>
      <c r="AJ332" s="42">
        <f>ABS(1 - (AB332/Y332))</f>
        <v>0.56666666666666665</v>
      </c>
    </row>
    <row r="333" spans="1:36" x14ac:dyDescent="0.25">
      <c r="A333">
        <v>231509</v>
      </c>
      <c r="B333" t="b">
        <v>0</v>
      </c>
      <c r="C333">
        <v>2569133</v>
      </c>
      <c r="D333">
        <v>2024</v>
      </c>
      <c r="E333">
        <v>1.98</v>
      </c>
      <c r="F333" t="s">
        <v>8</v>
      </c>
      <c r="G333" t="s">
        <v>27</v>
      </c>
      <c r="H333" t="s">
        <v>31</v>
      </c>
      <c r="I333" t="s">
        <v>48</v>
      </c>
      <c r="J333" t="s">
        <v>51</v>
      </c>
      <c r="K333" t="s">
        <v>57</v>
      </c>
      <c r="L333" t="s">
        <v>61</v>
      </c>
      <c r="M333" t="s">
        <v>68</v>
      </c>
      <c r="N333" t="b">
        <v>0</v>
      </c>
      <c r="O333">
        <v>1</v>
      </c>
      <c r="P333" s="5">
        <v>30</v>
      </c>
      <c r="Q333">
        <v>18</v>
      </c>
      <c r="R333" s="6">
        <v>6</v>
      </c>
      <c r="S333" s="5">
        <v>26</v>
      </c>
      <c r="T333">
        <v>18</v>
      </c>
      <c r="U333" s="6">
        <v>6</v>
      </c>
      <c r="V333">
        <v>17</v>
      </c>
      <c r="W333">
        <v>12</v>
      </c>
      <c r="X333" s="6">
        <v>4</v>
      </c>
      <c r="Y333">
        <v>17</v>
      </c>
      <c r="Z333">
        <v>12</v>
      </c>
      <c r="AA333" s="6">
        <v>5</v>
      </c>
      <c r="AB333">
        <v>26</v>
      </c>
      <c r="AC333" s="41">
        <f>AB333-P333</f>
        <v>-4</v>
      </c>
      <c r="AD333" s="42">
        <f>ABS(1 - (AB333/P333))</f>
        <v>0.1333333333333333</v>
      </c>
      <c r="AE333" s="43">
        <f>AB333-S333</f>
        <v>0</v>
      </c>
      <c r="AF333" s="44">
        <f>ABS(1 - (AB333/S333))</f>
        <v>0</v>
      </c>
      <c r="AG333" s="41">
        <f>AB333-V333</f>
        <v>9</v>
      </c>
      <c r="AH333" s="42">
        <f>ABS(1 - (AB333/V333))</f>
        <v>0.52941176470588225</v>
      </c>
      <c r="AI333" s="45">
        <f>AB333-Y333</f>
        <v>9</v>
      </c>
      <c r="AJ333" s="42">
        <f>ABS(1 - (AB333/Y333))</f>
        <v>0.52941176470588225</v>
      </c>
    </row>
    <row r="334" spans="1:36" x14ac:dyDescent="0.25">
      <c r="A334">
        <v>231510</v>
      </c>
      <c r="B334" t="b">
        <v>0</v>
      </c>
      <c r="C334">
        <v>4051533</v>
      </c>
      <c r="D334">
        <v>2023</v>
      </c>
      <c r="E334">
        <v>3.49</v>
      </c>
      <c r="F334" t="s">
        <v>7</v>
      </c>
      <c r="G334" t="s">
        <v>27</v>
      </c>
      <c r="H334" t="s">
        <v>30</v>
      </c>
      <c r="I334" t="s">
        <v>48</v>
      </c>
      <c r="J334" t="s">
        <v>51</v>
      </c>
      <c r="K334" t="s">
        <v>57</v>
      </c>
      <c r="L334" t="s">
        <v>59</v>
      </c>
      <c r="M334" t="s">
        <v>90</v>
      </c>
      <c r="N334" t="b">
        <v>0</v>
      </c>
      <c r="O334">
        <v>2</v>
      </c>
      <c r="P334" s="5">
        <v>38</v>
      </c>
      <c r="Q334">
        <v>23</v>
      </c>
      <c r="R334" s="6">
        <v>7</v>
      </c>
      <c r="S334" s="5">
        <v>24</v>
      </c>
      <c r="T334">
        <v>16</v>
      </c>
      <c r="U334" s="6">
        <v>5</v>
      </c>
      <c r="V334">
        <v>19</v>
      </c>
      <c r="W334">
        <v>14</v>
      </c>
      <c r="X334" s="6">
        <v>5</v>
      </c>
      <c r="Y334">
        <v>17</v>
      </c>
      <c r="Z334">
        <v>12</v>
      </c>
      <c r="AA334" s="6">
        <v>5</v>
      </c>
      <c r="AB334">
        <v>111</v>
      </c>
      <c r="AC334" s="41">
        <f>AB334-P334</f>
        <v>73</v>
      </c>
      <c r="AD334" s="42">
        <f>ABS(1 - (AB334/P334))</f>
        <v>1.9210526315789473</v>
      </c>
      <c r="AE334" s="43">
        <f>AB334-S334</f>
        <v>87</v>
      </c>
      <c r="AF334" s="44">
        <f>ABS(1 - (AB334/S334))</f>
        <v>3.625</v>
      </c>
      <c r="AG334" s="41">
        <f>AB334-V334</f>
        <v>92</v>
      </c>
      <c r="AH334" s="42">
        <f>ABS(1 - (AB334/V334))</f>
        <v>4.8421052631578947</v>
      </c>
      <c r="AI334" s="45">
        <f>AB334-Y334</f>
        <v>94</v>
      </c>
      <c r="AJ334" s="42">
        <f>ABS(1 - (AB334/Y334))</f>
        <v>5.5294117647058822</v>
      </c>
    </row>
    <row r="335" spans="1:36" x14ac:dyDescent="0.25">
      <c r="A335">
        <v>231511</v>
      </c>
      <c r="B335" t="b">
        <v>0</v>
      </c>
      <c r="C335">
        <v>4051533</v>
      </c>
      <c r="D335">
        <v>2023</v>
      </c>
      <c r="E335">
        <v>3.49</v>
      </c>
      <c r="F335" t="s">
        <v>7</v>
      </c>
      <c r="G335" t="s">
        <v>27</v>
      </c>
      <c r="H335" t="s">
        <v>30</v>
      </c>
      <c r="I335" t="s">
        <v>48</v>
      </c>
      <c r="J335" t="s">
        <v>51</v>
      </c>
      <c r="K335" t="s">
        <v>57</v>
      </c>
      <c r="L335" t="s">
        <v>59</v>
      </c>
      <c r="M335" t="s">
        <v>90</v>
      </c>
      <c r="N335" t="b">
        <v>0</v>
      </c>
      <c r="O335">
        <v>4</v>
      </c>
      <c r="P335" s="5">
        <v>61</v>
      </c>
      <c r="Q335">
        <v>37</v>
      </c>
      <c r="R335" s="6">
        <v>12</v>
      </c>
      <c r="S335" s="5">
        <v>54</v>
      </c>
      <c r="T335">
        <v>37</v>
      </c>
      <c r="U335" s="6">
        <v>12</v>
      </c>
      <c r="V335">
        <v>49</v>
      </c>
      <c r="W335">
        <v>35</v>
      </c>
      <c r="X335" s="6">
        <v>13</v>
      </c>
      <c r="Y335">
        <v>33</v>
      </c>
      <c r="Z335">
        <v>24</v>
      </c>
      <c r="AA335" s="6">
        <v>9</v>
      </c>
      <c r="AB335">
        <v>170</v>
      </c>
      <c r="AC335" s="41">
        <f>AB335-P335</f>
        <v>109</v>
      </c>
      <c r="AD335" s="42">
        <f>ABS(1 - (AB335/P335))</f>
        <v>1.7868852459016393</v>
      </c>
      <c r="AE335" s="43">
        <f>AB335-S335</f>
        <v>116</v>
      </c>
      <c r="AF335" s="44">
        <f>ABS(1 - (AB335/S335))</f>
        <v>2.1481481481481484</v>
      </c>
      <c r="AG335" s="41">
        <f>AB335-V335</f>
        <v>121</v>
      </c>
      <c r="AH335" s="42">
        <f>ABS(1 - (AB335/V335))</f>
        <v>2.4693877551020407</v>
      </c>
      <c r="AI335" s="45">
        <f>AB335-Y335</f>
        <v>137</v>
      </c>
      <c r="AJ335" s="42">
        <f>ABS(1 - (AB335/Y335))</f>
        <v>4.1515151515151514</v>
      </c>
    </row>
    <row r="336" spans="1:36" x14ac:dyDescent="0.25">
      <c r="A336">
        <v>231512</v>
      </c>
      <c r="B336" t="b">
        <v>0</v>
      </c>
      <c r="C336">
        <v>4051533</v>
      </c>
      <c r="D336">
        <v>2023</v>
      </c>
      <c r="E336">
        <v>3.49</v>
      </c>
      <c r="F336" t="s">
        <v>7</v>
      </c>
      <c r="G336" t="s">
        <v>27</v>
      </c>
      <c r="H336" t="s">
        <v>30</v>
      </c>
      <c r="I336" t="s">
        <v>48</v>
      </c>
      <c r="J336" t="s">
        <v>51</v>
      </c>
      <c r="K336" t="s">
        <v>57</v>
      </c>
      <c r="L336" t="s">
        <v>59</v>
      </c>
      <c r="M336" t="s">
        <v>90</v>
      </c>
      <c r="N336" t="b">
        <v>0</v>
      </c>
      <c r="O336">
        <v>1</v>
      </c>
      <c r="P336" s="5">
        <v>33</v>
      </c>
      <c r="Q336">
        <v>20</v>
      </c>
      <c r="R336" s="6">
        <v>6</v>
      </c>
      <c r="S336" s="5">
        <v>20</v>
      </c>
      <c r="T336">
        <v>14</v>
      </c>
      <c r="U336" s="6">
        <v>4</v>
      </c>
      <c r="V336">
        <v>11</v>
      </c>
      <c r="W336">
        <v>8</v>
      </c>
      <c r="X336" s="6">
        <v>3</v>
      </c>
      <c r="Y336">
        <v>11</v>
      </c>
      <c r="Z336">
        <v>8</v>
      </c>
      <c r="AA336" s="6">
        <v>3</v>
      </c>
      <c r="AB336">
        <v>57</v>
      </c>
      <c r="AC336" s="41">
        <f>AB336-P336</f>
        <v>24</v>
      </c>
      <c r="AD336" s="42">
        <f>ABS(1 - (AB336/P336))</f>
        <v>0.72727272727272729</v>
      </c>
      <c r="AE336" s="43">
        <f>AB336-S336</f>
        <v>37</v>
      </c>
      <c r="AF336" s="44">
        <f>ABS(1 - (AB336/S336))</f>
        <v>1.85</v>
      </c>
      <c r="AG336" s="41">
        <f>AB336-V336</f>
        <v>46</v>
      </c>
      <c r="AH336" s="42">
        <f>ABS(1 - (AB336/V336))</f>
        <v>4.1818181818181817</v>
      </c>
      <c r="AI336" s="45">
        <f>AB336-Y336</f>
        <v>46</v>
      </c>
      <c r="AJ336" s="42">
        <f>ABS(1 - (AB336/Y336))</f>
        <v>4.1818181818181817</v>
      </c>
    </row>
    <row r="337" spans="1:36" x14ac:dyDescent="0.25">
      <c r="A337">
        <v>231513</v>
      </c>
      <c r="B337" t="b">
        <v>0</v>
      </c>
      <c r="C337">
        <v>2317039</v>
      </c>
      <c r="D337">
        <v>2023</v>
      </c>
      <c r="E337">
        <v>2</v>
      </c>
      <c r="F337" t="s">
        <v>8</v>
      </c>
      <c r="G337" t="s">
        <v>27</v>
      </c>
      <c r="H337" t="s">
        <v>31</v>
      </c>
      <c r="I337" t="s">
        <v>48</v>
      </c>
      <c r="J337" t="s">
        <v>51</v>
      </c>
      <c r="K337" t="s">
        <v>57</v>
      </c>
      <c r="L337" t="s">
        <v>61</v>
      </c>
      <c r="M337" t="s">
        <v>68</v>
      </c>
      <c r="N337" t="b">
        <v>0</v>
      </c>
      <c r="O337">
        <v>1</v>
      </c>
      <c r="P337" s="5">
        <v>30</v>
      </c>
      <c r="Q337">
        <v>18</v>
      </c>
      <c r="R337" s="6">
        <v>6</v>
      </c>
      <c r="S337" s="5">
        <v>26</v>
      </c>
      <c r="T337">
        <v>18</v>
      </c>
      <c r="U337" s="6">
        <v>6</v>
      </c>
      <c r="V337">
        <v>17</v>
      </c>
      <c r="W337">
        <v>12</v>
      </c>
      <c r="X337" s="6">
        <v>4</v>
      </c>
      <c r="Y337">
        <v>17</v>
      </c>
      <c r="Z337">
        <v>12</v>
      </c>
      <c r="AA337" s="6">
        <v>5</v>
      </c>
      <c r="AB337">
        <v>25</v>
      </c>
      <c r="AC337" s="41">
        <f>AB337-P337</f>
        <v>-5</v>
      </c>
      <c r="AD337" s="42">
        <f>ABS(1 - (AB337/P337))</f>
        <v>0.16666666666666663</v>
      </c>
      <c r="AE337" s="43">
        <f>AB337-S337</f>
        <v>-1</v>
      </c>
      <c r="AF337" s="44">
        <f>ABS(1 - (AB337/S337))</f>
        <v>3.8461538461538436E-2</v>
      </c>
      <c r="AG337" s="41">
        <f>AB337-V337</f>
        <v>8</v>
      </c>
      <c r="AH337" s="42">
        <f>ABS(1 - (AB337/V337))</f>
        <v>0.47058823529411775</v>
      </c>
      <c r="AI337" s="45">
        <f>AB337-Y337</f>
        <v>8</v>
      </c>
      <c r="AJ337" s="42">
        <f>ABS(1 - (AB337/Y337))</f>
        <v>0.47058823529411775</v>
      </c>
    </row>
    <row r="338" spans="1:36" x14ac:dyDescent="0.25">
      <c r="A338">
        <v>231515</v>
      </c>
      <c r="B338" t="b">
        <v>0</v>
      </c>
      <c r="C338">
        <v>2317039</v>
      </c>
      <c r="D338">
        <v>2023</v>
      </c>
      <c r="E338">
        <v>2</v>
      </c>
      <c r="F338" t="s">
        <v>8</v>
      </c>
      <c r="G338" t="s">
        <v>27</v>
      </c>
      <c r="H338" t="s">
        <v>31</v>
      </c>
      <c r="I338" t="s">
        <v>48</v>
      </c>
      <c r="J338" t="s">
        <v>51</v>
      </c>
      <c r="K338" t="s">
        <v>57</v>
      </c>
      <c r="L338" t="s">
        <v>61</v>
      </c>
      <c r="M338" t="s">
        <v>68</v>
      </c>
      <c r="N338" t="b">
        <v>0</v>
      </c>
      <c r="O338">
        <v>1</v>
      </c>
      <c r="P338" s="5">
        <v>30</v>
      </c>
      <c r="Q338">
        <v>18</v>
      </c>
      <c r="R338" s="6">
        <v>6</v>
      </c>
      <c r="S338" s="5">
        <v>26</v>
      </c>
      <c r="T338">
        <v>18</v>
      </c>
      <c r="U338" s="6">
        <v>6</v>
      </c>
      <c r="V338">
        <v>17</v>
      </c>
      <c r="W338">
        <v>12</v>
      </c>
      <c r="X338" s="6">
        <v>4</v>
      </c>
      <c r="Y338">
        <v>17</v>
      </c>
      <c r="Z338">
        <v>12</v>
      </c>
      <c r="AA338" s="6">
        <v>5</v>
      </c>
      <c r="AB338">
        <v>24</v>
      </c>
      <c r="AC338" s="41">
        <f>AB338-P338</f>
        <v>-6</v>
      </c>
      <c r="AD338" s="42">
        <f>ABS(1 - (AB338/P338))</f>
        <v>0.19999999999999996</v>
      </c>
      <c r="AE338" s="43">
        <f>AB338-S338</f>
        <v>-2</v>
      </c>
      <c r="AF338" s="44">
        <f>ABS(1 - (AB338/S338))</f>
        <v>7.6923076923076872E-2</v>
      </c>
      <c r="AG338" s="41">
        <f>AB338-V338</f>
        <v>7</v>
      </c>
      <c r="AH338" s="42">
        <f>ABS(1 - (AB338/V338))</f>
        <v>0.41176470588235303</v>
      </c>
      <c r="AI338" s="45">
        <f>AB338-Y338</f>
        <v>7</v>
      </c>
      <c r="AJ338" s="42">
        <f>ABS(1 - (AB338/Y338))</f>
        <v>0.41176470588235303</v>
      </c>
    </row>
    <row r="339" spans="1:36" x14ac:dyDescent="0.25">
      <c r="A339">
        <v>231516</v>
      </c>
      <c r="B339" t="b">
        <v>0</v>
      </c>
      <c r="C339">
        <v>2317039</v>
      </c>
      <c r="D339">
        <v>2023</v>
      </c>
      <c r="E339">
        <v>2</v>
      </c>
      <c r="F339" t="s">
        <v>8</v>
      </c>
      <c r="G339" t="s">
        <v>27</v>
      </c>
      <c r="H339" t="s">
        <v>31</v>
      </c>
      <c r="I339" t="s">
        <v>48</v>
      </c>
      <c r="J339" t="s">
        <v>51</v>
      </c>
      <c r="K339" t="s">
        <v>57</v>
      </c>
      <c r="L339" t="s">
        <v>61</v>
      </c>
      <c r="M339" t="s">
        <v>68</v>
      </c>
      <c r="N339" t="b">
        <v>0</v>
      </c>
      <c r="O339">
        <v>1</v>
      </c>
      <c r="P339" s="5">
        <v>30</v>
      </c>
      <c r="Q339">
        <v>18</v>
      </c>
      <c r="R339" s="6">
        <v>6</v>
      </c>
      <c r="S339" s="5">
        <v>26</v>
      </c>
      <c r="T339">
        <v>18</v>
      </c>
      <c r="U339" s="6">
        <v>6</v>
      </c>
      <c r="V339">
        <v>17</v>
      </c>
      <c r="W339">
        <v>12</v>
      </c>
      <c r="X339" s="6">
        <v>4</v>
      </c>
      <c r="Y339">
        <v>17</v>
      </c>
      <c r="Z339">
        <v>12</v>
      </c>
      <c r="AA339" s="6">
        <v>5</v>
      </c>
      <c r="AB339">
        <v>24</v>
      </c>
      <c r="AC339" s="41">
        <f>AB339-P339</f>
        <v>-6</v>
      </c>
      <c r="AD339" s="42">
        <f>ABS(1 - (AB339/P339))</f>
        <v>0.19999999999999996</v>
      </c>
      <c r="AE339" s="43">
        <f>AB339-S339</f>
        <v>-2</v>
      </c>
      <c r="AF339" s="44">
        <f>ABS(1 - (AB339/S339))</f>
        <v>7.6923076923076872E-2</v>
      </c>
      <c r="AG339" s="41">
        <f>AB339-V339</f>
        <v>7</v>
      </c>
      <c r="AH339" s="42">
        <f>ABS(1 - (AB339/V339))</f>
        <v>0.41176470588235303</v>
      </c>
      <c r="AI339" s="45">
        <f>AB339-Y339</f>
        <v>7</v>
      </c>
      <c r="AJ339" s="42">
        <f>ABS(1 - (AB339/Y339))</f>
        <v>0.41176470588235303</v>
      </c>
    </row>
    <row r="340" spans="1:36" x14ac:dyDescent="0.25">
      <c r="A340">
        <v>231518</v>
      </c>
      <c r="B340" t="b">
        <v>0</v>
      </c>
      <c r="C340">
        <v>2317039</v>
      </c>
      <c r="D340">
        <v>2023</v>
      </c>
      <c r="E340">
        <v>2</v>
      </c>
      <c r="F340" t="s">
        <v>8</v>
      </c>
      <c r="G340" t="s">
        <v>27</v>
      </c>
      <c r="H340" t="s">
        <v>31</v>
      </c>
      <c r="I340" t="s">
        <v>48</v>
      </c>
      <c r="J340" t="s">
        <v>51</v>
      </c>
      <c r="K340" t="s">
        <v>57</v>
      </c>
      <c r="L340" t="s">
        <v>61</v>
      </c>
      <c r="M340" t="s">
        <v>68</v>
      </c>
      <c r="N340" t="b">
        <v>0</v>
      </c>
      <c r="O340">
        <v>1</v>
      </c>
      <c r="P340" s="5">
        <v>30</v>
      </c>
      <c r="Q340">
        <v>18</v>
      </c>
      <c r="R340" s="6">
        <v>6</v>
      </c>
      <c r="S340" s="5">
        <v>26</v>
      </c>
      <c r="T340">
        <v>18</v>
      </c>
      <c r="U340" s="6">
        <v>6</v>
      </c>
      <c r="V340">
        <v>17</v>
      </c>
      <c r="W340">
        <v>12</v>
      </c>
      <c r="X340" s="6">
        <v>4</v>
      </c>
      <c r="Y340">
        <v>17</v>
      </c>
      <c r="Z340">
        <v>12</v>
      </c>
      <c r="AA340" s="6">
        <v>5</v>
      </c>
      <c r="AB340">
        <v>24</v>
      </c>
      <c r="AC340" s="41">
        <f>AB340-P340</f>
        <v>-6</v>
      </c>
      <c r="AD340" s="42">
        <f>ABS(1 - (AB340/P340))</f>
        <v>0.19999999999999996</v>
      </c>
      <c r="AE340" s="43">
        <f>AB340-S340</f>
        <v>-2</v>
      </c>
      <c r="AF340" s="44">
        <f>ABS(1 - (AB340/S340))</f>
        <v>7.6923076923076872E-2</v>
      </c>
      <c r="AG340" s="41">
        <f>AB340-V340</f>
        <v>7</v>
      </c>
      <c r="AH340" s="42">
        <f>ABS(1 - (AB340/V340))</f>
        <v>0.41176470588235303</v>
      </c>
      <c r="AI340" s="45">
        <f>AB340-Y340</f>
        <v>7</v>
      </c>
      <c r="AJ340" s="42">
        <f>ABS(1 - (AB340/Y340))</f>
        <v>0.41176470588235303</v>
      </c>
    </row>
    <row r="341" spans="1:36" x14ac:dyDescent="0.25">
      <c r="A341">
        <v>231519</v>
      </c>
      <c r="B341" t="b">
        <v>0</v>
      </c>
      <c r="C341">
        <v>3433248</v>
      </c>
      <c r="D341">
        <v>2023</v>
      </c>
      <c r="E341">
        <v>2.96</v>
      </c>
      <c r="F341" t="s">
        <v>8</v>
      </c>
      <c r="G341" t="s">
        <v>16</v>
      </c>
      <c r="H341" t="s">
        <v>31</v>
      </c>
      <c r="I341" t="s">
        <v>48</v>
      </c>
      <c r="J341" t="s">
        <v>51</v>
      </c>
      <c r="K341" t="s">
        <v>57</v>
      </c>
      <c r="L341" t="s">
        <v>62</v>
      </c>
      <c r="M341" t="s">
        <v>95</v>
      </c>
      <c r="N341" t="b">
        <v>0</v>
      </c>
      <c r="O341">
        <v>1</v>
      </c>
      <c r="P341" s="5">
        <v>40</v>
      </c>
      <c r="Q341">
        <v>24</v>
      </c>
      <c r="R341" s="6">
        <v>8</v>
      </c>
      <c r="S341" s="5">
        <v>53</v>
      </c>
      <c r="T341">
        <v>36</v>
      </c>
      <c r="U341" s="6">
        <v>11</v>
      </c>
      <c r="V341">
        <v>35</v>
      </c>
      <c r="W341">
        <v>25</v>
      </c>
      <c r="X341" s="6">
        <v>9</v>
      </c>
      <c r="Y341">
        <v>43</v>
      </c>
      <c r="Z341">
        <v>31</v>
      </c>
      <c r="AA341" s="6">
        <v>12</v>
      </c>
      <c r="AB341">
        <v>58</v>
      </c>
      <c r="AC341" s="41">
        <f>AB341-P341</f>
        <v>18</v>
      </c>
      <c r="AD341" s="42">
        <f>ABS(1 - (AB341/P341))</f>
        <v>0.44999999999999996</v>
      </c>
      <c r="AE341" s="43">
        <f>AB341-S341</f>
        <v>5</v>
      </c>
      <c r="AF341" s="44">
        <f>ABS(1 - (AB341/S341))</f>
        <v>9.4339622641509413E-2</v>
      </c>
      <c r="AG341" s="41">
        <f>AB341-V341</f>
        <v>23</v>
      </c>
      <c r="AH341" s="42">
        <f>ABS(1 - (AB341/V341))</f>
        <v>0.65714285714285725</v>
      </c>
      <c r="AI341" s="45">
        <f>AB341-Y341</f>
        <v>15</v>
      </c>
      <c r="AJ341" s="42">
        <f>ABS(1 - (AB341/Y341))</f>
        <v>0.34883720930232553</v>
      </c>
    </row>
    <row r="342" spans="1:36" x14ac:dyDescent="0.25">
      <c r="A342">
        <v>231521</v>
      </c>
      <c r="B342" t="b">
        <v>0</v>
      </c>
      <c r="C342">
        <v>2317039</v>
      </c>
      <c r="D342">
        <v>2023</v>
      </c>
      <c r="E342">
        <v>2</v>
      </c>
      <c r="F342" t="s">
        <v>8</v>
      </c>
      <c r="G342" t="s">
        <v>27</v>
      </c>
      <c r="H342" t="s">
        <v>31</v>
      </c>
      <c r="I342" t="s">
        <v>48</v>
      </c>
      <c r="J342" t="s">
        <v>51</v>
      </c>
      <c r="K342" t="s">
        <v>57</v>
      </c>
      <c r="L342" t="s">
        <v>61</v>
      </c>
      <c r="M342" t="s">
        <v>68</v>
      </c>
      <c r="N342" t="b">
        <v>0</v>
      </c>
      <c r="O342">
        <v>2</v>
      </c>
      <c r="P342" s="5">
        <v>39</v>
      </c>
      <c r="Q342">
        <v>24</v>
      </c>
      <c r="R342" s="6">
        <v>7</v>
      </c>
      <c r="S342" s="5">
        <v>37</v>
      </c>
      <c r="T342">
        <v>25</v>
      </c>
      <c r="U342" s="6">
        <v>8</v>
      </c>
      <c r="V342">
        <v>40</v>
      </c>
      <c r="W342">
        <v>29</v>
      </c>
      <c r="X342" s="6">
        <v>10</v>
      </c>
      <c r="Y342">
        <v>30</v>
      </c>
      <c r="Z342">
        <v>22</v>
      </c>
      <c r="AA342" s="6">
        <v>8</v>
      </c>
      <c r="AB342">
        <v>51</v>
      </c>
      <c r="AC342" s="41">
        <f>AB342-P342</f>
        <v>12</v>
      </c>
      <c r="AD342" s="42">
        <f>ABS(1 - (AB342/P342))</f>
        <v>0.30769230769230771</v>
      </c>
      <c r="AE342" s="43">
        <f>AB342-S342</f>
        <v>14</v>
      </c>
      <c r="AF342" s="44">
        <f>ABS(1 - (AB342/S342))</f>
        <v>0.37837837837837829</v>
      </c>
      <c r="AG342" s="41">
        <f>AB342-V342</f>
        <v>11</v>
      </c>
      <c r="AH342" s="42">
        <f>ABS(1 - (AB342/V342))</f>
        <v>0.27499999999999991</v>
      </c>
      <c r="AI342" s="45">
        <f>AB342-Y342</f>
        <v>21</v>
      </c>
      <c r="AJ342" s="42">
        <f>ABS(1 - (AB342/Y342))</f>
        <v>0.7</v>
      </c>
    </row>
    <row r="343" spans="1:36" x14ac:dyDescent="0.25">
      <c r="A343">
        <v>231522</v>
      </c>
      <c r="B343" t="b">
        <v>0</v>
      </c>
      <c r="C343">
        <v>3433248</v>
      </c>
      <c r="D343">
        <v>2023</v>
      </c>
      <c r="E343">
        <v>2.96</v>
      </c>
      <c r="F343" t="s">
        <v>8</v>
      </c>
      <c r="G343" t="s">
        <v>16</v>
      </c>
      <c r="H343" t="s">
        <v>31</v>
      </c>
      <c r="I343" t="s">
        <v>48</v>
      </c>
      <c r="J343" t="s">
        <v>51</v>
      </c>
      <c r="K343" t="s">
        <v>57</v>
      </c>
      <c r="L343" t="s">
        <v>62</v>
      </c>
      <c r="M343" t="s">
        <v>95</v>
      </c>
      <c r="N343" t="b">
        <v>0</v>
      </c>
      <c r="O343">
        <v>1</v>
      </c>
      <c r="P343" s="5">
        <v>40</v>
      </c>
      <c r="Q343">
        <v>24</v>
      </c>
      <c r="R343" s="6">
        <v>8</v>
      </c>
      <c r="S343" s="5">
        <v>53</v>
      </c>
      <c r="T343">
        <v>36</v>
      </c>
      <c r="U343" s="6">
        <v>11</v>
      </c>
      <c r="V343">
        <v>35</v>
      </c>
      <c r="W343">
        <v>25</v>
      </c>
      <c r="X343" s="6">
        <v>9</v>
      </c>
      <c r="Y343">
        <v>43</v>
      </c>
      <c r="Z343">
        <v>31</v>
      </c>
      <c r="AA343" s="6">
        <v>12</v>
      </c>
      <c r="AB343">
        <v>62</v>
      </c>
      <c r="AC343" s="41">
        <f>AB343-P343</f>
        <v>22</v>
      </c>
      <c r="AD343" s="42">
        <f>ABS(1 - (AB343/P343))</f>
        <v>0.55000000000000004</v>
      </c>
      <c r="AE343" s="43">
        <f>AB343-S343</f>
        <v>9</v>
      </c>
      <c r="AF343" s="44">
        <f>ABS(1 - (AB343/S343))</f>
        <v>0.16981132075471694</v>
      </c>
      <c r="AG343" s="41">
        <f>AB343-V343</f>
        <v>27</v>
      </c>
      <c r="AH343" s="42">
        <f>ABS(1 - (AB343/V343))</f>
        <v>0.77142857142857135</v>
      </c>
      <c r="AI343" s="45">
        <f>AB343-Y343</f>
        <v>19</v>
      </c>
      <c r="AJ343" s="42">
        <f>ABS(1 - (AB343/Y343))</f>
        <v>0.44186046511627897</v>
      </c>
    </row>
    <row r="344" spans="1:36" x14ac:dyDescent="0.25">
      <c r="A344">
        <v>231523</v>
      </c>
      <c r="B344" t="b">
        <v>0</v>
      </c>
      <c r="C344">
        <v>2317039</v>
      </c>
      <c r="D344">
        <v>2023</v>
      </c>
      <c r="E344">
        <v>2</v>
      </c>
      <c r="F344" t="s">
        <v>8</v>
      </c>
      <c r="G344" t="s">
        <v>27</v>
      </c>
      <c r="H344" t="s">
        <v>31</v>
      </c>
      <c r="I344" t="s">
        <v>48</v>
      </c>
      <c r="J344" t="s">
        <v>51</v>
      </c>
      <c r="K344" t="s">
        <v>57</v>
      </c>
      <c r="L344" t="s">
        <v>61</v>
      </c>
      <c r="M344" t="s">
        <v>68</v>
      </c>
      <c r="N344" t="b">
        <v>0</v>
      </c>
      <c r="O344">
        <v>1</v>
      </c>
      <c r="P344" s="5">
        <v>30</v>
      </c>
      <c r="Q344">
        <v>18</v>
      </c>
      <c r="R344" s="6">
        <v>6</v>
      </c>
      <c r="S344" s="5">
        <v>26</v>
      </c>
      <c r="T344">
        <v>18</v>
      </c>
      <c r="U344" s="6">
        <v>6</v>
      </c>
      <c r="V344">
        <v>17</v>
      </c>
      <c r="W344">
        <v>12</v>
      </c>
      <c r="X344" s="6">
        <v>4</v>
      </c>
      <c r="Y344">
        <v>17</v>
      </c>
      <c r="Z344">
        <v>12</v>
      </c>
      <c r="AA344" s="6">
        <v>5</v>
      </c>
      <c r="AB344">
        <v>24</v>
      </c>
      <c r="AC344" s="41">
        <f>AB344-P344</f>
        <v>-6</v>
      </c>
      <c r="AD344" s="42">
        <f>ABS(1 - (AB344/P344))</f>
        <v>0.19999999999999996</v>
      </c>
      <c r="AE344" s="43">
        <f>AB344-S344</f>
        <v>-2</v>
      </c>
      <c r="AF344" s="44">
        <f>ABS(1 - (AB344/S344))</f>
        <v>7.6923076923076872E-2</v>
      </c>
      <c r="AG344" s="41">
        <f>AB344-V344</f>
        <v>7</v>
      </c>
      <c r="AH344" s="42">
        <f>ABS(1 - (AB344/V344))</f>
        <v>0.41176470588235303</v>
      </c>
      <c r="AI344" s="45">
        <f>AB344-Y344</f>
        <v>7</v>
      </c>
      <c r="AJ344" s="42">
        <f>ABS(1 - (AB344/Y344))</f>
        <v>0.41176470588235303</v>
      </c>
    </row>
    <row r="345" spans="1:36" x14ac:dyDescent="0.25">
      <c r="A345">
        <v>231524</v>
      </c>
      <c r="B345" t="b">
        <v>0</v>
      </c>
      <c r="C345">
        <v>2317039</v>
      </c>
      <c r="D345">
        <v>2023</v>
      </c>
      <c r="E345">
        <v>2</v>
      </c>
      <c r="F345" t="s">
        <v>8</v>
      </c>
      <c r="G345" t="s">
        <v>27</v>
      </c>
      <c r="H345" t="s">
        <v>31</v>
      </c>
      <c r="I345" t="s">
        <v>48</v>
      </c>
      <c r="J345" t="s">
        <v>51</v>
      </c>
      <c r="K345" t="s">
        <v>57</v>
      </c>
      <c r="L345" t="s">
        <v>61</v>
      </c>
      <c r="M345" t="s">
        <v>68</v>
      </c>
      <c r="N345" t="b">
        <v>0</v>
      </c>
      <c r="O345">
        <v>1</v>
      </c>
      <c r="P345" s="5">
        <v>30</v>
      </c>
      <c r="Q345">
        <v>18</v>
      </c>
      <c r="R345" s="6">
        <v>6</v>
      </c>
      <c r="S345" s="5">
        <v>26</v>
      </c>
      <c r="T345">
        <v>18</v>
      </c>
      <c r="U345" s="6">
        <v>6</v>
      </c>
      <c r="V345">
        <v>17</v>
      </c>
      <c r="W345">
        <v>12</v>
      </c>
      <c r="X345" s="6">
        <v>4</v>
      </c>
      <c r="Y345">
        <v>17</v>
      </c>
      <c r="Z345">
        <v>12</v>
      </c>
      <c r="AA345" s="6">
        <v>5</v>
      </c>
      <c r="AB345">
        <v>25</v>
      </c>
      <c r="AC345" s="41">
        <f>AB345-P345</f>
        <v>-5</v>
      </c>
      <c r="AD345" s="42">
        <f>ABS(1 - (AB345/P345))</f>
        <v>0.16666666666666663</v>
      </c>
      <c r="AE345" s="43">
        <f>AB345-S345</f>
        <v>-1</v>
      </c>
      <c r="AF345" s="44">
        <f>ABS(1 - (AB345/S345))</f>
        <v>3.8461538461538436E-2</v>
      </c>
      <c r="AG345" s="41">
        <f>AB345-V345</f>
        <v>8</v>
      </c>
      <c r="AH345" s="42">
        <f>ABS(1 - (AB345/V345))</f>
        <v>0.47058823529411775</v>
      </c>
      <c r="AI345" s="45">
        <f>AB345-Y345</f>
        <v>8</v>
      </c>
      <c r="AJ345" s="42">
        <f>ABS(1 - (AB345/Y345))</f>
        <v>0.47058823529411775</v>
      </c>
    </row>
    <row r="346" spans="1:36" x14ac:dyDescent="0.25">
      <c r="A346">
        <v>231525</v>
      </c>
      <c r="B346" t="b">
        <v>0</v>
      </c>
      <c r="C346">
        <v>4051533</v>
      </c>
      <c r="D346">
        <v>2023</v>
      </c>
      <c r="E346">
        <v>3.49</v>
      </c>
      <c r="F346" t="s">
        <v>7</v>
      </c>
      <c r="G346" t="s">
        <v>27</v>
      </c>
      <c r="H346" t="s">
        <v>30</v>
      </c>
      <c r="I346" t="s">
        <v>48</v>
      </c>
      <c r="J346" t="s">
        <v>51</v>
      </c>
      <c r="K346" t="s">
        <v>57</v>
      </c>
      <c r="L346" t="s">
        <v>59</v>
      </c>
      <c r="M346" t="s">
        <v>90</v>
      </c>
      <c r="N346" t="b">
        <v>0</v>
      </c>
      <c r="O346">
        <v>1</v>
      </c>
      <c r="P346" s="5">
        <v>33</v>
      </c>
      <c r="Q346">
        <v>20</v>
      </c>
      <c r="R346" s="6">
        <v>6</v>
      </c>
      <c r="S346" s="5">
        <v>20</v>
      </c>
      <c r="T346">
        <v>14</v>
      </c>
      <c r="U346" s="6">
        <v>4</v>
      </c>
      <c r="V346">
        <v>11</v>
      </c>
      <c r="W346">
        <v>8</v>
      </c>
      <c r="X346" s="6">
        <v>3</v>
      </c>
      <c r="Y346">
        <v>11</v>
      </c>
      <c r="Z346">
        <v>8</v>
      </c>
      <c r="AA346" s="6">
        <v>3</v>
      </c>
      <c r="AB346">
        <v>65</v>
      </c>
      <c r="AC346" s="41">
        <f>AB346-P346</f>
        <v>32</v>
      </c>
      <c r="AD346" s="42">
        <f>ABS(1 - (AB346/P346))</f>
        <v>0.96969696969696972</v>
      </c>
      <c r="AE346" s="43">
        <f>AB346-S346</f>
        <v>45</v>
      </c>
      <c r="AF346" s="44">
        <f>ABS(1 - (AB346/S346))</f>
        <v>2.25</v>
      </c>
      <c r="AG346" s="41">
        <f>AB346-V346</f>
        <v>54</v>
      </c>
      <c r="AH346" s="42">
        <f>ABS(1 - (AB346/V346))</f>
        <v>4.9090909090909092</v>
      </c>
      <c r="AI346" s="45">
        <f>AB346-Y346</f>
        <v>54</v>
      </c>
      <c r="AJ346" s="42">
        <f>ABS(1 - (AB346/Y346))</f>
        <v>4.9090909090909092</v>
      </c>
    </row>
    <row r="347" spans="1:36" x14ac:dyDescent="0.25">
      <c r="A347">
        <v>231526</v>
      </c>
      <c r="B347" t="b">
        <v>0</v>
      </c>
      <c r="C347">
        <v>2317039</v>
      </c>
      <c r="D347">
        <v>2023</v>
      </c>
      <c r="E347">
        <v>2</v>
      </c>
      <c r="F347" t="s">
        <v>8</v>
      </c>
      <c r="G347" t="s">
        <v>27</v>
      </c>
      <c r="H347" t="s">
        <v>31</v>
      </c>
      <c r="I347" t="s">
        <v>48</v>
      </c>
      <c r="J347" t="s">
        <v>51</v>
      </c>
      <c r="K347" t="s">
        <v>57</v>
      </c>
      <c r="L347" t="s">
        <v>61</v>
      </c>
      <c r="M347" t="s">
        <v>68</v>
      </c>
      <c r="N347" t="b">
        <v>0</v>
      </c>
      <c r="O347">
        <v>1</v>
      </c>
      <c r="P347" s="5">
        <v>30</v>
      </c>
      <c r="Q347">
        <v>18</v>
      </c>
      <c r="R347" s="6">
        <v>6</v>
      </c>
      <c r="S347" s="5">
        <v>26</v>
      </c>
      <c r="T347">
        <v>18</v>
      </c>
      <c r="U347" s="6">
        <v>6</v>
      </c>
      <c r="V347">
        <v>17</v>
      </c>
      <c r="W347">
        <v>12</v>
      </c>
      <c r="X347" s="6">
        <v>4</v>
      </c>
      <c r="Y347">
        <v>17</v>
      </c>
      <c r="Z347">
        <v>12</v>
      </c>
      <c r="AA347" s="6">
        <v>5</v>
      </c>
      <c r="AB347">
        <v>22</v>
      </c>
      <c r="AC347" s="41">
        <f>AB347-P347</f>
        <v>-8</v>
      </c>
      <c r="AD347" s="42">
        <f>ABS(1 - (AB347/P347))</f>
        <v>0.26666666666666672</v>
      </c>
      <c r="AE347" s="43">
        <f>AB347-S347</f>
        <v>-4</v>
      </c>
      <c r="AF347" s="44">
        <f>ABS(1 - (AB347/S347))</f>
        <v>0.15384615384615385</v>
      </c>
      <c r="AG347" s="41">
        <f>AB347-V347</f>
        <v>5</v>
      </c>
      <c r="AH347" s="42">
        <f>ABS(1 - (AB347/V347))</f>
        <v>0.29411764705882359</v>
      </c>
      <c r="AI347" s="45">
        <f>AB347-Y347</f>
        <v>5</v>
      </c>
      <c r="AJ347" s="42">
        <f>ABS(1 - (AB347/Y347))</f>
        <v>0.29411764705882359</v>
      </c>
    </row>
    <row r="348" spans="1:36" x14ac:dyDescent="0.25">
      <c r="A348">
        <v>231527</v>
      </c>
      <c r="B348" t="b">
        <v>0</v>
      </c>
      <c r="C348">
        <v>3095942</v>
      </c>
      <c r="D348">
        <v>2023</v>
      </c>
      <c r="E348">
        <v>2.67</v>
      </c>
      <c r="F348" t="s">
        <v>9</v>
      </c>
      <c r="G348" t="s">
        <v>22</v>
      </c>
      <c r="H348" t="s">
        <v>32</v>
      </c>
      <c r="I348" t="s">
        <v>48</v>
      </c>
      <c r="J348" t="s">
        <v>51</v>
      </c>
      <c r="K348" t="s">
        <v>57</v>
      </c>
      <c r="L348" t="s">
        <v>59</v>
      </c>
      <c r="M348" t="s">
        <v>80</v>
      </c>
      <c r="N348" t="b">
        <v>0</v>
      </c>
      <c r="O348">
        <v>1</v>
      </c>
      <c r="P348" s="5">
        <v>29</v>
      </c>
      <c r="Q348">
        <v>18</v>
      </c>
      <c r="R348" s="6">
        <v>6</v>
      </c>
      <c r="S348" s="5">
        <v>21</v>
      </c>
      <c r="T348">
        <v>14</v>
      </c>
      <c r="U348" s="6">
        <v>5</v>
      </c>
      <c r="V348">
        <v>15</v>
      </c>
      <c r="W348">
        <v>11</v>
      </c>
      <c r="X348" s="6">
        <v>4</v>
      </c>
      <c r="Y348">
        <v>17</v>
      </c>
      <c r="Z348">
        <v>12</v>
      </c>
      <c r="AA348" s="6">
        <v>5</v>
      </c>
      <c r="AB348">
        <v>84</v>
      </c>
      <c r="AC348" s="41">
        <f>AB348-P348</f>
        <v>55</v>
      </c>
      <c r="AD348" s="42">
        <f>ABS(1 - (AB348/P348))</f>
        <v>1.896551724137931</v>
      </c>
      <c r="AE348" s="43">
        <f>AB348-S348</f>
        <v>63</v>
      </c>
      <c r="AF348" s="44">
        <f>ABS(1 - (AB348/S348))</f>
        <v>3</v>
      </c>
      <c r="AG348" s="41">
        <f>AB348-V348</f>
        <v>69</v>
      </c>
      <c r="AH348" s="42">
        <f>ABS(1 - (AB348/V348))</f>
        <v>4.5999999999999996</v>
      </c>
      <c r="AI348" s="45">
        <f>AB348-Y348</f>
        <v>67</v>
      </c>
      <c r="AJ348" s="42">
        <f>ABS(1 - (AB348/Y348))</f>
        <v>3.9411764705882355</v>
      </c>
    </row>
    <row r="349" spans="1:36" x14ac:dyDescent="0.25">
      <c r="A349">
        <v>231528</v>
      </c>
      <c r="B349" t="b">
        <v>0</v>
      </c>
      <c r="C349">
        <v>2317039</v>
      </c>
      <c r="D349">
        <v>2023</v>
      </c>
      <c r="E349">
        <v>2</v>
      </c>
      <c r="F349" t="s">
        <v>8</v>
      </c>
      <c r="G349" t="s">
        <v>27</v>
      </c>
      <c r="H349" t="s">
        <v>31</v>
      </c>
      <c r="I349" t="s">
        <v>48</v>
      </c>
      <c r="J349" t="s">
        <v>51</v>
      </c>
      <c r="K349" t="s">
        <v>57</v>
      </c>
      <c r="L349" t="s">
        <v>61</v>
      </c>
      <c r="M349" t="s">
        <v>68</v>
      </c>
      <c r="N349" t="b">
        <v>0</v>
      </c>
      <c r="O349">
        <v>1</v>
      </c>
      <c r="P349" s="5">
        <v>30</v>
      </c>
      <c r="Q349">
        <v>18</v>
      </c>
      <c r="R349" s="6">
        <v>6</v>
      </c>
      <c r="S349" s="5">
        <v>26</v>
      </c>
      <c r="T349">
        <v>18</v>
      </c>
      <c r="U349" s="6">
        <v>6</v>
      </c>
      <c r="V349">
        <v>17</v>
      </c>
      <c r="W349">
        <v>12</v>
      </c>
      <c r="X349" s="6">
        <v>4</v>
      </c>
      <c r="Y349">
        <v>17</v>
      </c>
      <c r="Z349">
        <v>12</v>
      </c>
      <c r="AA349" s="6">
        <v>5</v>
      </c>
      <c r="AB349">
        <v>25</v>
      </c>
      <c r="AC349" s="41">
        <f>AB349-P349</f>
        <v>-5</v>
      </c>
      <c r="AD349" s="42">
        <f>ABS(1 - (AB349/P349))</f>
        <v>0.16666666666666663</v>
      </c>
      <c r="AE349" s="43">
        <f>AB349-S349</f>
        <v>-1</v>
      </c>
      <c r="AF349" s="44">
        <f>ABS(1 - (AB349/S349))</f>
        <v>3.8461538461538436E-2</v>
      </c>
      <c r="AG349" s="41">
        <f>AB349-V349</f>
        <v>8</v>
      </c>
      <c r="AH349" s="42">
        <f>ABS(1 - (AB349/V349))</f>
        <v>0.47058823529411775</v>
      </c>
      <c r="AI349" s="45">
        <f>AB349-Y349</f>
        <v>8</v>
      </c>
      <c r="AJ349" s="42">
        <f>ABS(1 - (AB349/Y349))</f>
        <v>0.47058823529411775</v>
      </c>
    </row>
    <row r="350" spans="1:36" x14ac:dyDescent="0.25">
      <c r="A350">
        <v>231529</v>
      </c>
      <c r="B350" t="b">
        <v>0</v>
      </c>
      <c r="C350">
        <v>8305108</v>
      </c>
      <c r="D350">
        <v>2023</v>
      </c>
      <c r="E350">
        <v>7.16</v>
      </c>
      <c r="F350" t="s">
        <v>7</v>
      </c>
      <c r="G350" t="s">
        <v>12</v>
      </c>
      <c r="H350" t="s">
        <v>29</v>
      </c>
      <c r="I350" t="s">
        <v>48</v>
      </c>
      <c r="J350" t="s">
        <v>51</v>
      </c>
      <c r="K350" t="s">
        <v>57</v>
      </c>
      <c r="L350" t="s">
        <v>58</v>
      </c>
      <c r="M350" t="s">
        <v>66</v>
      </c>
      <c r="N350" t="b">
        <v>0</v>
      </c>
      <c r="O350">
        <v>1</v>
      </c>
      <c r="P350" s="5">
        <v>58</v>
      </c>
      <c r="Q350">
        <v>35</v>
      </c>
      <c r="R350" s="6">
        <v>11</v>
      </c>
      <c r="S350" s="5">
        <v>47</v>
      </c>
      <c r="T350">
        <v>32</v>
      </c>
      <c r="U350" s="6">
        <v>10</v>
      </c>
      <c r="V350">
        <v>36</v>
      </c>
      <c r="W350">
        <v>26</v>
      </c>
      <c r="X350" s="6">
        <v>9</v>
      </c>
      <c r="Y350">
        <v>34</v>
      </c>
      <c r="Z350">
        <v>25</v>
      </c>
      <c r="AA350" s="6">
        <v>9</v>
      </c>
      <c r="AB350">
        <v>54</v>
      </c>
      <c r="AC350" s="41">
        <f>AB350-P350</f>
        <v>-4</v>
      </c>
      <c r="AD350" s="42">
        <f>ABS(1 - (AB350/P350))</f>
        <v>6.8965517241379337E-2</v>
      </c>
      <c r="AE350" s="43">
        <f>AB350-S350</f>
        <v>7</v>
      </c>
      <c r="AF350" s="44">
        <f>ABS(1 - (AB350/S350))</f>
        <v>0.14893617021276606</v>
      </c>
      <c r="AG350" s="41">
        <f>AB350-V350</f>
        <v>18</v>
      </c>
      <c r="AH350" s="42">
        <f>ABS(1 - (AB350/V350))</f>
        <v>0.5</v>
      </c>
      <c r="AI350" s="45">
        <f>AB350-Y350</f>
        <v>20</v>
      </c>
      <c r="AJ350" s="42">
        <f>ABS(1 - (AB350/Y350))</f>
        <v>0.58823529411764697</v>
      </c>
    </row>
    <row r="351" spans="1:36" x14ac:dyDescent="0.25">
      <c r="A351">
        <v>231530</v>
      </c>
      <c r="B351" t="b">
        <v>0</v>
      </c>
      <c r="C351">
        <v>6248604</v>
      </c>
      <c r="D351">
        <v>2023</v>
      </c>
      <c r="E351">
        <v>5.39</v>
      </c>
      <c r="F351" t="s">
        <v>7</v>
      </c>
      <c r="G351" t="s">
        <v>16</v>
      </c>
      <c r="H351" t="s">
        <v>29</v>
      </c>
      <c r="I351" t="s">
        <v>48</v>
      </c>
      <c r="J351" t="s">
        <v>51</v>
      </c>
      <c r="K351" t="s">
        <v>57</v>
      </c>
      <c r="L351" t="s">
        <v>58</v>
      </c>
      <c r="M351" t="s">
        <v>70</v>
      </c>
      <c r="N351" t="b">
        <v>0</v>
      </c>
      <c r="O351">
        <v>1</v>
      </c>
      <c r="P351" s="5">
        <v>33</v>
      </c>
      <c r="Q351">
        <v>20</v>
      </c>
      <c r="R351" s="6">
        <v>6</v>
      </c>
      <c r="S351" s="5">
        <v>26</v>
      </c>
      <c r="T351">
        <v>18</v>
      </c>
      <c r="U351" s="6">
        <v>6</v>
      </c>
      <c r="V351">
        <v>16</v>
      </c>
      <c r="W351">
        <v>12</v>
      </c>
      <c r="X351" s="6">
        <v>4</v>
      </c>
      <c r="Y351">
        <v>16</v>
      </c>
      <c r="Z351">
        <v>12</v>
      </c>
      <c r="AA351" s="6">
        <v>4</v>
      </c>
      <c r="AB351">
        <v>34</v>
      </c>
      <c r="AC351" s="41">
        <f>AB351-P351</f>
        <v>1</v>
      </c>
      <c r="AD351" s="42">
        <f>ABS(1 - (AB351/P351))</f>
        <v>3.0303030303030276E-2</v>
      </c>
      <c r="AE351" s="43">
        <f>AB351-S351</f>
        <v>8</v>
      </c>
      <c r="AF351" s="44">
        <f>ABS(1 - (AB351/S351))</f>
        <v>0.30769230769230771</v>
      </c>
      <c r="AG351" s="41">
        <f>AB351-V351</f>
        <v>18</v>
      </c>
      <c r="AH351" s="42">
        <f>ABS(1 - (AB351/V351))</f>
        <v>1.125</v>
      </c>
      <c r="AI351" s="45">
        <f>AB351-Y351</f>
        <v>18</v>
      </c>
      <c r="AJ351" s="42">
        <f>ABS(1 - (AB351/Y351))</f>
        <v>1.125</v>
      </c>
    </row>
    <row r="352" spans="1:36" x14ac:dyDescent="0.25">
      <c r="A352">
        <v>231531</v>
      </c>
      <c r="B352" t="b">
        <v>0</v>
      </c>
      <c r="C352">
        <v>6248604</v>
      </c>
      <c r="D352">
        <v>2023</v>
      </c>
      <c r="E352">
        <v>5.39</v>
      </c>
      <c r="F352" t="s">
        <v>7</v>
      </c>
      <c r="G352" t="s">
        <v>16</v>
      </c>
      <c r="H352" t="s">
        <v>29</v>
      </c>
      <c r="I352" t="s">
        <v>48</v>
      </c>
      <c r="J352" t="s">
        <v>51</v>
      </c>
      <c r="K352" t="s">
        <v>57</v>
      </c>
      <c r="L352" t="s">
        <v>58</v>
      </c>
      <c r="M352" t="s">
        <v>70</v>
      </c>
      <c r="N352" t="b">
        <v>0</v>
      </c>
      <c r="O352">
        <v>1</v>
      </c>
      <c r="P352" s="5">
        <v>33</v>
      </c>
      <c r="Q352">
        <v>20</v>
      </c>
      <c r="R352" s="6">
        <v>6</v>
      </c>
      <c r="S352" s="5">
        <v>26</v>
      </c>
      <c r="T352">
        <v>18</v>
      </c>
      <c r="U352" s="6">
        <v>6</v>
      </c>
      <c r="V352">
        <v>16</v>
      </c>
      <c r="W352">
        <v>12</v>
      </c>
      <c r="X352" s="6">
        <v>4</v>
      </c>
      <c r="Y352">
        <v>16</v>
      </c>
      <c r="Z352">
        <v>12</v>
      </c>
      <c r="AA352" s="6">
        <v>4</v>
      </c>
      <c r="AB352">
        <v>29</v>
      </c>
      <c r="AC352" s="41">
        <f>AB352-P352</f>
        <v>-4</v>
      </c>
      <c r="AD352" s="42">
        <f>ABS(1 - (AB352/P352))</f>
        <v>0.12121212121212122</v>
      </c>
      <c r="AE352" s="43">
        <f>AB352-S352</f>
        <v>3</v>
      </c>
      <c r="AF352" s="44">
        <f>ABS(1 - (AB352/S352))</f>
        <v>0.11538461538461542</v>
      </c>
      <c r="AG352" s="41">
        <f>AB352-V352</f>
        <v>13</v>
      </c>
      <c r="AH352" s="42">
        <f>ABS(1 - (AB352/V352))</f>
        <v>0.8125</v>
      </c>
      <c r="AI352" s="45">
        <f>AB352-Y352</f>
        <v>13</v>
      </c>
      <c r="AJ352" s="42">
        <f>ABS(1 - (AB352/Y352))</f>
        <v>0.8125</v>
      </c>
    </row>
    <row r="353" spans="1:36" x14ac:dyDescent="0.25">
      <c r="A353">
        <v>231532</v>
      </c>
      <c r="B353" t="b">
        <v>0</v>
      </c>
      <c r="C353">
        <v>4657200</v>
      </c>
      <c r="D353">
        <v>2023</v>
      </c>
      <c r="E353">
        <v>4.01</v>
      </c>
      <c r="F353" t="s">
        <v>7</v>
      </c>
      <c r="G353" t="s">
        <v>20</v>
      </c>
      <c r="H353" t="s">
        <v>29</v>
      </c>
      <c r="I353" t="s">
        <v>48</v>
      </c>
      <c r="J353" t="s">
        <v>51</v>
      </c>
      <c r="K353" t="s">
        <v>57</v>
      </c>
      <c r="L353" t="s">
        <v>58</v>
      </c>
      <c r="M353" t="s">
        <v>76</v>
      </c>
      <c r="N353" t="b">
        <v>0</v>
      </c>
      <c r="O353">
        <v>1</v>
      </c>
      <c r="P353" s="5">
        <v>20</v>
      </c>
      <c r="Q353">
        <v>12</v>
      </c>
      <c r="R353" s="6">
        <v>4</v>
      </c>
      <c r="S353" s="5">
        <v>17</v>
      </c>
      <c r="T353">
        <v>12</v>
      </c>
      <c r="U353" s="6">
        <v>4</v>
      </c>
      <c r="V353">
        <v>10</v>
      </c>
      <c r="W353">
        <v>7</v>
      </c>
      <c r="X353" s="6">
        <v>3</v>
      </c>
      <c r="Y353">
        <v>9</v>
      </c>
      <c r="Z353">
        <v>7</v>
      </c>
      <c r="AA353" s="6">
        <v>2</v>
      </c>
      <c r="AB353">
        <v>24</v>
      </c>
      <c r="AC353" s="41">
        <f>AB353-P353</f>
        <v>4</v>
      </c>
      <c r="AD353" s="42">
        <f>ABS(1 - (AB353/P353))</f>
        <v>0.19999999999999996</v>
      </c>
      <c r="AE353" s="43">
        <f>AB353-S353</f>
        <v>7</v>
      </c>
      <c r="AF353" s="44">
        <f>ABS(1 - (AB353/S353))</f>
        <v>0.41176470588235303</v>
      </c>
      <c r="AG353" s="41">
        <f>AB353-V353</f>
        <v>14</v>
      </c>
      <c r="AH353" s="42">
        <f>ABS(1 - (AB353/V353))</f>
        <v>1.4</v>
      </c>
      <c r="AI353" s="45">
        <f>AB353-Y353</f>
        <v>15</v>
      </c>
      <c r="AJ353" s="42">
        <f>ABS(1 - (AB353/Y353))</f>
        <v>1.6666666666666665</v>
      </c>
    </row>
    <row r="354" spans="1:36" x14ac:dyDescent="0.25">
      <c r="A354">
        <v>231534</v>
      </c>
      <c r="B354" t="b">
        <v>1</v>
      </c>
      <c r="C354">
        <v>4051533</v>
      </c>
      <c r="D354">
        <v>2023</v>
      </c>
      <c r="E354">
        <v>3.49</v>
      </c>
      <c r="F354" t="s">
        <v>7</v>
      </c>
      <c r="G354" t="s">
        <v>27</v>
      </c>
      <c r="H354" t="s">
        <v>30</v>
      </c>
      <c r="I354" t="s">
        <v>49</v>
      </c>
      <c r="J354" t="s">
        <v>51</v>
      </c>
      <c r="K354" t="s">
        <v>57</v>
      </c>
      <c r="L354" t="s">
        <v>59</v>
      </c>
      <c r="M354" t="s">
        <v>90</v>
      </c>
      <c r="N354" t="b">
        <v>0</v>
      </c>
      <c r="O354">
        <v>1</v>
      </c>
      <c r="P354" s="5">
        <v>2</v>
      </c>
      <c r="Q354">
        <v>2</v>
      </c>
      <c r="R354" s="6">
        <v>1</v>
      </c>
      <c r="S354" s="5">
        <v>3</v>
      </c>
      <c r="T354">
        <v>2</v>
      </c>
      <c r="U354" s="6">
        <v>1</v>
      </c>
      <c r="V354">
        <v>3</v>
      </c>
      <c r="W354">
        <v>2</v>
      </c>
      <c r="X354" s="6">
        <v>1</v>
      </c>
      <c r="Y354">
        <v>2</v>
      </c>
      <c r="Z354">
        <v>1</v>
      </c>
      <c r="AA354" s="6">
        <v>1</v>
      </c>
      <c r="AB354">
        <v>1</v>
      </c>
      <c r="AC354" s="41">
        <f>AB354-P354</f>
        <v>-1</v>
      </c>
      <c r="AD354" s="42">
        <f>ABS(1 - (AB354/P354))</f>
        <v>0.5</v>
      </c>
      <c r="AE354" s="43">
        <f>AB354-S354</f>
        <v>-2</v>
      </c>
      <c r="AF354" s="44">
        <f>ABS(1 - (AB354/S354))</f>
        <v>0.66666666666666674</v>
      </c>
      <c r="AG354" s="41">
        <f>AB354-V354</f>
        <v>-2</v>
      </c>
      <c r="AH354" s="42">
        <f>ABS(1 - (AB354/V354))</f>
        <v>0.66666666666666674</v>
      </c>
      <c r="AI354" s="45">
        <f>AB354-Y354</f>
        <v>-1</v>
      </c>
      <c r="AJ354" s="42">
        <f>ABS(1 - (AB354/Y354))</f>
        <v>0.5</v>
      </c>
    </row>
    <row r="355" spans="1:36" x14ac:dyDescent="0.25">
      <c r="A355">
        <v>231541</v>
      </c>
      <c r="B355" t="b">
        <v>1</v>
      </c>
      <c r="C355">
        <v>6248604</v>
      </c>
      <c r="D355">
        <v>2023</v>
      </c>
      <c r="E355">
        <v>5.39</v>
      </c>
      <c r="F355" t="s">
        <v>7</v>
      </c>
      <c r="G355" t="s">
        <v>16</v>
      </c>
      <c r="H355" t="s">
        <v>29</v>
      </c>
      <c r="I355" t="s">
        <v>49</v>
      </c>
      <c r="J355" t="s">
        <v>51</v>
      </c>
      <c r="K355" t="s">
        <v>57</v>
      </c>
      <c r="L355" t="s">
        <v>58</v>
      </c>
      <c r="M355" t="s">
        <v>70</v>
      </c>
      <c r="N355" t="b">
        <v>0</v>
      </c>
      <c r="O355">
        <v>1</v>
      </c>
      <c r="P355" s="5">
        <v>2</v>
      </c>
      <c r="Q355">
        <v>2</v>
      </c>
      <c r="R355" s="6">
        <v>1</v>
      </c>
      <c r="S355" s="5">
        <v>3</v>
      </c>
      <c r="T355">
        <v>2</v>
      </c>
      <c r="U355" s="6">
        <v>1</v>
      </c>
      <c r="V355">
        <v>3</v>
      </c>
      <c r="W355">
        <v>2</v>
      </c>
      <c r="X355" s="6">
        <v>1</v>
      </c>
      <c r="Y355">
        <v>3</v>
      </c>
      <c r="Z355">
        <v>2</v>
      </c>
      <c r="AA355" s="6">
        <v>1</v>
      </c>
      <c r="AB355">
        <v>2</v>
      </c>
      <c r="AC355" s="41">
        <f>AB355-P355</f>
        <v>0</v>
      </c>
      <c r="AD355" s="42">
        <f>ABS(1 - (AB355/P355))</f>
        <v>0</v>
      </c>
      <c r="AE355" s="43">
        <f>AB355-S355</f>
        <v>-1</v>
      </c>
      <c r="AF355" s="44">
        <f>ABS(1 - (AB355/S355))</f>
        <v>0.33333333333333337</v>
      </c>
      <c r="AG355" s="41">
        <f>AB355-V355</f>
        <v>-1</v>
      </c>
      <c r="AH355" s="42">
        <f>ABS(1 - (AB355/V355))</f>
        <v>0.33333333333333337</v>
      </c>
      <c r="AI355" s="45">
        <f>AB355-Y355</f>
        <v>-1</v>
      </c>
      <c r="AJ355" s="42">
        <f>ABS(1 - (AB355/Y355))</f>
        <v>0.33333333333333337</v>
      </c>
    </row>
    <row r="356" spans="1:36" x14ac:dyDescent="0.25">
      <c r="A356">
        <v>231545</v>
      </c>
      <c r="B356" t="b">
        <v>1</v>
      </c>
      <c r="C356">
        <v>6248604</v>
      </c>
      <c r="D356">
        <v>2023</v>
      </c>
      <c r="E356">
        <v>5.39</v>
      </c>
      <c r="F356" t="s">
        <v>7</v>
      </c>
      <c r="G356" t="s">
        <v>16</v>
      </c>
      <c r="H356" t="s">
        <v>29</v>
      </c>
      <c r="I356" t="s">
        <v>49</v>
      </c>
      <c r="J356" t="s">
        <v>51</v>
      </c>
      <c r="K356" t="s">
        <v>57</v>
      </c>
      <c r="L356" t="s">
        <v>58</v>
      </c>
      <c r="M356" t="s">
        <v>70</v>
      </c>
      <c r="N356" t="b">
        <v>0</v>
      </c>
      <c r="O356">
        <v>1</v>
      </c>
      <c r="P356" s="5">
        <v>2</v>
      </c>
      <c r="Q356">
        <v>2</v>
      </c>
      <c r="R356" s="6">
        <v>1</v>
      </c>
      <c r="S356" s="5">
        <v>3</v>
      </c>
      <c r="T356">
        <v>2</v>
      </c>
      <c r="U356" s="6">
        <v>1</v>
      </c>
      <c r="V356">
        <v>3</v>
      </c>
      <c r="W356">
        <v>2</v>
      </c>
      <c r="X356" s="6">
        <v>1</v>
      </c>
      <c r="Y356">
        <v>3</v>
      </c>
      <c r="Z356">
        <v>2</v>
      </c>
      <c r="AA356" s="6">
        <v>1</v>
      </c>
      <c r="AB356">
        <v>1</v>
      </c>
      <c r="AC356" s="41">
        <f>AB356-P356</f>
        <v>-1</v>
      </c>
      <c r="AD356" s="42">
        <f>ABS(1 - (AB356/P356))</f>
        <v>0.5</v>
      </c>
      <c r="AE356" s="43">
        <f>AB356-S356</f>
        <v>-2</v>
      </c>
      <c r="AF356" s="44">
        <f>ABS(1 - (AB356/S356))</f>
        <v>0.66666666666666674</v>
      </c>
      <c r="AG356" s="41">
        <f>AB356-V356</f>
        <v>-2</v>
      </c>
      <c r="AH356" s="42">
        <f>ABS(1 - (AB356/V356))</f>
        <v>0.66666666666666674</v>
      </c>
      <c r="AI356" s="45">
        <f>AB356-Y356</f>
        <v>-2</v>
      </c>
      <c r="AJ356" s="42">
        <f>ABS(1 - (AB356/Y356))</f>
        <v>0.66666666666666674</v>
      </c>
    </row>
    <row r="357" spans="1:36" x14ac:dyDescent="0.25">
      <c r="A357">
        <v>231549</v>
      </c>
      <c r="B357" t="b">
        <v>1</v>
      </c>
      <c r="C357">
        <v>4051533</v>
      </c>
      <c r="D357">
        <v>2023</v>
      </c>
      <c r="E357">
        <v>3.49</v>
      </c>
      <c r="F357" t="s">
        <v>7</v>
      </c>
      <c r="G357" t="s">
        <v>27</v>
      </c>
      <c r="H357" t="s">
        <v>30</v>
      </c>
      <c r="I357" t="s">
        <v>49</v>
      </c>
      <c r="J357" t="s">
        <v>51</v>
      </c>
      <c r="K357" t="s">
        <v>57</v>
      </c>
      <c r="L357" t="s">
        <v>59</v>
      </c>
      <c r="M357" t="s">
        <v>90</v>
      </c>
      <c r="N357" t="b">
        <v>0</v>
      </c>
      <c r="O357">
        <v>1</v>
      </c>
      <c r="P357" s="5">
        <v>2</v>
      </c>
      <c r="Q357">
        <v>2</v>
      </c>
      <c r="R357" s="6">
        <v>1</v>
      </c>
      <c r="S357" s="5">
        <v>3</v>
      </c>
      <c r="T357">
        <v>2</v>
      </c>
      <c r="U357" s="6">
        <v>1</v>
      </c>
      <c r="V357">
        <v>3</v>
      </c>
      <c r="W357">
        <v>2</v>
      </c>
      <c r="X357" s="6">
        <v>1</v>
      </c>
      <c r="Y357">
        <v>2</v>
      </c>
      <c r="Z357">
        <v>1</v>
      </c>
      <c r="AA357" s="6">
        <v>1</v>
      </c>
      <c r="AB357">
        <v>1</v>
      </c>
      <c r="AC357" s="41">
        <f>AB357-P357</f>
        <v>-1</v>
      </c>
      <c r="AD357" s="42">
        <f>ABS(1 - (AB357/P357))</f>
        <v>0.5</v>
      </c>
      <c r="AE357" s="43">
        <f>AB357-S357</f>
        <v>-2</v>
      </c>
      <c r="AF357" s="44">
        <f>ABS(1 - (AB357/S357))</f>
        <v>0.66666666666666674</v>
      </c>
      <c r="AG357" s="41">
        <f>AB357-V357</f>
        <v>-2</v>
      </c>
      <c r="AH357" s="42">
        <f>ABS(1 - (AB357/V357))</f>
        <v>0.66666666666666674</v>
      </c>
      <c r="AI357" s="45">
        <f>AB357-Y357</f>
        <v>-1</v>
      </c>
      <c r="AJ357" s="42">
        <f>ABS(1 - (AB357/Y357))</f>
        <v>0.5</v>
      </c>
    </row>
    <row r="358" spans="1:36" x14ac:dyDescent="0.25">
      <c r="A358">
        <v>231551</v>
      </c>
      <c r="B358" t="b">
        <v>1</v>
      </c>
      <c r="C358">
        <v>7238538</v>
      </c>
      <c r="D358">
        <v>2023</v>
      </c>
      <c r="E358">
        <v>6.24</v>
      </c>
      <c r="F358" t="s">
        <v>7</v>
      </c>
      <c r="G358" t="s">
        <v>17</v>
      </c>
      <c r="H358" t="s">
        <v>29</v>
      </c>
      <c r="I358" t="s">
        <v>49</v>
      </c>
      <c r="J358" t="s">
        <v>51</v>
      </c>
      <c r="K358" t="s">
        <v>57</v>
      </c>
      <c r="L358" t="s">
        <v>58</v>
      </c>
      <c r="M358" t="s">
        <v>85</v>
      </c>
      <c r="N358" t="b">
        <v>0</v>
      </c>
      <c r="O358">
        <v>1</v>
      </c>
      <c r="P358" s="5">
        <v>2</v>
      </c>
      <c r="Q358">
        <v>2</v>
      </c>
      <c r="R358" s="6">
        <v>1</v>
      </c>
      <c r="S358" s="5">
        <v>3</v>
      </c>
      <c r="T358">
        <v>2</v>
      </c>
      <c r="U358" s="6">
        <v>1</v>
      </c>
      <c r="V358">
        <v>4</v>
      </c>
      <c r="W358">
        <v>3</v>
      </c>
      <c r="X358" s="6">
        <v>1</v>
      </c>
      <c r="Y358">
        <v>3</v>
      </c>
      <c r="Z358">
        <v>2</v>
      </c>
      <c r="AA358" s="6">
        <v>1</v>
      </c>
      <c r="AB358">
        <v>1</v>
      </c>
      <c r="AC358" s="41">
        <f>AB358-P358</f>
        <v>-1</v>
      </c>
      <c r="AD358" s="42">
        <f>ABS(1 - (AB358/P358))</f>
        <v>0.5</v>
      </c>
      <c r="AE358" s="43">
        <f>AB358-S358</f>
        <v>-2</v>
      </c>
      <c r="AF358" s="44">
        <f>ABS(1 - (AB358/S358))</f>
        <v>0.66666666666666674</v>
      </c>
      <c r="AG358" s="41">
        <f>AB358-V358</f>
        <v>-3</v>
      </c>
      <c r="AH358" s="42">
        <f>ABS(1 - (AB358/V358))</f>
        <v>0.75</v>
      </c>
      <c r="AI358" s="45">
        <f>AB358-Y358</f>
        <v>-2</v>
      </c>
      <c r="AJ358" s="42">
        <f>ABS(1 - (AB358/Y358))</f>
        <v>0.66666666666666674</v>
      </c>
    </row>
    <row r="359" spans="1:36" x14ac:dyDescent="0.25">
      <c r="A359">
        <v>231553</v>
      </c>
      <c r="B359" t="b">
        <v>1</v>
      </c>
      <c r="C359">
        <v>10177460</v>
      </c>
      <c r="D359">
        <v>2023</v>
      </c>
      <c r="E359">
        <v>8.77</v>
      </c>
      <c r="F359" t="s">
        <v>7</v>
      </c>
      <c r="G359" t="s">
        <v>22</v>
      </c>
      <c r="H359" t="s">
        <v>29</v>
      </c>
      <c r="I359" t="s">
        <v>49</v>
      </c>
      <c r="J359" t="s">
        <v>51</v>
      </c>
      <c r="K359" t="s">
        <v>57</v>
      </c>
      <c r="L359" t="s">
        <v>58</v>
      </c>
      <c r="M359" t="s">
        <v>81</v>
      </c>
      <c r="N359" t="b">
        <v>0</v>
      </c>
      <c r="O359">
        <v>1</v>
      </c>
      <c r="P359" s="5">
        <v>2</v>
      </c>
      <c r="Q359">
        <v>2</v>
      </c>
      <c r="R359" s="6">
        <v>1</v>
      </c>
      <c r="S359" s="5">
        <v>3</v>
      </c>
      <c r="T359">
        <v>2</v>
      </c>
      <c r="U359" s="6">
        <v>1</v>
      </c>
      <c r="V359">
        <v>4</v>
      </c>
      <c r="W359">
        <v>3</v>
      </c>
      <c r="X359" s="6">
        <v>1</v>
      </c>
      <c r="Y359">
        <v>2</v>
      </c>
      <c r="Z359">
        <v>1</v>
      </c>
      <c r="AA359" s="6">
        <v>1</v>
      </c>
      <c r="AB359">
        <v>17</v>
      </c>
      <c r="AC359" s="41">
        <f>AB359-P359</f>
        <v>15</v>
      </c>
      <c r="AD359" s="42">
        <f>ABS(1 - (AB359/P359))</f>
        <v>7.5</v>
      </c>
      <c r="AE359" s="43">
        <f>AB359-S359</f>
        <v>14</v>
      </c>
      <c r="AF359" s="44">
        <f>ABS(1 - (AB359/S359))</f>
        <v>4.666666666666667</v>
      </c>
      <c r="AG359" s="41">
        <f>AB359-V359</f>
        <v>13</v>
      </c>
      <c r="AH359" s="42">
        <f>ABS(1 - (AB359/V359))</f>
        <v>3.25</v>
      </c>
      <c r="AI359" s="45">
        <f>AB359-Y359</f>
        <v>15</v>
      </c>
      <c r="AJ359" s="42">
        <f>ABS(1 - (AB359/Y359))</f>
        <v>7.5</v>
      </c>
    </row>
    <row r="360" spans="1:36" x14ac:dyDescent="0.25">
      <c r="A360">
        <v>231554</v>
      </c>
      <c r="B360" t="b">
        <v>1</v>
      </c>
      <c r="C360">
        <v>5510171</v>
      </c>
      <c r="D360">
        <v>2023</v>
      </c>
      <c r="E360">
        <v>4.75</v>
      </c>
      <c r="F360" t="s">
        <v>7</v>
      </c>
      <c r="G360" t="s">
        <v>19</v>
      </c>
      <c r="H360" t="s">
        <v>29</v>
      </c>
      <c r="I360" t="s">
        <v>49</v>
      </c>
      <c r="J360" t="s">
        <v>51</v>
      </c>
      <c r="K360" t="s">
        <v>57</v>
      </c>
      <c r="L360" t="s">
        <v>58</v>
      </c>
      <c r="M360" t="s">
        <v>78</v>
      </c>
      <c r="N360" t="b">
        <v>0</v>
      </c>
      <c r="O360">
        <v>1</v>
      </c>
      <c r="P360" s="5">
        <v>2</v>
      </c>
      <c r="Q360">
        <v>2</v>
      </c>
      <c r="R360" s="6">
        <v>1</v>
      </c>
      <c r="S360" s="5">
        <v>3</v>
      </c>
      <c r="T360">
        <v>2</v>
      </c>
      <c r="U360" s="6">
        <v>1</v>
      </c>
      <c r="V360">
        <v>3</v>
      </c>
      <c r="W360">
        <v>2</v>
      </c>
      <c r="X360" s="6">
        <v>1</v>
      </c>
      <c r="Y360">
        <v>3</v>
      </c>
      <c r="Z360">
        <v>2</v>
      </c>
      <c r="AA360" s="6">
        <v>1</v>
      </c>
      <c r="AB360">
        <v>1</v>
      </c>
      <c r="AC360" s="41">
        <f>AB360-P360</f>
        <v>-1</v>
      </c>
      <c r="AD360" s="42">
        <f>ABS(1 - (AB360/P360))</f>
        <v>0.5</v>
      </c>
      <c r="AE360" s="43">
        <f>AB360-S360</f>
        <v>-2</v>
      </c>
      <c r="AF360" s="44">
        <f>ABS(1 - (AB360/S360))</f>
        <v>0.66666666666666674</v>
      </c>
      <c r="AG360" s="41">
        <f>AB360-V360</f>
        <v>-2</v>
      </c>
      <c r="AH360" s="42">
        <f>ABS(1 - (AB360/V360))</f>
        <v>0.66666666666666674</v>
      </c>
      <c r="AI360" s="45">
        <f>AB360-Y360</f>
        <v>-2</v>
      </c>
      <c r="AJ360" s="42">
        <f>ABS(1 - (AB360/Y360))</f>
        <v>0.66666666666666674</v>
      </c>
    </row>
    <row r="361" spans="1:36" x14ac:dyDescent="0.25">
      <c r="A361">
        <v>231555</v>
      </c>
      <c r="B361" t="b">
        <v>1</v>
      </c>
      <c r="C361">
        <v>6248604</v>
      </c>
      <c r="D361">
        <v>2023</v>
      </c>
      <c r="E361">
        <v>5.39</v>
      </c>
      <c r="F361" t="s">
        <v>7</v>
      </c>
      <c r="G361" t="s">
        <v>16</v>
      </c>
      <c r="H361" t="s">
        <v>29</v>
      </c>
      <c r="I361" t="s">
        <v>49</v>
      </c>
      <c r="J361" t="s">
        <v>51</v>
      </c>
      <c r="K361" t="s">
        <v>57</v>
      </c>
      <c r="L361" t="s">
        <v>58</v>
      </c>
      <c r="M361" t="s">
        <v>70</v>
      </c>
      <c r="N361" t="b">
        <v>0</v>
      </c>
      <c r="O361">
        <v>1</v>
      </c>
      <c r="P361" s="5">
        <v>2</v>
      </c>
      <c r="Q361">
        <v>2</v>
      </c>
      <c r="R361" s="6">
        <v>1</v>
      </c>
      <c r="S361" s="5">
        <v>3</v>
      </c>
      <c r="T361">
        <v>2</v>
      </c>
      <c r="U361" s="6">
        <v>1</v>
      </c>
      <c r="V361">
        <v>3</v>
      </c>
      <c r="W361">
        <v>2</v>
      </c>
      <c r="X361" s="6">
        <v>1</v>
      </c>
      <c r="Y361">
        <v>3</v>
      </c>
      <c r="Z361">
        <v>2</v>
      </c>
      <c r="AA361" s="6">
        <v>1</v>
      </c>
      <c r="AB361">
        <v>3</v>
      </c>
      <c r="AC361" s="41">
        <f>AB361-P361</f>
        <v>1</v>
      </c>
      <c r="AD361" s="42">
        <f>ABS(1 - (AB361/P361))</f>
        <v>0.5</v>
      </c>
      <c r="AE361" s="43">
        <f>AB361-S361</f>
        <v>0</v>
      </c>
      <c r="AF361" s="44">
        <f>ABS(1 - (AB361/S361))</f>
        <v>0</v>
      </c>
      <c r="AG361" s="41">
        <f>AB361-V361</f>
        <v>0</v>
      </c>
      <c r="AH361" s="42">
        <f>ABS(1 - (AB361/V361))</f>
        <v>0</v>
      </c>
      <c r="AI361" s="45">
        <f>AB361-Y361</f>
        <v>0</v>
      </c>
      <c r="AJ361" s="42">
        <f>ABS(1 - (AB361/Y361))</f>
        <v>0</v>
      </c>
    </row>
    <row r="362" spans="1:36" x14ac:dyDescent="0.25">
      <c r="A362">
        <v>231556</v>
      </c>
      <c r="B362" t="b">
        <v>1</v>
      </c>
      <c r="C362">
        <v>8026091</v>
      </c>
      <c r="D362">
        <v>2024</v>
      </c>
      <c r="E362">
        <v>6.17</v>
      </c>
      <c r="F362" t="s">
        <v>7</v>
      </c>
      <c r="G362" t="s">
        <v>17</v>
      </c>
      <c r="H362" t="s">
        <v>29</v>
      </c>
      <c r="I362" t="s">
        <v>49</v>
      </c>
      <c r="J362" t="s">
        <v>51</v>
      </c>
      <c r="K362" t="s">
        <v>57</v>
      </c>
      <c r="L362" t="s">
        <v>58</v>
      </c>
      <c r="M362" t="s">
        <v>85</v>
      </c>
      <c r="N362" t="b">
        <v>0</v>
      </c>
      <c r="O362">
        <v>1</v>
      </c>
      <c r="P362" s="5">
        <v>2</v>
      </c>
      <c r="Q362">
        <v>2</v>
      </c>
      <c r="R362" s="6">
        <v>1</v>
      </c>
      <c r="S362" s="5">
        <v>3</v>
      </c>
      <c r="T362">
        <v>2</v>
      </c>
      <c r="U362" s="6">
        <v>1</v>
      </c>
      <c r="V362">
        <v>4</v>
      </c>
      <c r="W362">
        <v>3</v>
      </c>
      <c r="X362" s="6">
        <v>1</v>
      </c>
      <c r="Y362">
        <v>3</v>
      </c>
      <c r="Z362">
        <v>2</v>
      </c>
      <c r="AA362" s="6">
        <v>1</v>
      </c>
      <c r="AB362">
        <v>3</v>
      </c>
      <c r="AC362" s="41">
        <f>AB362-P362</f>
        <v>1</v>
      </c>
      <c r="AD362" s="42">
        <f>ABS(1 - (AB362/P362))</f>
        <v>0.5</v>
      </c>
      <c r="AE362" s="43">
        <f>AB362-S362</f>
        <v>0</v>
      </c>
      <c r="AF362" s="44">
        <f>ABS(1 - (AB362/S362))</f>
        <v>0</v>
      </c>
      <c r="AG362" s="41">
        <f>AB362-V362</f>
        <v>-1</v>
      </c>
      <c r="AH362" s="42">
        <f>ABS(1 - (AB362/V362))</f>
        <v>0.25</v>
      </c>
      <c r="AI362" s="45">
        <f>AB362-Y362</f>
        <v>0</v>
      </c>
      <c r="AJ362" s="42">
        <f>ABS(1 - (AB362/Y362))</f>
        <v>0</v>
      </c>
    </row>
    <row r="363" spans="1:36" x14ac:dyDescent="0.25">
      <c r="A363">
        <v>231557</v>
      </c>
      <c r="B363" t="b">
        <v>1</v>
      </c>
      <c r="C363">
        <v>7238538</v>
      </c>
      <c r="D363">
        <v>2023</v>
      </c>
      <c r="E363">
        <v>6.24</v>
      </c>
      <c r="F363" t="s">
        <v>7</v>
      </c>
      <c r="G363" t="s">
        <v>17</v>
      </c>
      <c r="H363" t="s">
        <v>29</v>
      </c>
      <c r="I363" t="s">
        <v>49</v>
      </c>
      <c r="J363" t="s">
        <v>51</v>
      </c>
      <c r="K363" t="s">
        <v>57</v>
      </c>
      <c r="L363" t="s">
        <v>58</v>
      </c>
      <c r="M363" t="s">
        <v>85</v>
      </c>
      <c r="N363" t="b">
        <v>0</v>
      </c>
      <c r="O363">
        <v>2</v>
      </c>
      <c r="P363" s="5">
        <v>5</v>
      </c>
      <c r="Q363">
        <v>4</v>
      </c>
      <c r="R363" s="6">
        <v>2</v>
      </c>
      <c r="S363" s="5">
        <v>4</v>
      </c>
      <c r="T363">
        <v>3</v>
      </c>
      <c r="U363" s="6">
        <v>1</v>
      </c>
      <c r="V363">
        <v>6</v>
      </c>
      <c r="W363">
        <v>4</v>
      </c>
      <c r="X363" s="6">
        <v>2</v>
      </c>
      <c r="Y363">
        <v>4</v>
      </c>
      <c r="Z363">
        <v>3</v>
      </c>
      <c r="AA363" s="6">
        <v>1</v>
      </c>
      <c r="AB363">
        <v>3</v>
      </c>
      <c r="AC363" s="41">
        <f>AB363-P363</f>
        <v>-2</v>
      </c>
      <c r="AD363" s="42">
        <f>ABS(1 - (AB363/P363))</f>
        <v>0.4</v>
      </c>
      <c r="AE363" s="43">
        <f>AB363-S363</f>
        <v>-1</v>
      </c>
      <c r="AF363" s="44">
        <f>ABS(1 - (AB363/S363))</f>
        <v>0.25</v>
      </c>
      <c r="AG363" s="41">
        <f>AB363-V363</f>
        <v>-3</v>
      </c>
      <c r="AH363" s="42">
        <f>ABS(1 - (AB363/V363))</f>
        <v>0.5</v>
      </c>
      <c r="AI363" s="45">
        <f>AB363-Y363</f>
        <v>-1</v>
      </c>
      <c r="AJ363" s="42">
        <f>ABS(1 - (AB363/Y363))</f>
        <v>0.25</v>
      </c>
    </row>
    <row r="364" spans="1:36" x14ac:dyDescent="0.25">
      <c r="A364">
        <v>231558</v>
      </c>
      <c r="B364" t="b">
        <v>1</v>
      </c>
      <c r="C364">
        <v>6109678</v>
      </c>
      <c r="D364">
        <v>2024</v>
      </c>
      <c r="E364">
        <v>4.7</v>
      </c>
      <c r="F364" t="s">
        <v>7</v>
      </c>
      <c r="G364" t="s">
        <v>19</v>
      </c>
      <c r="H364" t="s">
        <v>29</v>
      </c>
      <c r="I364" t="s">
        <v>49</v>
      </c>
      <c r="J364" t="s">
        <v>51</v>
      </c>
      <c r="K364" t="s">
        <v>57</v>
      </c>
      <c r="L364" t="s">
        <v>58</v>
      </c>
      <c r="M364" t="s">
        <v>78</v>
      </c>
      <c r="N364" t="b">
        <v>0</v>
      </c>
      <c r="O364">
        <v>1</v>
      </c>
      <c r="P364" s="5">
        <v>2</v>
      </c>
      <c r="Q364">
        <v>2</v>
      </c>
      <c r="R364" s="6">
        <v>1</v>
      </c>
      <c r="S364" s="5">
        <v>3</v>
      </c>
      <c r="T364">
        <v>2</v>
      </c>
      <c r="U364" s="6">
        <v>1</v>
      </c>
      <c r="V364">
        <v>3</v>
      </c>
      <c r="W364">
        <v>2</v>
      </c>
      <c r="X364" s="6">
        <v>1</v>
      </c>
      <c r="Y364">
        <v>3</v>
      </c>
      <c r="Z364">
        <v>2</v>
      </c>
      <c r="AA364" s="6">
        <v>1</v>
      </c>
      <c r="AB364">
        <v>2</v>
      </c>
      <c r="AC364" s="41">
        <f>AB364-P364</f>
        <v>0</v>
      </c>
      <c r="AD364" s="42">
        <f>ABS(1 - (AB364/P364))</f>
        <v>0</v>
      </c>
      <c r="AE364" s="43">
        <f>AB364-S364</f>
        <v>-1</v>
      </c>
      <c r="AF364" s="44">
        <f>ABS(1 - (AB364/S364))</f>
        <v>0.33333333333333337</v>
      </c>
      <c r="AG364" s="41">
        <f>AB364-V364</f>
        <v>-1</v>
      </c>
      <c r="AH364" s="42">
        <f>ABS(1 - (AB364/V364))</f>
        <v>0.33333333333333337</v>
      </c>
      <c r="AI364" s="45">
        <f>AB364-Y364</f>
        <v>-1</v>
      </c>
      <c r="AJ364" s="42">
        <f>ABS(1 - (AB364/Y364))</f>
        <v>0.33333333333333337</v>
      </c>
    </row>
    <row r="365" spans="1:36" x14ac:dyDescent="0.25">
      <c r="A365">
        <v>231559</v>
      </c>
      <c r="B365" t="b">
        <v>1</v>
      </c>
      <c r="C365">
        <v>5510171</v>
      </c>
      <c r="D365">
        <v>2023</v>
      </c>
      <c r="E365">
        <v>4.75</v>
      </c>
      <c r="F365" t="s">
        <v>7</v>
      </c>
      <c r="G365" t="s">
        <v>19</v>
      </c>
      <c r="H365" t="s">
        <v>29</v>
      </c>
      <c r="I365" t="s">
        <v>49</v>
      </c>
      <c r="J365" t="s">
        <v>51</v>
      </c>
      <c r="K365" t="s">
        <v>57</v>
      </c>
      <c r="L365" t="s">
        <v>58</v>
      </c>
      <c r="M365" t="s">
        <v>78</v>
      </c>
      <c r="N365" t="b">
        <v>0</v>
      </c>
      <c r="O365">
        <v>1</v>
      </c>
      <c r="P365" s="5">
        <v>2</v>
      </c>
      <c r="Q365">
        <v>2</v>
      </c>
      <c r="R365" s="6">
        <v>1</v>
      </c>
      <c r="S365" s="5">
        <v>3</v>
      </c>
      <c r="T365">
        <v>2</v>
      </c>
      <c r="U365" s="6">
        <v>1</v>
      </c>
      <c r="V365">
        <v>3</v>
      </c>
      <c r="W365">
        <v>2</v>
      </c>
      <c r="X365" s="6">
        <v>1</v>
      </c>
      <c r="Y365">
        <v>3</v>
      </c>
      <c r="Z365">
        <v>2</v>
      </c>
      <c r="AA365" s="6">
        <v>1</v>
      </c>
      <c r="AB365">
        <v>2</v>
      </c>
      <c r="AC365" s="41">
        <f>AB365-P365</f>
        <v>0</v>
      </c>
      <c r="AD365" s="42">
        <f>ABS(1 - (AB365/P365))</f>
        <v>0</v>
      </c>
      <c r="AE365" s="43">
        <f>AB365-S365</f>
        <v>-1</v>
      </c>
      <c r="AF365" s="44">
        <f>ABS(1 - (AB365/S365))</f>
        <v>0.33333333333333337</v>
      </c>
      <c r="AG365" s="41">
        <f>AB365-V365</f>
        <v>-1</v>
      </c>
      <c r="AH365" s="42">
        <f>ABS(1 - (AB365/V365))</f>
        <v>0.33333333333333337</v>
      </c>
      <c r="AI365" s="45">
        <f>AB365-Y365</f>
        <v>-1</v>
      </c>
      <c r="AJ365" s="42">
        <f>ABS(1 - (AB365/Y365))</f>
        <v>0.33333333333333337</v>
      </c>
    </row>
    <row r="366" spans="1:36" x14ac:dyDescent="0.25">
      <c r="A366">
        <v>231560</v>
      </c>
      <c r="B366" t="b">
        <v>1</v>
      </c>
      <c r="C366">
        <v>6248604</v>
      </c>
      <c r="D366">
        <v>2023</v>
      </c>
      <c r="E366">
        <v>5.39</v>
      </c>
      <c r="F366" t="s">
        <v>7</v>
      </c>
      <c r="G366" t="s">
        <v>16</v>
      </c>
      <c r="H366" t="s">
        <v>29</v>
      </c>
      <c r="I366" t="s">
        <v>49</v>
      </c>
      <c r="J366" t="s">
        <v>51</v>
      </c>
      <c r="K366" t="s">
        <v>57</v>
      </c>
      <c r="L366" t="s">
        <v>58</v>
      </c>
      <c r="M366" t="s">
        <v>70</v>
      </c>
      <c r="N366" t="b">
        <v>0</v>
      </c>
      <c r="O366">
        <v>1</v>
      </c>
      <c r="P366" s="5">
        <v>2</v>
      </c>
      <c r="Q366">
        <v>2</v>
      </c>
      <c r="R366" s="6">
        <v>1</v>
      </c>
      <c r="S366" s="5">
        <v>3</v>
      </c>
      <c r="T366">
        <v>2</v>
      </c>
      <c r="U366" s="6">
        <v>1</v>
      </c>
      <c r="V366">
        <v>3</v>
      </c>
      <c r="W366">
        <v>2</v>
      </c>
      <c r="X366" s="6">
        <v>1</v>
      </c>
      <c r="Y366">
        <v>3</v>
      </c>
      <c r="Z366">
        <v>2</v>
      </c>
      <c r="AA366" s="6">
        <v>1</v>
      </c>
      <c r="AB366">
        <v>4</v>
      </c>
      <c r="AC366" s="41">
        <f>AB366-P366</f>
        <v>2</v>
      </c>
      <c r="AD366" s="42">
        <f>ABS(1 - (AB366/P366))</f>
        <v>1</v>
      </c>
      <c r="AE366" s="43">
        <f>AB366-S366</f>
        <v>1</v>
      </c>
      <c r="AF366" s="44">
        <f>ABS(1 - (AB366/S366))</f>
        <v>0.33333333333333326</v>
      </c>
      <c r="AG366" s="41">
        <f>AB366-V366</f>
        <v>1</v>
      </c>
      <c r="AH366" s="42">
        <f>ABS(1 - (AB366/V366))</f>
        <v>0.33333333333333326</v>
      </c>
      <c r="AI366" s="45">
        <f>AB366-Y366</f>
        <v>1</v>
      </c>
      <c r="AJ366" s="42">
        <f>ABS(1 - (AB366/Y366))</f>
        <v>0.33333333333333326</v>
      </c>
    </row>
    <row r="367" spans="1:36" x14ac:dyDescent="0.25">
      <c r="A367">
        <v>231561</v>
      </c>
      <c r="B367" t="b">
        <v>1</v>
      </c>
      <c r="C367">
        <v>10177460</v>
      </c>
      <c r="D367">
        <v>2023</v>
      </c>
      <c r="E367">
        <v>8.77</v>
      </c>
      <c r="F367" t="s">
        <v>7</v>
      </c>
      <c r="G367" t="s">
        <v>22</v>
      </c>
      <c r="H367" t="s">
        <v>29</v>
      </c>
      <c r="I367" t="s">
        <v>49</v>
      </c>
      <c r="J367" t="s">
        <v>51</v>
      </c>
      <c r="K367" t="s">
        <v>57</v>
      </c>
      <c r="L367" t="s">
        <v>58</v>
      </c>
      <c r="M367" t="s">
        <v>81</v>
      </c>
      <c r="N367" t="b">
        <v>0</v>
      </c>
      <c r="O367">
        <v>1</v>
      </c>
      <c r="P367" s="5">
        <v>2</v>
      </c>
      <c r="Q367">
        <v>2</v>
      </c>
      <c r="R367" s="6">
        <v>1</v>
      </c>
      <c r="S367" s="5">
        <v>3</v>
      </c>
      <c r="T367">
        <v>2</v>
      </c>
      <c r="U367" s="6">
        <v>1</v>
      </c>
      <c r="V367">
        <v>4</v>
      </c>
      <c r="W367">
        <v>3</v>
      </c>
      <c r="X367" s="6">
        <v>1</v>
      </c>
      <c r="Y367">
        <v>2</v>
      </c>
      <c r="Z367">
        <v>1</v>
      </c>
      <c r="AA367" s="6">
        <v>1</v>
      </c>
      <c r="AB367">
        <v>8</v>
      </c>
      <c r="AC367" s="41">
        <f>AB367-P367</f>
        <v>6</v>
      </c>
      <c r="AD367" s="42">
        <f>ABS(1 - (AB367/P367))</f>
        <v>3</v>
      </c>
      <c r="AE367" s="43">
        <f>AB367-S367</f>
        <v>5</v>
      </c>
      <c r="AF367" s="44">
        <f>ABS(1 - (AB367/S367))</f>
        <v>1.6666666666666665</v>
      </c>
      <c r="AG367" s="41">
        <f>AB367-V367</f>
        <v>4</v>
      </c>
      <c r="AH367" s="42">
        <f>ABS(1 - (AB367/V367))</f>
        <v>1</v>
      </c>
      <c r="AI367" s="45">
        <f>AB367-Y367</f>
        <v>6</v>
      </c>
      <c r="AJ367" s="42">
        <f>ABS(1 - (AB367/Y367))</f>
        <v>3</v>
      </c>
    </row>
    <row r="368" spans="1:36" x14ac:dyDescent="0.25">
      <c r="A368">
        <v>231562</v>
      </c>
      <c r="B368" t="b">
        <v>1</v>
      </c>
      <c r="C368">
        <v>8305108</v>
      </c>
      <c r="D368">
        <v>2023</v>
      </c>
      <c r="E368">
        <v>7.16</v>
      </c>
      <c r="F368" t="s">
        <v>7</v>
      </c>
      <c r="G368" t="s">
        <v>12</v>
      </c>
      <c r="H368" t="s">
        <v>29</v>
      </c>
      <c r="I368" t="s">
        <v>49</v>
      </c>
      <c r="J368" t="s">
        <v>51</v>
      </c>
      <c r="K368" t="s">
        <v>57</v>
      </c>
      <c r="L368" t="s">
        <v>58</v>
      </c>
      <c r="M368" t="s">
        <v>66</v>
      </c>
      <c r="N368" t="b">
        <v>0</v>
      </c>
      <c r="O368">
        <v>1</v>
      </c>
      <c r="P368" s="5">
        <v>3</v>
      </c>
      <c r="Q368">
        <v>2</v>
      </c>
      <c r="R368" s="6">
        <v>1</v>
      </c>
      <c r="S368" s="5">
        <v>3</v>
      </c>
      <c r="T368">
        <v>2</v>
      </c>
      <c r="U368" s="6">
        <v>1</v>
      </c>
      <c r="V368">
        <v>4</v>
      </c>
      <c r="W368">
        <v>3</v>
      </c>
      <c r="X368" s="6">
        <v>1</v>
      </c>
      <c r="Y368">
        <v>3</v>
      </c>
      <c r="Z368">
        <v>2</v>
      </c>
      <c r="AA368" s="6">
        <v>1</v>
      </c>
      <c r="AB368">
        <v>1</v>
      </c>
      <c r="AC368" s="41">
        <f>AB368-P368</f>
        <v>-2</v>
      </c>
      <c r="AD368" s="42">
        <f>ABS(1 - (AB368/P368))</f>
        <v>0.66666666666666674</v>
      </c>
      <c r="AE368" s="43">
        <f>AB368-S368</f>
        <v>-2</v>
      </c>
      <c r="AF368" s="44">
        <f>ABS(1 - (AB368/S368))</f>
        <v>0.66666666666666674</v>
      </c>
      <c r="AG368" s="41">
        <f>AB368-V368</f>
        <v>-3</v>
      </c>
      <c r="AH368" s="42">
        <f>ABS(1 - (AB368/V368))</f>
        <v>0.75</v>
      </c>
      <c r="AI368" s="45">
        <f>AB368-Y368</f>
        <v>-2</v>
      </c>
      <c r="AJ368" s="42">
        <f>ABS(1 - (AB368/Y368))</f>
        <v>0.66666666666666674</v>
      </c>
    </row>
    <row r="369" spans="1:36" x14ac:dyDescent="0.25">
      <c r="A369">
        <v>231564</v>
      </c>
      <c r="B369" t="b">
        <v>1</v>
      </c>
      <c r="C369">
        <v>5510171</v>
      </c>
      <c r="D369">
        <v>2023</v>
      </c>
      <c r="E369">
        <v>4.75</v>
      </c>
      <c r="F369" t="s">
        <v>7</v>
      </c>
      <c r="G369" t="s">
        <v>19</v>
      </c>
      <c r="H369" t="s">
        <v>29</v>
      </c>
      <c r="I369" t="s">
        <v>49</v>
      </c>
      <c r="J369" t="s">
        <v>51</v>
      </c>
      <c r="K369" t="s">
        <v>57</v>
      </c>
      <c r="L369" t="s">
        <v>58</v>
      </c>
      <c r="M369" t="s">
        <v>78</v>
      </c>
      <c r="N369" t="b">
        <v>0</v>
      </c>
      <c r="O369">
        <v>1</v>
      </c>
      <c r="P369" s="5">
        <v>2</v>
      </c>
      <c r="Q369">
        <v>2</v>
      </c>
      <c r="R369" s="6">
        <v>1</v>
      </c>
      <c r="S369" s="5">
        <v>3</v>
      </c>
      <c r="T369">
        <v>2</v>
      </c>
      <c r="U369" s="6">
        <v>1</v>
      </c>
      <c r="V369">
        <v>3</v>
      </c>
      <c r="W369">
        <v>2</v>
      </c>
      <c r="X369" s="6">
        <v>1</v>
      </c>
      <c r="Y369">
        <v>3</v>
      </c>
      <c r="Z369">
        <v>2</v>
      </c>
      <c r="AA369" s="6">
        <v>1</v>
      </c>
      <c r="AB369">
        <v>1</v>
      </c>
      <c r="AC369" s="41">
        <f>AB369-P369</f>
        <v>-1</v>
      </c>
      <c r="AD369" s="42">
        <f>ABS(1 - (AB369/P369))</f>
        <v>0.5</v>
      </c>
      <c r="AE369" s="43">
        <f>AB369-S369</f>
        <v>-2</v>
      </c>
      <c r="AF369" s="44">
        <f>ABS(1 - (AB369/S369))</f>
        <v>0.66666666666666674</v>
      </c>
      <c r="AG369" s="41">
        <f>AB369-V369</f>
        <v>-2</v>
      </c>
      <c r="AH369" s="42">
        <f>ABS(1 - (AB369/V369))</f>
        <v>0.66666666666666674</v>
      </c>
      <c r="AI369" s="45">
        <f>AB369-Y369</f>
        <v>-2</v>
      </c>
      <c r="AJ369" s="42">
        <f>ABS(1 - (AB369/Y369))</f>
        <v>0.66666666666666674</v>
      </c>
    </row>
    <row r="370" spans="1:36" x14ac:dyDescent="0.25">
      <c r="A370">
        <v>231565</v>
      </c>
      <c r="B370" t="b">
        <v>1</v>
      </c>
      <c r="C370">
        <v>6248604</v>
      </c>
      <c r="D370">
        <v>2023</v>
      </c>
      <c r="E370">
        <v>5.39</v>
      </c>
      <c r="F370" t="s">
        <v>7</v>
      </c>
      <c r="G370" t="s">
        <v>16</v>
      </c>
      <c r="H370" t="s">
        <v>29</v>
      </c>
      <c r="I370" t="s">
        <v>49</v>
      </c>
      <c r="J370" t="s">
        <v>51</v>
      </c>
      <c r="K370" t="s">
        <v>57</v>
      </c>
      <c r="L370" t="s">
        <v>58</v>
      </c>
      <c r="M370" t="s">
        <v>70</v>
      </c>
      <c r="N370" t="b">
        <v>0</v>
      </c>
      <c r="O370">
        <v>1</v>
      </c>
      <c r="P370" s="5">
        <v>2</v>
      </c>
      <c r="Q370">
        <v>2</v>
      </c>
      <c r="R370" s="6">
        <v>1</v>
      </c>
      <c r="S370" s="5">
        <v>3</v>
      </c>
      <c r="T370">
        <v>2</v>
      </c>
      <c r="U370" s="6">
        <v>1</v>
      </c>
      <c r="V370">
        <v>3</v>
      </c>
      <c r="W370">
        <v>2</v>
      </c>
      <c r="X370" s="6">
        <v>1</v>
      </c>
      <c r="Y370">
        <v>3</v>
      </c>
      <c r="Z370">
        <v>2</v>
      </c>
      <c r="AA370" s="6">
        <v>1</v>
      </c>
      <c r="AB370">
        <v>1</v>
      </c>
      <c r="AC370" s="41">
        <f>AB370-P370</f>
        <v>-1</v>
      </c>
      <c r="AD370" s="42">
        <f>ABS(1 - (AB370/P370))</f>
        <v>0.5</v>
      </c>
      <c r="AE370" s="43">
        <f>AB370-S370</f>
        <v>-2</v>
      </c>
      <c r="AF370" s="44">
        <f>ABS(1 - (AB370/S370))</f>
        <v>0.66666666666666674</v>
      </c>
      <c r="AG370" s="41">
        <f>AB370-V370</f>
        <v>-2</v>
      </c>
      <c r="AH370" s="42">
        <f>ABS(1 - (AB370/V370))</f>
        <v>0.66666666666666674</v>
      </c>
      <c r="AI370" s="45">
        <f>AB370-Y370</f>
        <v>-2</v>
      </c>
      <c r="AJ370" s="42">
        <f>ABS(1 - (AB370/Y370))</f>
        <v>0.66666666666666674</v>
      </c>
    </row>
    <row r="371" spans="1:36" x14ac:dyDescent="0.25">
      <c r="A371">
        <v>231566</v>
      </c>
      <c r="B371" t="b">
        <v>1</v>
      </c>
      <c r="C371">
        <v>8305108</v>
      </c>
      <c r="D371">
        <v>2023</v>
      </c>
      <c r="E371">
        <v>7.16</v>
      </c>
      <c r="F371" t="s">
        <v>7</v>
      </c>
      <c r="G371" t="s">
        <v>12</v>
      </c>
      <c r="H371" t="s">
        <v>29</v>
      </c>
      <c r="I371" t="s">
        <v>49</v>
      </c>
      <c r="J371" t="s">
        <v>51</v>
      </c>
      <c r="K371" t="s">
        <v>57</v>
      </c>
      <c r="L371" t="s">
        <v>58</v>
      </c>
      <c r="M371" t="s">
        <v>66</v>
      </c>
      <c r="N371" t="b">
        <v>0</v>
      </c>
      <c r="O371">
        <v>1</v>
      </c>
      <c r="P371" s="5">
        <v>3</v>
      </c>
      <c r="Q371">
        <v>2</v>
      </c>
      <c r="R371" s="6">
        <v>1</v>
      </c>
      <c r="S371" s="5">
        <v>3</v>
      </c>
      <c r="T371">
        <v>2</v>
      </c>
      <c r="U371" s="6">
        <v>1</v>
      </c>
      <c r="V371">
        <v>4</v>
      </c>
      <c r="W371">
        <v>3</v>
      </c>
      <c r="X371" s="6">
        <v>1</v>
      </c>
      <c r="Y371">
        <v>3</v>
      </c>
      <c r="Z371">
        <v>2</v>
      </c>
      <c r="AA371" s="6">
        <v>1</v>
      </c>
      <c r="AB371">
        <v>2</v>
      </c>
      <c r="AC371" s="41">
        <f>AB371-P371</f>
        <v>-1</v>
      </c>
      <c r="AD371" s="42">
        <f>ABS(1 - (AB371/P371))</f>
        <v>0.33333333333333337</v>
      </c>
      <c r="AE371" s="43">
        <f>AB371-S371</f>
        <v>-1</v>
      </c>
      <c r="AF371" s="44">
        <f>ABS(1 - (AB371/S371))</f>
        <v>0.33333333333333337</v>
      </c>
      <c r="AG371" s="41">
        <f>AB371-V371</f>
        <v>-2</v>
      </c>
      <c r="AH371" s="42">
        <f>ABS(1 - (AB371/V371))</f>
        <v>0.5</v>
      </c>
      <c r="AI371" s="45">
        <f>AB371-Y371</f>
        <v>-1</v>
      </c>
      <c r="AJ371" s="42">
        <f>ABS(1 - (AB371/Y371))</f>
        <v>0.33333333333333337</v>
      </c>
    </row>
    <row r="372" spans="1:36" x14ac:dyDescent="0.25">
      <c r="A372">
        <v>231568</v>
      </c>
      <c r="B372" t="b">
        <v>1</v>
      </c>
      <c r="C372">
        <v>7238538</v>
      </c>
      <c r="D372">
        <v>2023</v>
      </c>
      <c r="E372">
        <v>6.24</v>
      </c>
      <c r="F372" t="s">
        <v>7</v>
      </c>
      <c r="G372" t="s">
        <v>17</v>
      </c>
      <c r="H372" t="s">
        <v>29</v>
      </c>
      <c r="I372" t="s">
        <v>49</v>
      </c>
      <c r="J372" t="s">
        <v>51</v>
      </c>
      <c r="K372" t="s">
        <v>57</v>
      </c>
      <c r="L372" t="s">
        <v>58</v>
      </c>
      <c r="M372" t="s">
        <v>85</v>
      </c>
      <c r="N372" t="b">
        <v>0</v>
      </c>
      <c r="O372">
        <v>1</v>
      </c>
      <c r="P372" s="5">
        <v>2</v>
      </c>
      <c r="Q372">
        <v>2</v>
      </c>
      <c r="R372" s="6">
        <v>1</v>
      </c>
      <c r="S372" s="5">
        <v>3</v>
      </c>
      <c r="T372">
        <v>2</v>
      </c>
      <c r="U372" s="6">
        <v>1</v>
      </c>
      <c r="V372">
        <v>4</v>
      </c>
      <c r="W372">
        <v>3</v>
      </c>
      <c r="X372" s="6">
        <v>1</v>
      </c>
      <c r="Y372">
        <v>3</v>
      </c>
      <c r="Z372">
        <v>2</v>
      </c>
      <c r="AA372" s="6">
        <v>1</v>
      </c>
      <c r="AB372">
        <v>1</v>
      </c>
      <c r="AC372" s="41">
        <f>AB372-P372</f>
        <v>-1</v>
      </c>
      <c r="AD372" s="42">
        <f>ABS(1 - (AB372/P372))</f>
        <v>0.5</v>
      </c>
      <c r="AE372" s="43">
        <f>AB372-S372</f>
        <v>-2</v>
      </c>
      <c r="AF372" s="44">
        <f>ABS(1 - (AB372/S372))</f>
        <v>0.66666666666666674</v>
      </c>
      <c r="AG372" s="41">
        <f>AB372-V372</f>
        <v>-3</v>
      </c>
      <c r="AH372" s="42">
        <f>ABS(1 - (AB372/V372))</f>
        <v>0.75</v>
      </c>
      <c r="AI372" s="45">
        <f>AB372-Y372</f>
        <v>-2</v>
      </c>
      <c r="AJ372" s="42">
        <f>ABS(1 - (AB372/Y372))</f>
        <v>0.66666666666666674</v>
      </c>
    </row>
    <row r="373" spans="1:36" x14ac:dyDescent="0.25">
      <c r="A373">
        <v>231569</v>
      </c>
      <c r="B373" t="b">
        <v>1</v>
      </c>
      <c r="C373">
        <v>8305108</v>
      </c>
      <c r="D373">
        <v>2023</v>
      </c>
      <c r="E373">
        <v>7.16</v>
      </c>
      <c r="F373" t="s">
        <v>7</v>
      </c>
      <c r="G373" t="s">
        <v>12</v>
      </c>
      <c r="H373" t="s">
        <v>29</v>
      </c>
      <c r="I373" t="s">
        <v>49</v>
      </c>
      <c r="J373" t="s">
        <v>51</v>
      </c>
      <c r="K373" t="s">
        <v>57</v>
      </c>
      <c r="L373" t="s">
        <v>58</v>
      </c>
      <c r="M373" t="s">
        <v>66</v>
      </c>
      <c r="N373" t="b">
        <v>0</v>
      </c>
      <c r="O373">
        <v>1</v>
      </c>
      <c r="P373" s="5">
        <v>3</v>
      </c>
      <c r="Q373">
        <v>2</v>
      </c>
      <c r="R373" s="6">
        <v>1</v>
      </c>
      <c r="S373" s="5">
        <v>3</v>
      </c>
      <c r="T373">
        <v>2</v>
      </c>
      <c r="U373" s="6">
        <v>1</v>
      </c>
      <c r="V373">
        <v>4</v>
      </c>
      <c r="W373">
        <v>3</v>
      </c>
      <c r="X373" s="6">
        <v>1</v>
      </c>
      <c r="Y373">
        <v>3</v>
      </c>
      <c r="Z373">
        <v>2</v>
      </c>
      <c r="AA373" s="6">
        <v>1</v>
      </c>
      <c r="AB373">
        <v>3</v>
      </c>
      <c r="AC373" s="41">
        <f>AB373-P373</f>
        <v>0</v>
      </c>
      <c r="AD373" s="42">
        <f>ABS(1 - (AB373/P373))</f>
        <v>0</v>
      </c>
      <c r="AE373" s="43">
        <f>AB373-S373</f>
        <v>0</v>
      </c>
      <c r="AF373" s="44">
        <f>ABS(1 - (AB373/S373))</f>
        <v>0</v>
      </c>
      <c r="AG373" s="41">
        <f>AB373-V373</f>
        <v>-1</v>
      </c>
      <c r="AH373" s="42">
        <f>ABS(1 - (AB373/V373))</f>
        <v>0.25</v>
      </c>
      <c r="AI373" s="45">
        <f>AB373-Y373</f>
        <v>0</v>
      </c>
      <c r="AJ373" s="42">
        <f>ABS(1 - (AB373/Y373))</f>
        <v>0</v>
      </c>
    </row>
    <row r="374" spans="1:36" x14ac:dyDescent="0.25">
      <c r="A374">
        <v>231646</v>
      </c>
      <c r="B374" t="b">
        <v>0</v>
      </c>
      <c r="C374">
        <v>8639898</v>
      </c>
      <c r="D374">
        <v>2024</v>
      </c>
      <c r="E374">
        <v>6.65</v>
      </c>
      <c r="F374" t="s">
        <v>7</v>
      </c>
      <c r="G374" t="s">
        <v>11</v>
      </c>
      <c r="H374" t="s">
        <v>29</v>
      </c>
      <c r="I374" t="s">
        <v>41</v>
      </c>
      <c r="J374" t="s">
        <v>51</v>
      </c>
      <c r="K374" t="s">
        <v>52</v>
      </c>
      <c r="L374" t="s">
        <v>58</v>
      </c>
      <c r="M374" t="s">
        <v>65</v>
      </c>
      <c r="N374" t="b">
        <v>0</v>
      </c>
      <c r="O374">
        <v>1</v>
      </c>
      <c r="P374" s="5">
        <v>48</v>
      </c>
      <c r="Q374">
        <v>29</v>
      </c>
      <c r="R374" s="6">
        <v>9</v>
      </c>
      <c r="S374" s="5">
        <v>41</v>
      </c>
      <c r="T374">
        <v>28</v>
      </c>
      <c r="U374" s="6">
        <v>9</v>
      </c>
      <c r="V374">
        <v>30</v>
      </c>
      <c r="W374">
        <v>22</v>
      </c>
      <c r="X374" s="6">
        <v>8</v>
      </c>
      <c r="Y374">
        <v>29</v>
      </c>
      <c r="Z374">
        <v>21</v>
      </c>
      <c r="AA374" s="6">
        <v>8</v>
      </c>
      <c r="AB374">
        <v>225</v>
      </c>
      <c r="AC374" s="41">
        <f>AB374-P374</f>
        <v>177</v>
      </c>
      <c r="AD374" s="42">
        <f>ABS(1 - (AB374/P374))</f>
        <v>3.6875</v>
      </c>
      <c r="AE374" s="43">
        <f>AB374-S374</f>
        <v>184</v>
      </c>
      <c r="AF374" s="44">
        <f>ABS(1 - (AB374/S374))</f>
        <v>4.4878048780487809</v>
      </c>
      <c r="AG374" s="41">
        <f>AB374-V374</f>
        <v>195</v>
      </c>
      <c r="AH374" s="42">
        <f>ABS(1 - (AB374/V374))</f>
        <v>6.5</v>
      </c>
      <c r="AI374" s="45">
        <f>AB374-Y374</f>
        <v>196</v>
      </c>
      <c r="AJ374" s="42">
        <f>ABS(1 - (AB374/Y374))</f>
        <v>6.7586206896551726</v>
      </c>
    </row>
    <row r="375" spans="1:36" x14ac:dyDescent="0.25">
      <c r="A375">
        <v>232208</v>
      </c>
      <c r="B375" t="b">
        <v>0</v>
      </c>
      <c r="C375">
        <v>2850336</v>
      </c>
      <c r="D375">
        <v>2024</v>
      </c>
      <c r="E375">
        <v>2.19</v>
      </c>
      <c r="F375" t="s">
        <v>9</v>
      </c>
      <c r="G375" t="s">
        <v>28</v>
      </c>
      <c r="H375" t="s">
        <v>32</v>
      </c>
      <c r="I375" t="s">
        <v>45</v>
      </c>
      <c r="J375" t="s">
        <v>51</v>
      </c>
      <c r="K375" t="s">
        <v>55</v>
      </c>
      <c r="L375" t="s">
        <v>59</v>
      </c>
      <c r="M375" t="s">
        <v>93</v>
      </c>
      <c r="N375" t="b">
        <v>0</v>
      </c>
      <c r="O375">
        <v>5</v>
      </c>
      <c r="P375" s="5">
        <v>144</v>
      </c>
      <c r="Q375">
        <v>88</v>
      </c>
      <c r="R375" s="6">
        <v>28</v>
      </c>
      <c r="S375" s="5">
        <v>83</v>
      </c>
      <c r="T375">
        <v>57</v>
      </c>
      <c r="U375" s="6">
        <v>18</v>
      </c>
      <c r="V375">
        <v>78</v>
      </c>
      <c r="W375">
        <v>56</v>
      </c>
      <c r="X375" s="6">
        <v>20</v>
      </c>
      <c r="Y375">
        <v>72</v>
      </c>
      <c r="Z375">
        <v>52</v>
      </c>
      <c r="AA375" s="6">
        <v>19</v>
      </c>
      <c r="AB375">
        <v>348</v>
      </c>
      <c r="AC375" s="41">
        <f>AB375-P375</f>
        <v>204</v>
      </c>
      <c r="AD375" s="42">
        <f>ABS(1 - (AB375/P375))</f>
        <v>1.4166666666666665</v>
      </c>
      <c r="AE375" s="43">
        <f>AB375-S375</f>
        <v>265</v>
      </c>
      <c r="AF375" s="44">
        <f>ABS(1 - (AB375/S375))</f>
        <v>3.1927710843373491</v>
      </c>
      <c r="AG375" s="41">
        <f>AB375-V375</f>
        <v>270</v>
      </c>
      <c r="AH375" s="42">
        <f>ABS(1 - (AB375/V375))</f>
        <v>3.4615384615384617</v>
      </c>
      <c r="AI375" s="45">
        <f>AB375-Y375</f>
        <v>276</v>
      </c>
      <c r="AJ375" s="42">
        <f>ABS(1 - (AB375/Y375))</f>
        <v>3.833333333333333</v>
      </c>
    </row>
    <row r="376" spans="1:36" x14ac:dyDescent="0.25">
      <c r="A376">
        <v>232209</v>
      </c>
      <c r="B376" t="b">
        <v>0</v>
      </c>
      <c r="C376">
        <v>2328818</v>
      </c>
      <c r="D376">
        <v>2024</v>
      </c>
      <c r="E376">
        <v>1.79</v>
      </c>
      <c r="F376" t="s">
        <v>9</v>
      </c>
      <c r="G376" t="s">
        <v>24</v>
      </c>
      <c r="H376" t="s">
        <v>35</v>
      </c>
      <c r="I376" t="s">
        <v>45</v>
      </c>
      <c r="J376" t="s">
        <v>51</v>
      </c>
      <c r="K376" t="s">
        <v>55</v>
      </c>
      <c r="M376" t="s">
        <v>96</v>
      </c>
      <c r="N376" t="b">
        <v>0</v>
      </c>
      <c r="O376">
        <v>2</v>
      </c>
      <c r="P376" s="5">
        <v>22</v>
      </c>
      <c r="Q376">
        <v>13</v>
      </c>
      <c r="R376" s="6">
        <v>4</v>
      </c>
      <c r="S376" s="5">
        <v>46</v>
      </c>
      <c r="T376">
        <v>32</v>
      </c>
      <c r="U376" s="6">
        <v>10</v>
      </c>
      <c r="V376">
        <v>42</v>
      </c>
      <c r="W376">
        <v>30</v>
      </c>
      <c r="X376" s="6">
        <v>11</v>
      </c>
      <c r="Y376">
        <v>38</v>
      </c>
      <c r="Z376">
        <v>28</v>
      </c>
      <c r="AA376" s="6">
        <v>10</v>
      </c>
      <c r="AB376">
        <v>182</v>
      </c>
      <c r="AC376" s="41">
        <f>AB376-P376</f>
        <v>160</v>
      </c>
      <c r="AD376" s="42">
        <f>ABS(1 - (AB376/P376))</f>
        <v>7.2727272727272734</v>
      </c>
      <c r="AE376" s="43">
        <f>AB376-S376</f>
        <v>136</v>
      </c>
      <c r="AF376" s="44">
        <f>ABS(1 - (AB376/S376))</f>
        <v>2.9565217391304346</v>
      </c>
      <c r="AG376" s="41">
        <f>AB376-V376</f>
        <v>140</v>
      </c>
      <c r="AH376" s="42">
        <f>ABS(1 - (AB376/V376))</f>
        <v>3.333333333333333</v>
      </c>
      <c r="AI376" s="45">
        <f>AB376-Y376</f>
        <v>144</v>
      </c>
      <c r="AJ376" s="42">
        <f>ABS(1 - (AB376/Y376))</f>
        <v>3.7894736842105265</v>
      </c>
    </row>
    <row r="377" spans="1:36" x14ac:dyDescent="0.25">
      <c r="A377">
        <v>233453</v>
      </c>
      <c r="B377" t="b">
        <v>1</v>
      </c>
      <c r="C377">
        <v>6587097</v>
      </c>
      <c r="D377">
        <v>2024</v>
      </c>
      <c r="E377">
        <v>5.07</v>
      </c>
      <c r="F377" t="s">
        <v>7</v>
      </c>
      <c r="G377" t="s">
        <v>24</v>
      </c>
      <c r="H377" t="s">
        <v>29</v>
      </c>
      <c r="I377" t="s">
        <v>46</v>
      </c>
      <c r="J377" t="s">
        <v>51</v>
      </c>
      <c r="K377" t="s">
        <v>56</v>
      </c>
      <c r="L377" t="s">
        <v>58</v>
      </c>
      <c r="M377" t="s">
        <v>83</v>
      </c>
      <c r="N377" t="b">
        <v>0</v>
      </c>
      <c r="O377">
        <v>1</v>
      </c>
      <c r="P377" s="5">
        <v>2</v>
      </c>
      <c r="Q377">
        <v>2</v>
      </c>
      <c r="R377" s="6">
        <v>1</v>
      </c>
      <c r="S377" s="5">
        <v>3</v>
      </c>
      <c r="T377">
        <v>2</v>
      </c>
      <c r="U377" s="6">
        <v>1</v>
      </c>
      <c r="V377">
        <v>3</v>
      </c>
      <c r="W377">
        <v>2</v>
      </c>
      <c r="X377" s="6">
        <v>1</v>
      </c>
      <c r="Y377">
        <v>3</v>
      </c>
      <c r="Z377">
        <v>2</v>
      </c>
      <c r="AA377" s="6">
        <v>1</v>
      </c>
      <c r="AB377">
        <v>1</v>
      </c>
      <c r="AC377" s="41">
        <f>AB377-P377</f>
        <v>-1</v>
      </c>
      <c r="AD377" s="42">
        <f>ABS(1 - (AB377/P377))</f>
        <v>0.5</v>
      </c>
      <c r="AE377" s="43">
        <f>AB377-S377</f>
        <v>-2</v>
      </c>
      <c r="AF377" s="44">
        <f>ABS(1 - (AB377/S377))</f>
        <v>0.66666666666666674</v>
      </c>
      <c r="AG377" s="41">
        <f>AB377-V377</f>
        <v>-2</v>
      </c>
      <c r="AH377" s="42">
        <f>ABS(1 - (AB377/V377))</f>
        <v>0.66666666666666674</v>
      </c>
      <c r="AI377" s="45">
        <f>AB377-Y377</f>
        <v>-2</v>
      </c>
      <c r="AJ377" s="42">
        <f>ABS(1 - (AB377/Y377))</f>
        <v>0.66666666666666674</v>
      </c>
    </row>
    <row r="378" spans="1:36" x14ac:dyDescent="0.25">
      <c r="A378">
        <v>233455</v>
      </c>
      <c r="B378" t="b">
        <v>0</v>
      </c>
      <c r="C378">
        <v>6587097</v>
      </c>
      <c r="D378">
        <v>2024</v>
      </c>
      <c r="E378">
        <v>5.07</v>
      </c>
      <c r="F378" t="s">
        <v>7</v>
      </c>
      <c r="G378" t="s">
        <v>24</v>
      </c>
      <c r="H378" t="s">
        <v>29</v>
      </c>
      <c r="I378" t="s">
        <v>47</v>
      </c>
      <c r="J378" t="s">
        <v>51</v>
      </c>
      <c r="K378" t="s">
        <v>56</v>
      </c>
      <c r="L378" t="s">
        <v>58</v>
      </c>
      <c r="M378" t="s">
        <v>83</v>
      </c>
      <c r="N378" t="b">
        <v>0</v>
      </c>
      <c r="O378">
        <v>8</v>
      </c>
      <c r="P378" s="5">
        <v>198</v>
      </c>
      <c r="Q378">
        <v>121</v>
      </c>
      <c r="R378" s="6">
        <v>38</v>
      </c>
      <c r="S378" s="5">
        <v>158</v>
      </c>
      <c r="T378">
        <v>109</v>
      </c>
      <c r="U378" s="6">
        <v>34</v>
      </c>
      <c r="V378">
        <v>171</v>
      </c>
      <c r="W378">
        <v>123</v>
      </c>
      <c r="X378" s="6">
        <v>44</v>
      </c>
      <c r="Y378">
        <v>192</v>
      </c>
      <c r="Z378">
        <v>139</v>
      </c>
      <c r="AA378" s="6">
        <v>52</v>
      </c>
      <c r="AB378">
        <v>178</v>
      </c>
      <c r="AC378" s="41">
        <f>AB378-P378</f>
        <v>-20</v>
      </c>
      <c r="AD378" s="42">
        <f>ABS(1 - (AB378/P378))</f>
        <v>0.10101010101010099</v>
      </c>
      <c r="AE378" s="43">
        <f>AB378-S378</f>
        <v>20</v>
      </c>
      <c r="AF378" s="44">
        <f>ABS(1 - (AB378/S378))</f>
        <v>0.12658227848101267</v>
      </c>
      <c r="AG378" s="41">
        <f>AB378-V378</f>
        <v>7</v>
      </c>
      <c r="AH378" s="42">
        <f>ABS(1 - (AB378/V378))</f>
        <v>4.0935672514619936E-2</v>
      </c>
      <c r="AI378" s="45">
        <f>AB378-Y378</f>
        <v>-14</v>
      </c>
      <c r="AJ378" s="42">
        <f>ABS(1 - (AB378/Y378))</f>
        <v>7.291666666666663E-2</v>
      </c>
    </row>
    <row r="379" spans="1:36" x14ac:dyDescent="0.25">
      <c r="A379">
        <v>233462</v>
      </c>
      <c r="B379" t="b">
        <v>1</v>
      </c>
      <c r="C379">
        <v>11284768</v>
      </c>
      <c r="D379">
        <v>2024</v>
      </c>
      <c r="E379">
        <v>8.68</v>
      </c>
      <c r="F379" t="s">
        <v>7</v>
      </c>
      <c r="G379" t="s">
        <v>22</v>
      </c>
      <c r="H379" t="s">
        <v>29</v>
      </c>
      <c r="I379" t="s">
        <v>50</v>
      </c>
      <c r="J379" t="s">
        <v>51</v>
      </c>
      <c r="K379" t="s">
        <v>53</v>
      </c>
      <c r="L379" t="s">
        <v>58</v>
      </c>
      <c r="M379" t="s">
        <v>81</v>
      </c>
      <c r="N379" t="b">
        <v>0</v>
      </c>
      <c r="O379">
        <v>1</v>
      </c>
      <c r="P379" s="5">
        <v>2</v>
      </c>
      <c r="Q379">
        <v>2</v>
      </c>
      <c r="R379" s="6">
        <v>1</v>
      </c>
      <c r="S379" s="5">
        <v>3</v>
      </c>
      <c r="T379">
        <v>2</v>
      </c>
      <c r="U379" s="6">
        <v>1</v>
      </c>
      <c r="V379">
        <v>4</v>
      </c>
      <c r="W379">
        <v>3</v>
      </c>
      <c r="X379" s="6">
        <v>1</v>
      </c>
      <c r="Y379">
        <v>2</v>
      </c>
      <c r="Z379">
        <v>1</v>
      </c>
      <c r="AA379" s="6">
        <v>1</v>
      </c>
      <c r="AB379">
        <v>1</v>
      </c>
      <c r="AC379" s="41">
        <f>AB379-P379</f>
        <v>-1</v>
      </c>
      <c r="AD379" s="42">
        <f>ABS(1 - (AB379/P379))</f>
        <v>0.5</v>
      </c>
      <c r="AE379" s="43">
        <f>AB379-S379</f>
        <v>-2</v>
      </c>
      <c r="AF379" s="44">
        <f>ABS(1 - (AB379/S379))</f>
        <v>0.66666666666666674</v>
      </c>
      <c r="AG379" s="41">
        <f>AB379-V379</f>
        <v>-3</v>
      </c>
      <c r="AH379" s="42">
        <f>ABS(1 - (AB379/V379))</f>
        <v>0.75</v>
      </c>
      <c r="AI379" s="45">
        <f>AB379-Y379</f>
        <v>-1</v>
      </c>
      <c r="AJ379" s="42">
        <f>ABS(1 - (AB379/Y379))</f>
        <v>0.5</v>
      </c>
    </row>
    <row r="380" spans="1:36" x14ac:dyDescent="0.25">
      <c r="A380">
        <v>233472</v>
      </c>
      <c r="B380" t="b">
        <v>1</v>
      </c>
      <c r="C380">
        <v>8026091</v>
      </c>
      <c r="D380">
        <v>2024</v>
      </c>
      <c r="E380">
        <v>6.17</v>
      </c>
      <c r="F380" t="s">
        <v>7</v>
      </c>
      <c r="G380" t="s">
        <v>17</v>
      </c>
      <c r="H380" t="s">
        <v>29</v>
      </c>
      <c r="I380" t="s">
        <v>46</v>
      </c>
      <c r="J380" t="s">
        <v>51</v>
      </c>
      <c r="K380" t="s">
        <v>56</v>
      </c>
      <c r="L380" t="s">
        <v>58</v>
      </c>
      <c r="M380" t="s">
        <v>85</v>
      </c>
      <c r="N380" t="b">
        <v>0</v>
      </c>
      <c r="O380">
        <v>1</v>
      </c>
      <c r="P380" s="5">
        <v>2</v>
      </c>
      <c r="Q380">
        <v>2</v>
      </c>
      <c r="R380" s="6">
        <v>1</v>
      </c>
      <c r="S380" s="5">
        <v>3</v>
      </c>
      <c r="T380">
        <v>2</v>
      </c>
      <c r="U380" s="6">
        <v>1</v>
      </c>
      <c r="V380">
        <v>4</v>
      </c>
      <c r="W380">
        <v>3</v>
      </c>
      <c r="X380" s="6">
        <v>1</v>
      </c>
      <c r="Y380">
        <v>3</v>
      </c>
      <c r="Z380">
        <v>2</v>
      </c>
      <c r="AA380" s="6">
        <v>1</v>
      </c>
      <c r="AB380">
        <v>1</v>
      </c>
      <c r="AC380" s="41">
        <f>AB380-P380</f>
        <v>-1</v>
      </c>
      <c r="AD380" s="42">
        <f>ABS(1 - (AB380/P380))</f>
        <v>0.5</v>
      </c>
      <c r="AE380" s="43">
        <f>AB380-S380</f>
        <v>-2</v>
      </c>
      <c r="AF380" s="44">
        <f>ABS(1 - (AB380/S380))</f>
        <v>0.66666666666666674</v>
      </c>
      <c r="AG380" s="41">
        <f>AB380-V380</f>
        <v>-3</v>
      </c>
      <c r="AH380" s="42">
        <f>ABS(1 - (AB380/V380))</f>
        <v>0.75</v>
      </c>
      <c r="AI380" s="45">
        <f>AB380-Y380</f>
        <v>-2</v>
      </c>
      <c r="AJ380" s="42">
        <f>ABS(1 - (AB380/Y380))</f>
        <v>0.66666666666666674</v>
      </c>
    </row>
    <row r="381" spans="1:36" x14ac:dyDescent="0.25">
      <c r="A381">
        <v>233473</v>
      </c>
      <c r="B381" t="b">
        <v>1</v>
      </c>
      <c r="C381">
        <v>8026091</v>
      </c>
      <c r="D381">
        <v>2024</v>
      </c>
      <c r="E381">
        <v>6.17</v>
      </c>
      <c r="F381" t="s">
        <v>7</v>
      </c>
      <c r="G381" t="s">
        <v>17</v>
      </c>
      <c r="H381" t="s">
        <v>29</v>
      </c>
      <c r="I381" t="s">
        <v>46</v>
      </c>
      <c r="J381" t="s">
        <v>51</v>
      </c>
      <c r="K381" t="s">
        <v>56</v>
      </c>
      <c r="L381" t="s">
        <v>58</v>
      </c>
      <c r="M381" t="s">
        <v>85</v>
      </c>
      <c r="N381" t="b">
        <v>0</v>
      </c>
      <c r="O381">
        <v>1</v>
      </c>
      <c r="P381" s="5">
        <v>2</v>
      </c>
      <c r="Q381">
        <v>2</v>
      </c>
      <c r="R381" s="6">
        <v>1</v>
      </c>
      <c r="S381" s="5">
        <v>3</v>
      </c>
      <c r="T381">
        <v>2</v>
      </c>
      <c r="U381" s="6">
        <v>1</v>
      </c>
      <c r="V381">
        <v>4</v>
      </c>
      <c r="W381">
        <v>3</v>
      </c>
      <c r="X381" s="6">
        <v>1</v>
      </c>
      <c r="Y381">
        <v>3</v>
      </c>
      <c r="Z381">
        <v>2</v>
      </c>
      <c r="AA381" s="6">
        <v>1</v>
      </c>
      <c r="AB381">
        <v>1</v>
      </c>
      <c r="AC381" s="41">
        <f>AB381-P381</f>
        <v>-1</v>
      </c>
      <c r="AD381" s="42">
        <f>ABS(1 - (AB381/P381))</f>
        <v>0.5</v>
      </c>
      <c r="AE381" s="43">
        <f>AB381-S381</f>
        <v>-2</v>
      </c>
      <c r="AF381" s="44">
        <f>ABS(1 - (AB381/S381))</f>
        <v>0.66666666666666674</v>
      </c>
      <c r="AG381" s="41">
        <f>AB381-V381</f>
        <v>-3</v>
      </c>
      <c r="AH381" s="42">
        <f>ABS(1 - (AB381/V381))</f>
        <v>0.75</v>
      </c>
      <c r="AI381" s="45">
        <f>AB381-Y381</f>
        <v>-2</v>
      </c>
      <c r="AJ381" s="42">
        <f>ABS(1 - (AB381/Y381))</f>
        <v>0.66666666666666674</v>
      </c>
    </row>
    <row r="382" spans="1:36" x14ac:dyDescent="0.25">
      <c r="A382">
        <v>233475</v>
      </c>
      <c r="B382" t="b">
        <v>0</v>
      </c>
      <c r="C382">
        <v>3147287</v>
      </c>
      <c r="D382">
        <v>2024</v>
      </c>
      <c r="E382">
        <v>2.42</v>
      </c>
      <c r="F382" t="s">
        <v>8</v>
      </c>
      <c r="G382" t="s">
        <v>19</v>
      </c>
      <c r="H382" t="s">
        <v>31</v>
      </c>
      <c r="I382" t="s">
        <v>47</v>
      </c>
      <c r="J382" t="s">
        <v>51</v>
      </c>
      <c r="K382" t="s">
        <v>56</v>
      </c>
      <c r="L382" t="s">
        <v>62</v>
      </c>
      <c r="M382" t="s">
        <v>73</v>
      </c>
      <c r="N382" t="b">
        <v>0</v>
      </c>
      <c r="O382">
        <v>2</v>
      </c>
      <c r="P382" s="5">
        <v>40</v>
      </c>
      <c r="Q382">
        <v>24</v>
      </c>
      <c r="R382" s="6">
        <v>8</v>
      </c>
      <c r="S382" s="5">
        <v>73</v>
      </c>
      <c r="T382">
        <v>50</v>
      </c>
      <c r="U382" s="6">
        <v>16</v>
      </c>
      <c r="V382">
        <v>54</v>
      </c>
      <c r="W382">
        <v>39</v>
      </c>
      <c r="X382" s="6">
        <v>14</v>
      </c>
      <c r="Y382">
        <v>49</v>
      </c>
      <c r="Z382">
        <v>36</v>
      </c>
      <c r="AA382" s="6">
        <v>13</v>
      </c>
      <c r="AB382">
        <v>124</v>
      </c>
      <c r="AC382" s="41">
        <f>AB382-P382</f>
        <v>84</v>
      </c>
      <c r="AD382" s="42">
        <f>ABS(1 - (AB382/P382))</f>
        <v>2.1</v>
      </c>
      <c r="AE382" s="43">
        <f>AB382-S382</f>
        <v>51</v>
      </c>
      <c r="AF382" s="44">
        <f>ABS(1 - (AB382/S382))</f>
        <v>0.69863013698630128</v>
      </c>
      <c r="AG382" s="41">
        <f>AB382-V382</f>
        <v>70</v>
      </c>
      <c r="AH382" s="42">
        <f>ABS(1 - (AB382/V382))</f>
        <v>1.2962962962962963</v>
      </c>
      <c r="AI382" s="45">
        <f>AB382-Y382</f>
        <v>75</v>
      </c>
      <c r="AJ382" s="42">
        <f>ABS(1 - (AB382/Y382))</f>
        <v>1.5306122448979593</v>
      </c>
    </row>
    <row r="383" spans="1:36" x14ac:dyDescent="0.25">
      <c r="A383">
        <v>233478</v>
      </c>
      <c r="B383" t="b">
        <v>0</v>
      </c>
      <c r="C383">
        <v>3806786</v>
      </c>
      <c r="D383">
        <v>2024</v>
      </c>
      <c r="E383">
        <v>2.93</v>
      </c>
      <c r="F383" t="s">
        <v>8</v>
      </c>
      <c r="G383" t="s">
        <v>16</v>
      </c>
      <c r="H383" t="s">
        <v>31</v>
      </c>
      <c r="I383" t="s">
        <v>47</v>
      </c>
      <c r="J383" t="s">
        <v>51</v>
      </c>
      <c r="K383" t="s">
        <v>56</v>
      </c>
      <c r="L383" t="s">
        <v>62</v>
      </c>
      <c r="M383" t="s">
        <v>82</v>
      </c>
      <c r="N383" t="b">
        <v>0</v>
      </c>
      <c r="O383">
        <v>4</v>
      </c>
      <c r="P383" s="5">
        <v>98</v>
      </c>
      <c r="Q383">
        <v>60</v>
      </c>
      <c r="R383" s="6">
        <v>19</v>
      </c>
      <c r="S383" s="5">
        <v>111</v>
      </c>
      <c r="T383">
        <v>76</v>
      </c>
      <c r="U383" s="6">
        <v>24</v>
      </c>
      <c r="V383">
        <v>103</v>
      </c>
      <c r="W383">
        <v>74</v>
      </c>
      <c r="X383" s="6">
        <v>27</v>
      </c>
      <c r="Y383">
        <v>108</v>
      </c>
      <c r="Z383">
        <v>78</v>
      </c>
      <c r="AA383" s="6">
        <v>29</v>
      </c>
      <c r="AB383">
        <v>555</v>
      </c>
      <c r="AC383" s="41">
        <f>AB383-P383</f>
        <v>457</v>
      </c>
      <c r="AD383" s="42">
        <f>ABS(1 - (AB383/P383))</f>
        <v>4.6632653061224492</v>
      </c>
      <c r="AE383" s="43">
        <f>AB383-S383</f>
        <v>444</v>
      </c>
      <c r="AF383" s="44">
        <f>ABS(1 - (AB383/S383))</f>
        <v>4</v>
      </c>
      <c r="AG383" s="41">
        <f>AB383-V383</f>
        <v>452</v>
      </c>
      <c r="AH383" s="42">
        <f>ABS(1 - (AB383/V383))</f>
        <v>4.3883495145631066</v>
      </c>
      <c r="AI383" s="45">
        <f>AB383-Y383</f>
        <v>447</v>
      </c>
      <c r="AJ383" s="42">
        <f>ABS(1 - (AB383/Y383))</f>
        <v>4.1388888888888893</v>
      </c>
    </row>
    <row r="384" spans="1:36" x14ac:dyDescent="0.25">
      <c r="A384">
        <v>233480</v>
      </c>
      <c r="B384" t="b">
        <v>0</v>
      </c>
      <c r="C384">
        <v>3433248</v>
      </c>
      <c r="D384">
        <v>2023</v>
      </c>
      <c r="E384">
        <v>2.96</v>
      </c>
      <c r="F384" t="s">
        <v>8</v>
      </c>
      <c r="G384" t="s">
        <v>16</v>
      </c>
      <c r="H384" t="s">
        <v>31</v>
      </c>
      <c r="I384" t="s">
        <v>48</v>
      </c>
      <c r="J384" t="s">
        <v>51</v>
      </c>
      <c r="K384" t="s">
        <v>57</v>
      </c>
      <c r="L384" t="s">
        <v>62</v>
      </c>
      <c r="M384" t="s">
        <v>95</v>
      </c>
      <c r="N384" t="b">
        <v>0</v>
      </c>
      <c r="O384">
        <v>11</v>
      </c>
      <c r="P384" s="5">
        <v>152</v>
      </c>
      <c r="Q384">
        <v>93</v>
      </c>
      <c r="R384" s="6">
        <v>29</v>
      </c>
      <c r="S384" s="5">
        <v>238</v>
      </c>
      <c r="T384">
        <v>163</v>
      </c>
      <c r="U384" s="6">
        <v>51</v>
      </c>
      <c r="V384">
        <v>223</v>
      </c>
      <c r="W384">
        <v>161</v>
      </c>
      <c r="X384" s="6">
        <v>57</v>
      </c>
      <c r="Y384">
        <v>246</v>
      </c>
      <c r="Z384">
        <v>178</v>
      </c>
      <c r="AA384" s="6">
        <v>66</v>
      </c>
      <c r="AB384">
        <v>1428</v>
      </c>
      <c r="AC384" s="41">
        <f>AB384-P384</f>
        <v>1276</v>
      </c>
      <c r="AD384" s="42">
        <f>ABS(1 - (AB384/P384))</f>
        <v>8.3947368421052637</v>
      </c>
      <c r="AE384" s="43">
        <f>AB384-S384</f>
        <v>1190</v>
      </c>
      <c r="AF384" s="44">
        <f>ABS(1 - (AB384/S384))</f>
        <v>5</v>
      </c>
      <c r="AG384" s="41">
        <f>AB384-V384</f>
        <v>1205</v>
      </c>
      <c r="AH384" s="42">
        <f>ABS(1 - (AB384/V384))</f>
        <v>5.4035874439461882</v>
      </c>
      <c r="AI384" s="45">
        <f>AB384-Y384</f>
        <v>1182</v>
      </c>
      <c r="AJ384" s="42">
        <f>ABS(1 - (AB384/Y384))</f>
        <v>4.8048780487804876</v>
      </c>
    </row>
    <row r="385" spans="1:36" x14ac:dyDescent="0.25">
      <c r="A385">
        <v>233482</v>
      </c>
      <c r="B385" t="b">
        <v>0</v>
      </c>
      <c r="C385">
        <v>3433248</v>
      </c>
      <c r="D385">
        <v>2023</v>
      </c>
      <c r="E385">
        <v>2.96</v>
      </c>
      <c r="F385" t="s">
        <v>8</v>
      </c>
      <c r="G385" t="s">
        <v>16</v>
      </c>
      <c r="H385" t="s">
        <v>31</v>
      </c>
      <c r="I385" t="s">
        <v>48</v>
      </c>
      <c r="J385" t="s">
        <v>51</v>
      </c>
      <c r="K385" t="s">
        <v>57</v>
      </c>
      <c r="L385" t="s">
        <v>62</v>
      </c>
      <c r="M385" t="s">
        <v>95</v>
      </c>
      <c r="N385" t="b">
        <v>0</v>
      </c>
      <c r="O385">
        <v>9</v>
      </c>
      <c r="P385" s="5">
        <v>144</v>
      </c>
      <c r="Q385">
        <v>88</v>
      </c>
      <c r="R385" s="6">
        <v>28</v>
      </c>
      <c r="S385" s="5">
        <v>208</v>
      </c>
      <c r="T385">
        <v>143</v>
      </c>
      <c r="U385" s="6">
        <v>45</v>
      </c>
      <c r="V385">
        <v>211</v>
      </c>
      <c r="W385">
        <v>152</v>
      </c>
      <c r="X385" s="6">
        <v>54</v>
      </c>
      <c r="Y385">
        <v>194</v>
      </c>
      <c r="Z385">
        <v>141</v>
      </c>
      <c r="AA385" s="6">
        <v>52</v>
      </c>
      <c r="AB385">
        <v>295</v>
      </c>
      <c r="AC385" s="41">
        <f>AB385-P385</f>
        <v>151</v>
      </c>
      <c r="AD385" s="42">
        <f>ABS(1 - (AB385/P385))</f>
        <v>1.0486111111111112</v>
      </c>
      <c r="AE385" s="43">
        <f>AB385-S385</f>
        <v>87</v>
      </c>
      <c r="AF385" s="44">
        <f>ABS(1 - (AB385/S385))</f>
        <v>0.41826923076923084</v>
      </c>
      <c r="AG385" s="41">
        <f>AB385-V385</f>
        <v>84</v>
      </c>
      <c r="AH385" s="42">
        <f>ABS(1 - (AB385/V385))</f>
        <v>0.39810426540284349</v>
      </c>
      <c r="AI385" s="45">
        <f>AB385-Y385</f>
        <v>101</v>
      </c>
      <c r="AJ385" s="42">
        <f>ABS(1 - (AB385/Y385))</f>
        <v>0.52061855670103085</v>
      </c>
    </row>
    <row r="386" spans="1:36" x14ac:dyDescent="0.25">
      <c r="A386">
        <v>233484</v>
      </c>
      <c r="B386" t="b">
        <v>0</v>
      </c>
      <c r="C386">
        <v>5510171</v>
      </c>
      <c r="D386">
        <v>2023</v>
      </c>
      <c r="E386">
        <v>4.75</v>
      </c>
      <c r="F386" t="s">
        <v>7</v>
      </c>
      <c r="G386" t="s">
        <v>19</v>
      </c>
      <c r="H386" t="s">
        <v>29</v>
      </c>
      <c r="I386" t="s">
        <v>48</v>
      </c>
      <c r="J386" t="s">
        <v>51</v>
      </c>
      <c r="K386" t="s">
        <v>57</v>
      </c>
      <c r="L386" t="s">
        <v>58</v>
      </c>
      <c r="M386" t="s">
        <v>78</v>
      </c>
      <c r="N386" t="b">
        <v>0</v>
      </c>
      <c r="O386">
        <v>8</v>
      </c>
      <c r="P386" s="5">
        <v>206</v>
      </c>
      <c r="Q386">
        <v>126</v>
      </c>
      <c r="R386" s="6">
        <v>39</v>
      </c>
      <c r="S386" s="5">
        <v>150</v>
      </c>
      <c r="T386">
        <v>103</v>
      </c>
      <c r="U386" s="6">
        <v>32</v>
      </c>
      <c r="V386">
        <v>164</v>
      </c>
      <c r="W386">
        <v>118</v>
      </c>
      <c r="X386" s="6">
        <v>42</v>
      </c>
      <c r="Y386">
        <v>187</v>
      </c>
      <c r="Z386">
        <v>136</v>
      </c>
      <c r="AA386" s="6">
        <v>51</v>
      </c>
      <c r="AB386">
        <v>174</v>
      </c>
      <c r="AC386" s="41">
        <f>AB386-P386</f>
        <v>-32</v>
      </c>
      <c r="AD386" s="42">
        <f>ABS(1 - (AB386/P386))</f>
        <v>0.15533980582524276</v>
      </c>
      <c r="AE386" s="43">
        <f>AB386-S386</f>
        <v>24</v>
      </c>
      <c r="AF386" s="44">
        <f>ABS(1 - (AB386/S386))</f>
        <v>0.15999999999999992</v>
      </c>
      <c r="AG386" s="41">
        <f>AB386-V386</f>
        <v>10</v>
      </c>
      <c r="AH386" s="42">
        <f>ABS(1 - (AB386/V386))</f>
        <v>6.0975609756097615E-2</v>
      </c>
      <c r="AI386" s="45">
        <f>AB386-Y386</f>
        <v>-13</v>
      </c>
      <c r="AJ386" s="42">
        <f>ABS(1 - (AB386/Y386))</f>
        <v>6.9518716577540052E-2</v>
      </c>
    </row>
    <row r="387" spans="1:36" x14ac:dyDescent="0.25">
      <c r="A387">
        <v>233488</v>
      </c>
      <c r="B387" t="b">
        <v>1</v>
      </c>
      <c r="C387">
        <v>8305108</v>
      </c>
      <c r="D387">
        <v>2023</v>
      </c>
      <c r="E387">
        <v>7.16</v>
      </c>
      <c r="F387" t="s">
        <v>7</v>
      </c>
      <c r="G387" t="s">
        <v>12</v>
      </c>
      <c r="H387" t="s">
        <v>29</v>
      </c>
      <c r="I387" t="s">
        <v>49</v>
      </c>
      <c r="J387" t="s">
        <v>51</v>
      </c>
      <c r="K387" t="s">
        <v>57</v>
      </c>
      <c r="L387" t="s">
        <v>58</v>
      </c>
      <c r="M387" t="s">
        <v>66</v>
      </c>
      <c r="N387" t="b">
        <v>0</v>
      </c>
      <c r="O387">
        <v>1</v>
      </c>
      <c r="P387" s="5">
        <v>3</v>
      </c>
      <c r="Q387">
        <v>2</v>
      </c>
      <c r="R387" s="6">
        <v>1</v>
      </c>
      <c r="S387" s="5">
        <v>3</v>
      </c>
      <c r="T387">
        <v>2</v>
      </c>
      <c r="U387" s="6">
        <v>1</v>
      </c>
      <c r="V387">
        <v>4</v>
      </c>
      <c r="W387">
        <v>3</v>
      </c>
      <c r="X387" s="6">
        <v>1</v>
      </c>
      <c r="Y387">
        <v>3</v>
      </c>
      <c r="Z387">
        <v>2</v>
      </c>
      <c r="AA387" s="6">
        <v>1</v>
      </c>
      <c r="AB387">
        <v>2</v>
      </c>
      <c r="AC387" s="41">
        <f>AB387-P387</f>
        <v>-1</v>
      </c>
      <c r="AD387" s="42">
        <f>ABS(1 - (AB387/P387))</f>
        <v>0.33333333333333337</v>
      </c>
      <c r="AE387" s="43">
        <f>AB387-S387</f>
        <v>-1</v>
      </c>
      <c r="AF387" s="44">
        <f>ABS(1 - (AB387/S387))</f>
        <v>0.33333333333333337</v>
      </c>
      <c r="AG387" s="41">
        <f>AB387-V387</f>
        <v>-2</v>
      </c>
      <c r="AH387" s="42">
        <f>ABS(1 - (AB387/V387))</f>
        <v>0.5</v>
      </c>
      <c r="AI387" s="45">
        <f>AB387-Y387</f>
        <v>-1</v>
      </c>
      <c r="AJ387" s="42">
        <f>ABS(1 - (AB387/Y387))</f>
        <v>0.33333333333333337</v>
      </c>
    </row>
    <row r="388" spans="1:36" x14ac:dyDescent="0.25">
      <c r="A388">
        <v>233491</v>
      </c>
      <c r="B388" t="b">
        <v>0</v>
      </c>
      <c r="C388">
        <v>6587097</v>
      </c>
      <c r="D388">
        <v>2024</v>
      </c>
      <c r="E388">
        <v>5.07</v>
      </c>
      <c r="F388" t="s">
        <v>7</v>
      </c>
      <c r="G388" t="s">
        <v>24</v>
      </c>
      <c r="H388" t="s">
        <v>29</v>
      </c>
      <c r="I388" t="s">
        <v>47</v>
      </c>
      <c r="J388" t="s">
        <v>51</v>
      </c>
      <c r="K388" t="s">
        <v>56</v>
      </c>
      <c r="L388" t="s">
        <v>58</v>
      </c>
      <c r="M388" t="s">
        <v>83</v>
      </c>
      <c r="N388" t="b">
        <v>0</v>
      </c>
      <c r="O388">
        <v>14</v>
      </c>
      <c r="P388" s="5">
        <v>245</v>
      </c>
      <c r="Q388">
        <v>149</v>
      </c>
      <c r="R388" s="6">
        <v>47</v>
      </c>
      <c r="S388" s="5">
        <v>267</v>
      </c>
      <c r="T388">
        <v>183</v>
      </c>
      <c r="U388" s="6">
        <v>57</v>
      </c>
      <c r="V388">
        <v>249</v>
      </c>
      <c r="W388">
        <v>180</v>
      </c>
      <c r="X388" s="6">
        <v>64</v>
      </c>
      <c r="Y388">
        <v>375</v>
      </c>
      <c r="Z388">
        <v>272</v>
      </c>
      <c r="AA388" s="6">
        <v>101</v>
      </c>
      <c r="AB388">
        <v>325</v>
      </c>
      <c r="AC388" s="41">
        <f>AB388-P388</f>
        <v>80</v>
      </c>
      <c r="AD388" s="42">
        <f>ABS(1 - (AB388/P388))</f>
        <v>0.32653061224489788</v>
      </c>
      <c r="AE388" s="43">
        <f>AB388-S388</f>
        <v>58</v>
      </c>
      <c r="AF388" s="44">
        <f>ABS(1 - (AB388/S388))</f>
        <v>0.21722846441947574</v>
      </c>
      <c r="AG388" s="41">
        <f>AB388-V388</f>
        <v>76</v>
      </c>
      <c r="AH388" s="42">
        <f>ABS(1 - (AB388/V388))</f>
        <v>0.30522088353413657</v>
      </c>
      <c r="AI388" s="45">
        <f>AB388-Y388</f>
        <v>-50</v>
      </c>
      <c r="AJ388" s="42">
        <f>ABS(1 - (AB388/Y388))</f>
        <v>0.1333333333333333</v>
      </c>
    </row>
    <row r="389" spans="1:36" x14ac:dyDescent="0.25">
      <c r="A389">
        <v>233493</v>
      </c>
      <c r="B389" t="b">
        <v>0</v>
      </c>
      <c r="C389">
        <v>6587097</v>
      </c>
      <c r="D389">
        <v>2024</v>
      </c>
      <c r="E389">
        <v>5.07</v>
      </c>
      <c r="F389" t="s">
        <v>7</v>
      </c>
      <c r="G389" t="s">
        <v>24</v>
      </c>
      <c r="H389" t="s">
        <v>29</v>
      </c>
      <c r="I389" t="s">
        <v>47</v>
      </c>
      <c r="J389" t="s">
        <v>51</v>
      </c>
      <c r="K389" t="s">
        <v>56</v>
      </c>
      <c r="L389" t="s">
        <v>58</v>
      </c>
      <c r="M389" t="s">
        <v>83</v>
      </c>
      <c r="N389" t="b">
        <v>0</v>
      </c>
      <c r="O389">
        <v>15</v>
      </c>
      <c r="P389" s="5">
        <v>257</v>
      </c>
      <c r="Q389">
        <v>157</v>
      </c>
      <c r="R389" s="6">
        <v>49</v>
      </c>
      <c r="S389" s="5">
        <v>290</v>
      </c>
      <c r="T389">
        <v>199</v>
      </c>
      <c r="U389" s="6">
        <v>62</v>
      </c>
      <c r="V389">
        <v>263</v>
      </c>
      <c r="W389">
        <v>190</v>
      </c>
      <c r="X389" s="6">
        <v>68</v>
      </c>
      <c r="Y389">
        <v>419</v>
      </c>
      <c r="Z389">
        <v>304</v>
      </c>
      <c r="AA389" s="6">
        <v>113</v>
      </c>
      <c r="AB389">
        <v>249</v>
      </c>
      <c r="AC389" s="41">
        <f>AB389-P389</f>
        <v>-8</v>
      </c>
      <c r="AD389" s="42">
        <f>ABS(1 - (AB389/P389))</f>
        <v>3.1128404669260701E-2</v>
      </c>
      <c r="AE389" s="43">
        <f>AB389-S389</f>
        <v>-41</v>
      </c>
      <c r="AF389" s="44">
        <f>ABS(1 - (AB389/S389))</f>
        <v>0.14137931034482754</v>
      </c>
      <c r="AG389" s="41">
        <f>AB389-V389</f>
        <v>-14</v>
      </c>
      <c r="AH389" s="42">
        <f>ABS(1 - (AB389/V389))</f>
        <v>5.323193916349811E-2</v>
      </c>
      <c r="AI389" s="45">
        <f>AB389-Y389</f>
        <v>-170</v>
      </c>
      <c r="AJ389" s="42">
        <f>ABS(1 - (AB389/Y389))</f>
        <v>0.40572792362768495</v>
      </c>
    </row>
    <row r="390" spans="1:36" x14ac:dyDescent="0.25">
      <c r="A390">
        <v>233495</v>
      </c>
      <c r="B390" t="b">
        <v>0</v>
      </c>
      <c r="C390">
        <v>6587097</v>
      </c>
      <c r="D390">
        <v>2024</v>
      </c>
      <c r="E390">
        <v>5.07</v>
      </c>
      <c r="F390" t="s">
        <v>7</v>
      </c>
      <c r="G390" t="s">
        <v>24</v>
      </c>
      <c r="H390" t="s">
        <v>29</v>
      </c>
      <c r="I390" t="s">
        <v>47</v>
      </c>
      <c r="J390" t="s">
        <v>51</v>
      </c>
      <c r="K390" t="s">
        <v>56</v>
      </c>
      <c r="L390" t="s">
        <v>58</v>
      </c>
      <c r="M390" t="s">
        <v>83</v>
      </c>
      <c r="N390" t="b">
        <v>0</v>
      </c>
      <c r="O390">
        <v>2</v>
      </c>
      <c r="P390" s="5">
        <v>38</v>
      </c>
      <c r="Q390">
        <v>23</v>
      </c>
      <c r="R390" s="6">
        <v>7</v>
      </c>
      <c r="S390" s="5">
        <v>35</v>
      </c>
      <c r="T390">
        <v>24</v>
      </c>
      <c r="U390" s="6">
        <v>8</v>
      </c>
      <c r="V390">
        <v>21</v>
      </c>
      <c r="W390">
        <v>15</v>
      </c>
      <c r="X390" s="6">
        <v>5</v>
      </c>
      <c r="Y390">
        <v>28</v>
      </c>
      <c r="Z390">
        <v>20</v>
      </c>
      <c r="AA390" s="6">
        <v>8</v>
      </c>
      <c r="AB390">
        <v>65</v>
      </c>
      <c r="AC390" s="41">
        <f>AB390-P390</f>
        <v>27</v>
      </c>
      <c r="AD390" s="42">
        <f>ABS(1 - (AB390/P390))</f>
        <v>0.71052631578947367</v>
      </c>
      <c r="AE390" s="43">
        <f>AB390-S390</f>
        <v>30</v>
      </c>
      <c r="AF390" s="44">
        <f>ABS(1 - (AB390/S390))</f>
        <v>0.85714285714285721</v>
      </c>
      <c r="AG390" s="41">
        <f>AB390-V390</f>
        <v>44</v>
      </c>
      <c r="AH390" s="42">
        <f>ABS(1 - (AB390/V390))</f>
        <v>2.0952380952380953</v>
      </c>
      <c r="AI390" s="45">
        <f>AB390-Y390</f>
        <v>37</v>
      </c>
      <c r="AJ390" s="42">
        <f>ABS(1 - (AB390/Y390))</f>
        <v>1.3214285714285716</v>
      </c>
    </row>
    <row r="391" spans="1:36" x14ac:dyDescent="0.25">
      <c r="A391">
        <v>233509</v>
      </c>
      <c r="B391" t="b">
        <v>1</v>
      </c>
      <c r="C391">
        <v>8026091</v>
      </c>
      <c r="D391">
        <v>2024</v>
      </c>
      <c r="E391">
        <v>6.17</v>
      </c>
      <c r="F391" t="s">
        <v>7</v>
      </c>
      <c r="G391" t="s">
        <v>17</v>
      </c>
      <c r="H391" t="s">
        <v>29</v>
      </c>
      <c r="I391" t="s">
        <v>46</v>
      </c>
      <c r="J391" t="s">
        <v>51</v>
      </c>
      <c r="K391" t="s">
        <v>56</v>
      </c>
      <c r="L391" t="s">
        <v>58</v>
      </c>
      <c r="M391" t="s">
        <v>85</v>
      </c>
      <c r="N391" t="b">
        <v>0</v>
      </c>
      <c r="O391">
        <v>1</v>
      </c>
      <c r="P391" s="5">
        <v>2</v>
      </c>
      <c r="Q391">
        <v>2</v>
      </c>
      <c r="R391" s="6">
        <v>1</v>
      </c>
      <c r="S391" s="5">
        <v>3</v>
      </c>
      <c r="T391">
        <v>2</v>
      </c>
      <c r="U391" s="6">
        <v>1</v>
      </c>
      <c r="V391">
        <v>4</v>
      </c>
      <c r="W391">
        <v>3</v>
      </c>
      <c r="X391" s="6">
        <v>1</v>
      </c>
      <c r="Y391">
        <v>3</v>
      </c>
      <c r="Z391">
        <v>2</v>
      </c>
      <c r="AA391" s="6">
        <v>1</v>
      </c>
      <c r="AB391">
        <v>1</v>
      </c>
      <c r="AC391" s="41">
        <f>AB391-P391</f>
        <v>-1</v>
      </c>
      <c r="AD391" s="42">
        <f>ABS(1 - (AB391/P391))</f>
        <v>0.5</v>
      </c>
      <c r="AE391" s="43">
        <f>AB391-S391</f>
        <v>-2</v>
      </c>
      <c r="AF391" s="44">
        <f>ABS(1 - (AB391/S391))</f>
        <v>0.66666666666666674</v>
      </c>
      <c r="AG391" s="41">
        <f>AB391-V391</f>
        <v>-3</v>
      </c>
      <c r="AH391" s="42">
        <f>ABS(1 - (AB391/V391))</f>
        <v>0.75</v>
      </c>
      <c r="AI391" s="45">
        <f>AB391-Y391</f>
        <v>-2</v>
      </c>
      <c r="AJ391" s="42">
        <f>ABS(1 - (AB391/Y391))</f>
        <v>0.66666666666666674</v>
      </c>
    </row>
    <row r="392" spans="1:36" x14ac:dyDescent="0.25">
      <c r="A392">
        <v>233546</v>
      </c>
      <c r="B392" t="b">
        <v>0</v>
      </c>
      <c r="C392">
        <v>3433248</v>
      </c>
      <c r="D392">
        <v>2023</v>
      </c>
      <c r="E392">
        <v>2.96</v>
      </c>
      <c r="F392" t="s">
        <v>8</v>
      </c>
      <c r="G392" t="s">
        <v>16</v>
      </c>
      <c r="H392" t="s">
        <v>31</v>
      </c>
      <c r="I392" t="s">
        <v>48</v>
      </c>
      <c r="J392" t="s">
        <v>51</v>
      </c>
      <c r="K392" t="s">
        <v>57</v>
      </c>
      <c r="L392" t="s">
        <v>62</v>
      </c>
      <c r="M392" t="s">
        <v>95</v>
      </c>
      <c r="N392" t="b">
        <v>0</v>
      </c>
      <c r="O392">
        <v>1</v>
      </c>
      <c r="P392" s="5">
        <v>40</v>
      </c>
      <c r="Q392">
        <v>24</v>
      </c>
      <c r="R392" s="6">
        <v>8</v>
      </c>
      <c r="S392" s="5">
        <v>53</v>
      </c>
      <c r="T392">
        <v>36</v>
      </c>
      <c r="U392" s="6">
        <v>11</v>
      </c>
      <c r="V392">
        <v>35</v>
      </c>
      <c r="W392">
        <v>25</v>
      </c>
      <c r="X392" s="6">
        <v>9</v>
      </c>
      <c r="Y392">
        <v>43</v>
      </c>
      <c r="Z392">
        <v>31</v>
      </c>
      <c r="AA392" s="6">
        <v>12</v>
      </c>
      <c r="AB392">
        <v>62</v>
      </c>
      <c r="AC392" s="41">
        <f>AB392-P392</f>
        <v>22</v>
      </c>
      <c r="AD392" s="42">
        <f>ABS(1 - (AB392/P392))</f>
        <v>0.55000000000000004</v>
      </c>
      <c r="AE392" s="43">
        <f>AB392-S392</f>
        <v>9</v>
      </c>
      <c r="AF392" s="44">
        <f>ABS(1 - (AB392/S392))</f>
        <v>0.16981132075471694</v>
      </c>
      <c r="AG392" s="41">
        <f>AB392-V392</f>
        <v>27</v>
      </c>
      <c r="AH392" s="42">
        <f>ABS(1 - (AB392/V392))</f>
        <v>0.77142857142857135</v>
      </c>
      <c r="AI392" s="45">
        <f>AB392-Y392</f>
        <v>19</v>
      </c>
      <c r="AJ392" s="42">
        <f>ABS(1 - (AB392/Y392))</f>
        <v>0.44186046511627897</v>
      </c>
    </row>
    <row r="393" spans="1:36" x14ac:dyDescent="0.25">
      <c r="A393">
        <v>233548</v>
      </c>
      <c r="B393" t="b">
        <v>0</v>
      </c>
      <c r="C393">
        <v>6248604</v>
      </c>
      <c r="D393">
        <v>2023</v>
      </c>
      <c r="E393">
        <v>5.39</v>
      </c>
      <c r="F393" t="s">
        <v>7</v>
      </c>
      <c r="G393" t="s">
        <v>16</v>
      </c>
      <c r="H393" t="s">
        <v>29</v>
      </c>
      <c r="I393" t="s">
        <v>48</v>
      </c>
      <c r="J393" t="s">
        <v>51</v>
      </c>
      <c r="K393" t="s">
        <v>57</v>
      </c>
      <c r="L393" t="s">
        <v>58</v>
      </c>
      <c r="M393" t="s">
        <v>70</v>
      </c>
      <c r="N393" t="b">
        <v>0</v>
      </c>
      <c r="O393">
        <v>1</v>
      </c>
      <c r="P393" s="5">
        <v>33</v>
      </c>
      <c r="Q393">
        <v>20</v>
      </c>
      <c r="R393" s="6">
        <v>6</v>
      </c>
      <c r="S393" s="5">
        <v>26</v>
      </c>
      <c r="T393">
        <v>18</v>
      </c>
      <c r="U393" s="6">
        <v>6</v>
      </c>
      <c r="V393">
        <v>16</v>
      </c>
      <c r="W393">
        <v>12</v>
      </c>
      <c r="X393" s="6">
        <v>4</v>
      </c>
      <c r="Y393">
        <v>16</v>
      </c>
      <c r="Z393">
        <v>12</v>
      </c>
      <c r="AA393" s="6">
        <v>4</v>
      </c>
      <c r="AB393">
        <v>8</v>
      </c>
      <c r="AC393" s="41">
        <f>AB393-P393</f>
        <v>-25</v>
      </c>
      <c r="AD393" s="42">
        <f>ABS(1 - (AB393/P393))</f>
        <v>0.75757575757575757</v>
      </c>
      <c r="AE393" s="43">
        <f>AB393-S393</f>
        <v>-18</v>
      </c>
      <c r="AF393" s="44">
        <f>ABS(1 - (AB393/S393))</f>
        <v>0.69230769230769229</v>
      </c>
      <c r="AG393" s="41">
        <f>AB393-V393</f>
        <v>-8</v>
      </c>
      <c r="AH393" s="42">
        <f>ABS(1 - (AB393/V393))</f>
        <v>0.5</v>
      </c>
      <c r="AI393" s="45">
        <f>AB393-Y393</f>
        <v>-8</v>
      </c>
      <c r="AJ393" s="42">
        <f>ABS(1 - (AB393/Y393))</f>
        <v>0.5</v>
      </c>
    </row>
    <row r="394" spans="1:36" x14ac:dyDescent="0.25">
      <c r="A394">
        <v>233551</v>
      </c>
      <c r="B394" t="b">
        <v>1</v>
      </c>
      <c r="C394">
        <v>6109678</v>
      </c>
      <c r="D394">
        <v>2024</v>
      </c>
      <c r="E394">
        <v>4.7</v>
      </c>
      <c r="F394" t="s">
        <v>7</v>
      </c>
      <c r="G394" t="s">
        <v>19</v>
      </c>
      <c r="H394" t="s">
        <v>29</v>
      </c>
      <c r="I394" t="s">
        <v>49</v>
      </c>
      <c r="J394" t="s">
        <v>51</v>
      </c>
      <c r="K394" t="s">
        <v>57</v>
      </c>
      <c r="L394" t="s">
        <v>58</v>
      </c>
      <c r="M394" t="s">
        <v>78</v>
      </c>
      <c r="N394" t="b">
        <v>0</v>
      </c>
      <c r="O394">
        <v>1</v>
      </c>
      <c r="P394" s="5">
        <v>2</v>
      </c>
      <c r="Q394">
        <v>2</v>
      </c>
      <c r="R394" s="6">
        <v>1</v>
      </c>
      <c r="S394" s="5">
        <v>3</v>
      </c>
      <c r="T394">
        <v>2</v>
      </c>
      <c r="U394" s="6">
        <v>1</v>
      </c>
      <c r="V394">
        <v>3</v>
      </c>
      <c r="W394">
        <v>2</v>
      </c>
      <c r="X394" s="6">
        <v>1</v>
      </c>
      <c r="Y394">
        <v>3</v>
      </c>
      <c r="Z394">
        <v>2</v>
      </c>
      <c r="AA394" s="6">
        <v>1</v>
      </c>
      <c r="AB394">
        <v>1</v>
      </c>
      <c r="AC394" s="41">
        <f>AB394-P394</f>
        <v>-1</v>
      </c>
      <c r="AD394" s="42">
        <f>ABS(1 - (AB394/P394))</f>
        <v>0.5</v>
      </c>
      <c r="AE394" s="43">
        <f>AB394-S394</f>
        <v>-2</v>
      </c>
      <c r="AF394" s="44">
        <f>ABS(1 - (AB394/S394))</f>
        <v>0.66666666666666674</v>
      </c>
      <c r="AG394" s="41">
        <f>AB394-V394</f>
        <v>-2</v>
      </c>
      <c r="AH394" s="42">
        <f>ABS(1 - (AB394/V394))</f>
        <v>0.66666666666666674</v>
      </c>
      <c r="AI394" s="45">
        <f>AB394-Y394</f>
        <v>-2</v>
      </c>
      <c r="AJ394" s="42">
        <f>ABS(1 - (AB394/Y394))</f>
        <v>0.66666666666666674</v>
      </c>
    </row>
    <row r="395" spans="1:36" x14ac:dyDescent="0.25">
      <c r="A395">
        <v>233556</v>
      </c>
      <c r="B395" t="b">
        <v>1</v>
      </c>
      <c r="C395">
        <v>6248604</v>
      </c>
      <c r="D395">
        <v>2023</v>
      </c>
      <c r="E395">
        <v>5.39</v>
      </c>
      <c r="F395" t="s">
        <v>7</v>
      </c>
      <c r="G395" t="s">
        <v>16</v>
      </c>
      <c r="H395" t="s">
        <v>29</v>
      </c>
      <c r="I395" t="s">
        <v>49</v>
      </c>
      <c r="J395" t="s">
        <v>51</v>
      </c>
      <c r="K395" t="s">
        <v>57</v>
      </c>
      <c r="L395" t="s">
        <v>58</v>
      </c>
      <c r="M395" t="s">
        <v>70</v>
      </c>
      <c r="N395" t="b">
        <v>0</v>
      </c>
      <c r="O395">
        <v>1</v>
      </c>
      <c r="P395" s="5">
        <v>2</v>
      </c>
      <c r="Q395">
        <v>2</v>
      </c>
      <c r="R395" s="6">
        <v>1</v>
      </c>
      <c r="S395" s="5">
        <v>3</v>
      </c>
      <c r="T395">
        <v>2</v>
      </c>
      <c r="U395" s="6">
        <v>1</v>
      </c>
      <c r="V395">
        <v>3</v>
      </c>
      <c r="W395">
        <v>2</v>
      </c>
      <c r="X395" s="6">
        <v>1</v>
      </c>
      <c r="Y395">
        <v>3</v>
      </c>
      <c r="Z395">
        <v>2</v>
      </c>
      <c r="AA395" s="6">
        <v>1</v>
      </c>
      <c r="AB395">
        <v>1</v>
      </c>
      <c r="AC395" s="41">
        <f>AB395-P395</f>
        <v>-1</v>
      </c>
      <c r="AD395" s="42">
        <f>ABS(1 - (AB395/P395))</f>
        <v>0.5</v>
      </c>
      <c r="AE395" s="43">
        <f>AB395-S395</f>
        <v>-2</v>
      </c>
      <c r="AF395" s="44">
        <f>ABS(1 - (AB395/S395))</f>
        <v>0.66666666666666674</v>
      </c>
      <c r="AG395" s="41">
        <f>AB395-V395</f>
        <v>-2</v>
      </c>
      <c r="AH395" s="42">
        <f>ABS(1 - (AB395/V395))</f>
        <v>0.66666666666666674</v>
      </c>
      <c r="AI395" s="45">
        <f>AB395-Y395</f>
        <v>-2</v>
      </c>
      <c r="AJ395" s="42">
        <f>ABS(1 - (AB395/Y395))</f>
        <v>0.66666666666666674</v>
      </c>
    </row>
    <row r="396" spans="1:36" x14ac:dyDescent="0.25">
      <c r="A396">
        <v>233558</v>
      </c>
      <c r="B396" t="b">
        <v>0</v>
      </c>
      <c r="C396">
        <v>5510171</v>
      </c>
      <c r="D396">
        <v>2023</v>
      </c>
      <c r="E396">
        <v>4.75</v>
      </c>
      <c r="F396" t="s">
        <v>7</v>
      </c>
      <c r="G396" t="s">
        <v>19</v>
      </c>
      <c r="H396" t="s">
        <v>29</v>
      </c>
      <c r="I396" t="s">
        <v>48</v>
      </c>
      <c r="J396" t="s">
        <v>51</v>
      </c>
      <c r="K396" t="s">
        <v>57</v>
      </c>
      <c r="L396" t="s">
        <v>58</v>
      </c>
      <c r="M396" t="s">
        <v>78</v>
      </c>
      <c r="N396" t="b">
        <v>0</v>
      </c>
      <c r="O396">
        <v>1</v>
      </c>
      <c r="P396" s="5">
        <v>29</v>
      </c>
      <c r="Q396">
        <v>18</v>
      </c>
      <c r="R396" s="6">
        <v>6</v>
      </c>
      <c r="S396" s="5">
        <v>19</v>
      </c>
      <c r="T396">
        <v>13</v>
      </c>
      <c r="U396" s="6">
        <v>4</v>
      </c>
      <c r="V396">
        <v>12</v>
      </c>
      <c r="W396">
        <v>9</v>
      </c>
      <c r="X396" s="6">
        <v>3</v>
      </c>
      <c r="Y396">
        <v>13</v>
      </c>
      <c r="Z396">
        <v>9</v>
      </c>
      <c r="AA396" s="6">
        <v>4</v>
      </c>
      <c r="AB396">
        <v>30</v>
      </c>
      <c r="AC396" s="41">
        <f>AB396-P396</f>
        <v>1</v>
      </c>
      <c r="AD396" s="42">
        <f>ABS(1 - (AB396/P396))</f>
        <v>3.4482758620689724E-2</v>
      </c>
      <c r="AE396" s="43">
        <f>AB396-S396</f>
        <v>11</v>
      </c>
      <c r="AF396" s="44">
        <f>ABS(1 - (AB396/S396))</f>
        <v>0.57894736842105265</v>
      </c>
      <c r="AG396" s="41">
        <f>AB396-V396</f>
        <v>18</v>
      </c>
      <c r="AH396" s="42">
        <f>ABS(1 - (AB396/V396))</f>
        <v>1.5</v>
      </c>
      <c r="AI396" s="45">
        <f>AB396-Y396</f>
        <v>17</v>
      </c>
      <c r="AJ396" s="42">
        <f>ABS(1 - (AB396/Y396))</f>
        <v>1.3076923076923075</v>
      </c>
    </row>
    <row r="397" spans="1:36" x14ac:dyDescent="0.25">
      <c r="A397">
        <v>233562</v>
      </c>
      <c r="B397" t="b">
        <v>0</v>
      </c>
      <c r="C397">
        <v>4657200</v>
      </c>
      <c r="D397">
        <v>2023</v>
      </c>
      <c r="E397">
        <v>4.01</v>
      </c>
      <c r="F397" t="s">
        <v>7</v>
      </c>
      <c r="G397" t="s">
        <v>20</v>
      </c>
      <c r="H397" t="s">
        <v>29</v>
      </c>
      <c r="I397" t="s">
        <v>48</v>
      </c>
      <c r="J397" t="s">
        <v>51</v>
      </c>
      <c r="K397" t="s">
        <v>57</v>
      </c>
      <c r="L397" t="s">
        <v>58</v>
      </c>
      <c r="M397" t="s">
        <v>76</v>
      </c>
      <c r="N397" t="b">
        <v>0</v>
      </c>
      <c r="O397">
        <v>1</v>
      </c>
      <c r="P397" s="5">
        <v>20</v>
      </c>
      <c r="Q397">
        <v>12</v>
      </c>
      <c r="R397" s="6">
        <v>4</v>
      </c>
      <c r="S397" s="5">
        <v>17</v>
      </c>
      <c r="T397">
        <v>12</v>
      </c>
      <c r="U397" s="6">
        <v>4</v>
      </c>
      <c r="V397">
        <v>10</v>
      </c>
      <c r="W397">
        <v>7</v>
      </c>
      <c r="X397" s="6">
        <v>3</v>
      </c>
      <c r="Y397">
        <v>9</v>
      </c>
      <c r="Z397">
        <v>7</v>
      </c>
      <c r="AA397" s="6">
        <v>2</v>
      </c>
      <c r="AB397">
        <v>23</v>
      </c>
      <c r="AC397" s="41">
        <f>AB397-P397</f>
        <v>3</v>
      </c>
      <c r="AD397" s="42">
        <f>ABS(1 - (AB397/P397))</f>
        <v>0.14999999999999991</v>
      </c>
      <c r="AE397" s="43">
        <f>AB397-S397</f>
        <v>6</v>
      </c>
      <c r="AF397" s="44">
        <f>ABS(1 - (AB397/S397))</f>
        <v>0.35294117647058831</v>
      </c>
      <c r="AG397" s="41">
        <f>AB397-V397</f>
        <v>13</v>
      </c>
      <c r="AH397" s="42">
        <f>ABS(1 - (AB397/V397))</f>
        <v>1.2999999999999998</v>
      </c>
      <c r="AI397" s="45">
        <f>AB397-Y397</f>
        <v>14</v>
      </c>
      <c r="AJ397" s="42">
        <f>ABS(1 - (AB397/Y397))</f>
        <v>1.5555555555555554</v>
      </c>
    </row>
    <row r="398" spans="1:36" x14ac:dyDescent="0.25">
      <c r="A398">
        <v>233577</v>
      </c>
      <c r="B398" t="b">
        <v>1</v>
      </c>
      <c r="C398">
        <v>4492340</v>
      </c>
      <c r="D398">
        <v>2024</v>
      </c>
      <c r="E398">
        <v>3.46</v>
      </c>
      <c r="F398" t="s">
        <v>7</v>
      </c>
      <c r="G398" t="s">
        <v>27</v>
      </c>
      <c r="H398" t="s">
        <v>30</v>
      </c>
      <c r="I398" t="s">
        <v>49</v>
      </c>
      <c r="J398" t="s">
        <v>51</v>
      </c>
      <c r="K398" t="s">
        <v>57</v>
      </c>
      <c r="L398" t="s">
        <v>59</v>
      </c>
      <c r="M398" t="s">
        <v>90</v>
      </c>
      <c r="N398" t="b">
        <v>0</v>
      </c>
      <c r="O398">
        <v>1</v>
      </c>
      <c r="P398" s="5">
        <v>2</v>
      </c>
      <c r="Q398">
        <v>2</v>
      </c>
      <c r="R398" s="6">
        <v>1</v>
      </c>
      <c r="S398" s="5">
        <v>3</v>
      </c>
      <c r="T398">
        <v>2</v>
      </c>
      <c r="U398" s="6">
        <v>1</v>
      </c>
      <c r="V398">
        <v>3</v>
      </c>
      <c r="W398">
        <v>2</v>
      </c>
      <c r="X398" s="6">
        <v>1</v>
      </c>
      <c r="Y398">
        <v>2</v>
      </c>
      <c r="Z398">
        <v>1</v>
      </c>
      <c r="AA398" s="6">
        <v>1</v>
      </c>
      <c r="AB398">
        <v>1</v>
      </c>
      <c r="AC398" s="41">
        <f>AB398-P398</f>
        <v>-1</v>
      </c>
      <c r="AD398" s="42">
        <f>ABS(1 - (AB398/P398))</f>
        <v>0.5</v>
      </c>
      <c r="AE398" s="43">
        <f>AB398-S398</f>
        <v>-2</v>
      </c>
      <c r="AF398" s="44">
        <f>ABS(1 - (AB398/S398))</f>
        <v>0.66666666666666674</v>
      </c>
      <c r="AG398" s="41">
        <f>AB398-V398</f>
        <v>-2</v>
      </c>
      <c r="AH398" s="42">
        <f>ABS(1 - (AB398/V398))</f>
        <v>0.66666666666666674</v>
      </c>
      <c r="AI398" s="45">
        <f>AB398-Y398</f>
        <v>-1</v>
      </c>
      <c r="AJ398" s="42">
        <f>ABS(1 - (AB398/Y398))</f>
        <v>0.5</v>
      </c>
    </row>
    <row r="399" spans="1:36" x14ac:dyDescent="0.25">
      <c r="A399">
        <v>233581</v>
      </c>
      <c r="B399" t="b">
        <v>0</v>
      </c>
      <c r="C399">
        <v>2317039</v>
      </c>
      <c r="D399">
        <v>2023</v>
      </c>
      <c r="E399">
        <v>2</v>
      </c>
      <c r="F399" t="s">
        <v>8</v>
      </c>
      <c r="G399" t="s">
        <v>27</v>
      </c>
      <c r="H399" t="s">
        <v>31</v>
      </c>
      <c r="I399" t="s">
        <v>48</v>
      </c>
      <c r="J399" t="s">
        <v>51</v>
      </c>
      <c r="K399" t="s">
        <v>57</v>
      </c>
      <c r="L399" t="s">
        <v>61</v>
      </c>
      <c r="M399" t="s">
        <v>68</v>
      </c>
      <c r="N399" t="b">
        <v>0</v>
      </c>
      <c r="O399">
        <v>1</v>
      </c>
      <c r="P399" s="5">
        <v>30</v>
      </c>
      <c r="Q399">
        <v>18</v>
      </c>
      <c r="R399" s="6">
        <v>6</v>
      </c>
      <c r="S399" s="5">
        <v>26</v>
      </c>
      <c r="T399">
        <v>18</v>
      </c>
      <c r="U399" s="6">
        <v>6</v>
      </c>
      <c r="V399">
        <v>17</v>
      </c>
      <c r="W399">
        <v>12</v>
      </c>
      <c r="X399" s="6">
        <v>4</v>
      </c>
      <c r="Y399">
        <v>17</v>
      </c>
      <c r="Z399">
        <v>12</v>
      </c>
      <c r="AA399" s="6">
        <v>5</v>
      </c>
      <c r="AB399">
        <v>30</v>
      </c>
      <c r="AC399" s="41">
        <f>AB399-P399</f>
        <v>0</v>
      </c>
      <c r="AD399" s="42">
        <f>ABS(1 - (AB399/P399))</f>
        <v>0</v>
      </c>
      <c r="AE399" s="43">
        <f>AB399-S399</f>
        <v>4</v>
      </c>
      <c r="AF399" s="44">
        <f>ABS(1 - (AB399/S399))</f>
        <v>0.15384615384615374</v>
      </c>
      <c r="AG399" s="41">
        <f>AB399-V399</f>
        <v>13</v>
      </c>
      <c r="AH399" s="42">
        <f>ABS(1 - (AB399/V399))</f>
        <v>0.76470588235294112</v>
      </c>
      <c r="AI399" s="45">
        <f>AB399-Y399</f>
        <v>13</v>
      </c>
      <c r="AJ399" s="42">
        <f>ABS(1 - (AB399/Y399))</f>
        <v>0.76470588235294112</v>
      </c>
    </row>
    <row r="400" spans="1:36" x14ac:dyDescent="0.25">
      <c r="A400">
        <v>233583</v>
      </c>
      <c r="B400" t="b">
        <v>0</v>
      </c>
      <c r="C400">
        <v>6928453</v>
      </c>
      <c r="D400">
        <v>2024</v>
      </c>
      <c r="E400">
        <v>5.33</v>
      </c>
      <c r="F400" t="s">
        <v>7</v>
      </c>
      <c r="G400" t="s">
        <v>16</v>
      </c>
      <c r="H400" t="s">
        <v>29</v>
      </c>
      <c r="I400" t="s">
        <v>48</v>
      </c>
      <c r="J400" t="s">
        <v>51</v>
      </c>
      <c r="K400" t="s">
        <v>57</v>
      </c>
      <c r="L400" t="s">
        <v>58</v>
      </c>
      <c r="M400" t="s">
        <v>70</v>
      </c>
      <c r="N400" t="b">
        <v>0</v>
      </c>
      <c r="O400">
        <v>1</v>
      </c>
      <c r="P400" s="5">
        <v>33</v>
      </c>
      <c r="Q400">
        <v>20</v>
      </c>
      <c r="R400" s="6">
        <v>6</v>
      </c>
      <c r="S400" s="5">
        <v>26</v>
      </c>
      <c r="T400">
        <v>18</v>
      </c>
      <c r="U400" s="6">
        <v>6</v>
      </c>
      <c r="V400">
        <v>16</v>
      </c>
      <c r="W400">
        <v>12</v>
      </c>
      <c r="X400" s="6">
        <v>4</v>
      </c>
      <c r="Y400">
        <v>16</v>
      </c>
      <c r="Z400">
        <v>12</v>
      </c>
      <c r="AA400" s="6">
        <v>4</v>
      </c>
      <c r="AB400">
        <v>80</v>
      </c>
      <c r="AC400" s="41">
        <f>AB400-P400</f>
        <v>47</v>
      </c>
      <c r="AD400" s="42">
        <f>ABS(1 - (AB400/P400))</f>
        <v>1.4242424242424243</v>
      </c>
      <c r="AE400" s="43">
        <f>AB400-S400</f>
        <v>54</v>
      </c>
      <c r="AF400" s="44">
        <f>ABS(1 - (AB400/S400))</f>
        <v>2.0769230769230771</v>
      </c>
      <c r="AG400" s="41">
        <f>AB400-V400</f>
        <v>64</v>
      </c>
      <c r="AH400" s="42">
        <f>ABS(1 - (AB400/V400))</f>
        <v>4</v>
      </c>
      <c r="AI400" s="45">
        <f>AB400-Y400</f>
        <v>64</v>
      </c>
      <c r="AJ400" s="42">
        <f>ABS(1 - (AB400/Y400))</f>
        <v>4</v>
      </c>
    </row>
    <row r="401" spans="1:36" x14ac:dyDescent="0.25">
      <c r="A401">
        <v>233586</v>
      </c>
      <c r="B401" t="b">
        <v>1</v>
      </c>
      <c r="C401">
        <v>5510171</v>
      </c>
      <c r="D401">
        <v>2023</v>
      </c>
      <c r="E401">
        <v>4.75</v>
      </c>
      <c r="F401" t="s">
        <v>7</v>
      </c>
      <c r="G401" t="s">
        <v>19</v>
      </c>
      <c r="H401" t="s">
        <v>29</v>
      </c>
      <c r="I401" t="s">
        <v>49</v>
      </c>
      <c r="J401" t="s">
        <v>51</v>
      </c>
      <c r="K401" t="s">
        <v>57</v>
      </c>
      <c r="L401" t="s">
        <v>58</v>
      </c>
      <c r="M401" t="s">
        <v>78</v>
      </c>
      <c r="N401" t="b">
        <v>0</v>
      </c>
      <c r="O401">
        <v>8</v>
      </c>
      <c r="P401" s="5">
        <v>16</v>
      </c>
      <c r="Q401">
        <v>12</v>
      </c>
      <c r="R401" s="6">
        <v>5</v>
      </c>
      <c r="S401" s="5">
        <v>16</v>
      </c>
      <c r="T401">
        <v>11</v>
      </c>
      <c r="U401" s="6">
        <v>3</v>
      </c>
      <c r="V401">
        <v>14</v>
      </c>
      <c r="W401">
        <v>10</v>
      </c>
      <c r="X401" s="6">
        <v>4</v>
      </c>
      <c r="Y401">
        <v>15</v>
      </c>
      <c r="Z401">
        <v>11</v>
      </c>
      <c r="AA401" s="6">
        <v>4</v>
      </c>
      <c r="AB401">
        <v>8</v>
      </c>
      <c r="AC401" s="41">
        <f>AB401-P401</f>
        <v>-8</v>
      </c>
      <c r="AD401" s="42">
        <f>ABS(1 - (AB401/P401))</f>
        <v>0.5</v>
      </c>
      <c r="AE401" s="43">
        <f>AB401-S401</f>
        <v>-8</v>
      </c>
      <c r="AF401" s="44">
        <f>ABS(1 - (AB401/S401))</f>
        <v>0.5</v>
      </c>
      <c r="AG401" s="41">
        <f>AB401-V401</f>
        <v>-6</v>
      </c>
      <c r="AH401" s="42">
        <f>ABS(1 - (AB401/V401))</f>
        <v>0.4285714285714286</v>
      </c>
      <c r="AI401" s="45">
        <f>AB401-Y401</f>
        <v>-7</v>
      </c>
      <c r="AJ401" s="42">
        <f>ABS(1 - (AB401/Y401))</f>
        <v>0.46666666666666667</v>
      </c>
    </row>
    <row r="402" spans="1:36" x14ac:dyDescent="0.25">
      <c r="A402">
        <v>233588</v>
      </c>
      <c r="B402" t="b">
        <v>1</v>
      </c>
      <c r="C402">
        <v>6109678</v>
      </c>
      <c r="D402">
        <v>2024</v>
      </c>
      <c r="E402">
        <v>4.7</v>
      </c>
      <c r="F402" t="s">
        <v>7</v>
      </c>
      <c r="G402" t="s">
        <v>19</v>
      </c>
      <c r="H402" t="s">
        <v>29</v>
      </c>
      <c r="I402" t="s">
        <v>49</v>
      </c>
      <c r="J402" t="s">
        <v>51</v>
      </c>
      <c r="K402" t="s">
        <v>57</v>
      </c>
      <c r="L402" t="s">
        <v>58</v>
      </c>
      <c r="M402" t="s">
        <v>78</v>
      </c>
      <c r="N402" t="b">
        <v>0</v>
      </c>
      <c r="O402">
        <v>1</v>
      </c>
      <c r="P402" s="5">
        <v>2</v>
      </c>
      <c r="Q402">
        <v>2</v>
      </c>
      <c r="R402" s="6">
        <v>1</v>
      </c>
      <c r="S402" s="5">
        <v>3</v>
      </c>
      <c r="T402">
        <v>2</v>
      </c>
      <c r="U402" s="6">
        <v>1</v>
      </c>
      <c r="V402">
        <v>3</v>
      </c>
      <c r="W402">
        <v>2</v>
      </c>
      <c r="X402" s="6">
        <v>1</v>
      </c>
      <c r="Y402">
        <v>3</v>
      </c>
      <c r="Z402">
        <v>2</v>
      </c>
      <c r="AA402" s="6">
        <v>1</v>
      </c>
      <c r="AB402">
        <v>1</v>
      </c>
      <c r="AC402" s="41">
        <f>AB402-P402</f>
        <v>-1</v>
      </c>
      <c r="AD402" s="42">
        <f>ABS(1 - (AB402/P402))</f>
        <v>0.5</v>
      </c>
      <c r="AE402" s="43">
        <f>AB402-S402</f>
        <v>-2</v>
      </c>
      <c r="AF402" s="44">
        <f>ABS(1 - (AB402/S402))</f>
        <v>0.66666666666666674</v>
      </c>
      <c r="AG402" s="41">
        <f>AB402-V402</f>
        <v>-2</v>
      </c>
      <c r="AH402" s="42">
        <f>ABS(1 - (AB402/V402))</f>
        <v>0.66666666666666674</v>
      </c>
      <c r="AI402" s="45">
        <f>AB402-Y402</f>
        <v>-2</v>
      </c>
      <c r="AJ402" s="42">
        <f>ABS(1 - (AB402/Y402))</f>
        <v>0.66666666666666674</v>
      </c>
    </row>
    <row r="403" spans="1:36" x14ac:dyDescent="0.25">
      <c r="A403">
        <v>233590</v>
      </c>
      <c r="B403" t="b">
        <v>0</v>
      </c>
      <c r="C403">
        <v>3806786</v>
      </c>
      <c r="D403">
        <v>2024</v>
      </c>
      <c r="E403">
        <v>2.93</v>
      </c>
      <c r="F403" t="s">
        <v>8</v>
      </c>
      <c r="G403" t="s">
        <v>16</v>
      </c>
      <c r="H403" t="s">
        <v>31</v>
      </c>
      <c r="I403" t="s">
        <v>48</v>
      </c>
      <c r="J403" t="s">
        <v>51</v>
      </c>
      <c r="K403" t="s">
        <v>57</v>
      </c>
      <c r="L403" t="s">
        <v>62</v>
      </c>
      <c r="M403" t="s">
        <v>95</v>
      </c>
      <c r="N403" t="b">
        <v>0</v>
      </c>
      <c r="O403">
        <v>1</v>
      </c>
      <c r="P403" s="5">
        <v>40</v>
      </c>
      <c r="Q403">
        <v>24</v>
      </c>
      <c r="R403" s="6">
        <v>8</v>
      </c>
      <c r="S403" s="5">
        <v>52</v>
      </c>
      <c r="T403">
        <v>36</v>
      </c>
      <c r="U403" s="6">
        <v>11</v>
      </c>
      <c r="V403">
        <v>35</v>
      </c>
      <c r="W403">
        <v>25</v>
      </c>
      <c r="X403" s="6">
        <v>9</v>
      </c>
      <c r="Y403">
        <v>43</v>
      </c>
      <c r="Z403">
        <v>31</v>
      </c>
      <c r="AA403" s="6">
        <v>12</v>
      </c>
      <c r="AB403">
        <v>142</v>
      </c>
      <c r="AC403" s="41">
        <f>AB403-P403</f>
        <v>102</v>
      </c>
      <c r="AD403" s="42">
        <f>ABS(1 - (AB403/P403))</f>
        <v>2.5499999999999998</v>
      </c>
      <c r="AE403" s="43">
        <f>AB403-S403</f>
        <v>90</v>
      </c>
      <c r="AF403" s="44">
        <f>ABS(1 - (AB403/S403))</f>
        <v>1.7307692307692308</v>
      </c>
      <c r="AG403" s="41">
        <f>AB403-V403</f>
        <v>107</v>
      </c>
      <c r="AH403" s="42">
        <f>ABS(1 - (AB403/V403))</f>
        <v>3.0571428571428569</v>
      </c>
      <c r="AI403" s="45">
        <f>AB403-Y403</f>
        <v>99</v>
      </c>
      <c r="AJ403" s="42">
        <f>ABS(1 - (AB403/Y403))</f>
        <v>2.3023255813953489</v>
      </c>
    </row>
    <row r="404" spans="1:36" x14ac:dyDescent="0.25">
      <c r="A404">
        <v>233592</v>
      </c>
      <c r="B404" t="b">
        <v>0</v>
      </c>
      <c r="C404">
        <v>6109678</v>
      </c>
      <c r="D404">
        <v>2024</v>
      </c>
      <c r="E404">
        <v>4.7</v>
      </c>
      <c r="F404" t="s">
        <v>7</v>
      </c>
      <c r="G404" t="s">
        <v>19</v>
      </c>
      <c r="H404" t="s">
        <v>29</v>
      </c>
      <c r="I404" t="s">
        <v>48</v>
      </c>
      <c r="J404" t="s">
        <v>51</v>
      </c>
      <c r="K404" t="s">
        <v>57</v>
      </c>
      <c r="L404" t="s">
        <v>58</v>
      </c>
      <c r="M404" t="s">
        <v>78</v>
      </c>
      <c r="N404" t="b">
        <v>0</v>
      </c>
      <c r="O404">
        <v>2</v>
      </c>
      <c r="P404" s="5">
        <v>33</v>
      </c>
      <c r="Q404">
        <v>20</v>
      </c>
      <c r="R404" s="6">
        <v>6</v>
      </c>
      <c r="S404" s="5">
        <v>28</v>
      </c>
      <c r="T404">
        <v>19</v>
      </c>
      <c r="U404" s="6">
        <v>6</v>
      </c>
      <c r="V404">
        <v>18</v>
      </c>
      <c r="W404">
        <v>13</v>
      </c>
      <c r="X404" s="6">
        <v>5</v>
      </c>
      <c r="Y404">
        <v>25</v>
      </c>
      <c r="Z404">
        <v>18</v>
      </c>
      <c r="AA404" s="6">
        <v>7</v>
      </c>
      <c r="AB404">
        <v>53</v>
      </c>
      <c r="AC404" s="41">
        <f>AB404-P404</f>
        <v>20</v>
      </c>
      <c r="AD404" s="42">
        <f>ABS(1 - (AB404/P404))</f>
        <v>0.60606060606060597</v>
      </c>
      <c r="AE404" s="43">
        <f>AB404-S404</f>
        <v>25</v>
      </c>
      <c r="AF404" s="44">
        <f>ABS(1 - (AB404/S404))</f>
        <v>0.89285714285714279</v>
      </c>
      <c r="AG404" s="41">
        <f>AB404-V404</f>
        <v>35</v>
      </c>
      <c r="AH404" s="42">
        <f>ABS(1 - (AB404/V404))</f>
        <v>1.9444444444444446</v>
      </c>
      <c r="AI404" s="45">
        <f>AB404-Y404</f>
        <v>28</v>
      </c>
      <c r="AJ404" s="42">
        <f>ABS(1 - (AB404/Y404))</f>
        <v>1.1200000000000001</v>
      </c>
    </row>
    <row r="405" spans="1:36" x14ac:dyDescent="0.25">
      <c r="A405">
        <v>233593</v>
      </c>
      <c r="B405" t="b">
        <v>1</v>
      </c>
      <c r="C405">
        <v>6248604</v>
      </c>
      <c r="D405">
        <v>2023</v>
      </c>
      <c r="E405">
        <v>5.39</v>
      </c>
      <c r="F405" t="s">
        <v>7</v>
      </c>
      <c r="G405" t="s">
        <v>16</v>
      </c>
      <c r="H405" t="s">
        <v>29</v>
      </c>
      <c r="I405" t="s">
        <v>49</v>
      </c>
      <c r="J405" t="s">
        <v>51</v>
      </c>
      <c r="K405" t="s">
        <v>57</v>
      </c>
      <c r="L405" t="s">
        <v>58</v>
      </c>
      <c r="M405" t="s">
        <v>70</v>
      </c>
      <c r="N405" t="b">
        <v>0</v>
      </c>
      <c r="O405">
        <v>1</v>
      </c>
      <c r="P405" s="5">
        <v>2</v>
      </c>
      <c r="Q405">
        <v>2</v>
      </c>
      <c r="R405" s="6">
        <v>1</v>
      </c>
      <c r="S405" s="5">
        <v>3</v>
      </c>
      <c r="T405">
        <v>2</v>
      </c>
      <c r="U405" s="6">
        <v>1</v>
      </c>
      <c r="V405">
        <v>3</v>
      </c>
      <c r="W405">
        <v>2</v>
      </c>
      <c r="X405" s="6">
        <v>1</v>
      </c>
      <c r="Y405">
        <v>3</v>
      </c>
      <c r="Z405">
        <v>2</v>
      </c>
      <c r="AA405" s="6">
        <v>1</v>
      </c>
      <c r="AB405">
        <v>1</v>
      </c>
      <c r="AC405" s="41">
        <f>AB405-P405</f>
        <v>-1</v>
      </c>
      <c r="AD405" s="42">
        <f>ABS(1 - (AB405/P405))</f>
        <v>0.5</v>
      </c>
      <c r="AE405" s="43">
        <f>AB405-S405</f>
        <v>-2</v>
      </c>
      <c r="AF405" s="44">
        <f>ABS(1 - (AB405/S405))</f>
        <v>0.66666666666666674</v>
      </c>
      <c r="AG405" s="41">
        <f>AB405-V405</f>
        <v>-2</v>
      </c>
      <c r="AH405" s="42">
        <f>ABS(1 - (AB405/V405))</f>
        <v>0.66666666666666674</v>
      </c>
      <c r="AI405" s="45">
        <f>AB405-Y405</f>
        <v>-2</v>
      </c>
      <c r="AJ405" s="42">
        <f>ABS(1 - (AB405/Y405))</f>
        <v>0.66666666666666674</v>
      </c>
    </row>
    <row r="406" spans="1:36" x14ac:dyDescent="0.25">
      <c r="A406">
        <v>233618</v>
      </c>
      <c r="B406" t="b">
        <v>1</v>
      </c>
      <c r="C406">
        <v>6587097</v>
      </c>
      <c r="D406">
        <v>2024</v>
      </c>
      <c r="E406">
        <v>5.07</v>
      </c>
      <c r="F406" t="s">
        <v>7</v>
      </c>
      <c r="G406" t="s">
        <v>24</v>
      </c>
      <c r="H406" t="s">
        <v>29</v>
      </c>
      <c r="I406" t="s">
        <v>44</v>
      </c>
      <c r="J406" t="s">
        <v>51</v>
      </c>
      <c r="K406" t="s">
        <v>54</v>
      </c>
      <c r="L406" t="s">
        <v>58</v>
      </c>
      <c r="M406" t="s">
        <v>83</v>
      </c>
      <c r="N406" t="b">
        <v>0</v>
      </c>
      <c r="O406">
        <v>1</v>
      </c>
      <c r="P406" s="5">
        <v>2</v>
      </c>
      <c r="Q406">
        <v>2</v>
      </c>
      <c r="R406" s="6">
        <v>1</v>
      </c>
      <c r="S406" s="5">
        <v>3</v>
      </c>
      <c r="T406">
        <v>2</v>
      </c>
      <c r="U406" s="6">
        <v>1</v>
      </c>
      <c r="V406">
        <v>3</v>
      </c>
      <c r="W406">
        <v>2</v>
      </c>
      <c r="X406" s="6">
        <v>1</v>
      </c>
      <c r="Y406">
        <v>3</v>
      </c>
      <c r="Z406">
        <v>2</v>
      </c>
      <c r="AA406" s="6">
        <v>1</v>
      </c>
      <c r="AB406">
        <v>3</v>
      </c>
      <c r="AC406" s="41">
        <f>AB406-P406</f>
        <v>1</v>
      </c>
      <c r="AD406" s="42">
        <f>ABS(1 - (AB406/P406))</f>
        <v>0.5</v>
      </c>
      <c r="AE406" s="43">
        <f>AB406-S406</f>
        <v>0</v>
      </c>
      <c r="AF406" s="44">
        <f>ABS(1 - (AB406/S406))</f>
        <v>0</v>
      </c>
      <c r="AG406" s="41">
        <f>AB406-V406</f>
        <v>0</v>
      </c>
      <c r="AH406" s="42">
        <f>ABS(1 - (AB406/V406))</f>
        <v>0</v>
      </c>
      <c r="AI406" s="45">
        <f>AB406-Y406</f>
        <v>0</v>
      </c>
      <c r="AJ406" s="42">
        <f>ABS(1 - (AB406/Y406))</f>
        <v>0</v>
      </c>
    </row>
    <row r="407" spans="1:36" x14ac:dyDescent="0.25">
      <c r="A407">
        <v>234565</v>
      </c>
      <c r="B407" t="b">
        <v>0</v>
      </c>
      <c r="C407">
        <v>3996570</v>
      </c>
      <c r="D407">
        <v>2024</v>
      </c>
      <c r="E407">
        <v>3.07</v>
      </c>
      <c r="F407" t="s">
        <v>7</v>
      </c>
      <c r="G407" t="s">
        <v>15</v>
      </c>
      <c r="H407" t="s">
        <v>30</v>
      </c>
      <c r="I407" t="s">
        <v>42</v>
      </c>
      <c r="J407" t="s">
        <v>51</v>
      </c>
      <c r="K407" t="s">
        <v>53</v>
      </c>
      <c r="L407" t="s">
        <v>59</v>
      </c>
      <c r="M407" t="s">
        <v>69</v>
      </c>
      <c r="N407" t="b">
        <v>0</v>
      </c>
      <c r="O407">
        <v>2</v>
      </c>
      <c r="P407" s="5">
        <v>39</v>
      </c>
      <c r="Q407">
        <v>24</v>
      </c>
      <c r="R407" s="6">
        <v>7</v>
      </c>
      <c r="S407" s="5">
        <v>28</v>
      </c>
      <c r="T407">
        <v>19</v>
      </c>
      <c r="U407" s="6">
        <v>6</v>
      </c>
      <c r="V407">
        <v>25</v>
      </c>
      <c r="W407">
        <v>18</v>
      </c>
      <c r="X407" s="6">
        <v>6</v>
      </c>
      <c r="Y407">
        <v>22</v>
      </c>
      <c r="Z407">
        <v>16</v>
      </c>
      <c r="AA407" s="6">
        <v>6</v>
      </c>
      <c r="AB407">
        <v>147</v>
      </c>
      <c r="AC407" s="41">
        <f>AB407-P407</f>
        <v>108</v>
      </c>
      <c r="AD407" s="42">
        <f>ABS(1 - (AB407/P407))</f>
        <v>2.7692307692307692</v>
      </c>
      <c r="AE407" s="43">
        <f>AB407-S407</f>
        <v>119</v>
      </c>
      <c r="AF407" s="44">
        <f>ABS(1 - (AB407/S407))</f>
        <v>4.25</v>
      </c>
      <c r="AG407" s="41">
        <f>AB407-V407</f>
        <v>122</v>
      </c>
      <c r="AH407" s="42">
        <f>ABS(1 - (AB407/V407))</f>
        <v>4.88</v>
      </c>
      <c r="AI407" s="45">
        <f>AB407-Y407</f>
        <v>125</v>
      </c>
      <c r="AJ407" s="42">
        <f>ABS(1 - (AB407/Y407))</f>
        <v>5.6818181818181817</v>
      </c>
    </row>
    <row r="408" spans="1:36" x14ac:dyDescent="0.25">
      <c r="A408">
        <v>234927</v>
      </c>
      <c r="B408" t="b">
        <v>0</v>
      </c>
      <c r="C408">
        <v>6248604</v>
      </c>
      <c r="D408">
        <v>2023</v>
      </c>
      <c r="E408">
        <v>5.39</v>
      </c>
      <c r="F408" t="s">
        <v>7</v>
      </c>
      <c r="G408" t="s">
        <v>16</v>
      </c>
      <c r="H408" t="s">
        <v>29</v>
      </c>
      <c r="I408" t="s">
        <v>48</v>
      </c>
      <c r="J408" t="s">
        <v>51</v>
      </c>
      <c r="K408" t="s">
        <v>57</v>
      </c>
      <c r="M408" t="s">
        <v>97</v>
      </c>
      <c r="N408" t="b">
        <v>0</v>
      </c>
      <c r="O408">
        <v>1</v>
      </c>
      <c r="P408" s="5">
        <v>23</v>
      </c>
      <c r="Q408">
        <v>14</v>
      </c>
      <c r="R408" s="6">
        <v>4</v>
      </c>
      <c r="S408" s="5">
        <v>17</v>
      </c>
      <c r="T408">
        <v>12</v>
      </c>
      <c r="U408" s="6">
        <v>4</v>
      </c>
      <c r="V408">
        <v>39</v>
      </c>
      <c r="W408">
        <v>28</v>
      </c>
      <c r="X408" s="6">
        <v>10</v>
      </c>
      <c r="Y408">
        <v>47</v>
      </c>
      <c r="Z408">
        <v>34</v>
      </c>
      <c r="AA408" s="6">
        <v>13</v>
      </c>
      <c r="AB408">
        <v>42</v>
      </c>
      <c r="AC408" s="41">
        <f>AB408-P408</f>
        <v>19</v>
      </c>
      <c r="AD408" s="42">
        <f>ABS(1 - (AB408/P408))</f>
        <v>0.82608695652173902</v>
      </c>
      <c r="AE408" s="43">
        <f>AB408-S408</f>
        <v>25</v>
      </c>
      <c r="AF408" s="44">
        <f>ABS(1 - (AB408/S408))</f>
        <v>1.4705882352941178</v>
      </c>
      <c r="AG408" s="41">
        <f>AB408-V408</f>
        <v>3</v>
      </c>
      <c r="AH408" s="42">
        <f>ABS(1 - (AB408/V408))</f>
        <v>7.6923076923076872E-2</v>
      </c>
      <c r="AI408" s="45">
        <f>AB408-Y408</f>
        <v>-5</v>
      </c>
      <c r="AJ408" s="42">
        <f>ABS(1 - (AB408/Y408))</f>
        <v>0.1063829787234043</v>
      </c>
    </row>
    <row r="409" spans="1:36" x14ac:dyDescent="0.25">
      <c r="A409">
        <v>234928</v>
      </c>
      <c r="B409" t="b">
        <v>0</v>
      </c>
      <c r="C409">
        <v>4051533</v>
      </c>
      <c r="D409">
        <v>2023</v>
      </c>
      <c r="E409">
        <v>3.49</v>
      </c>
      <c r="F409" t="s">
        <v>7</v>
      </c>
      <c r="G409" t="s">
        <v>27</v>
      </c>
      <c r="H409" t="s">
        <v>30</v>
      </c>
      <c r="I409" t="s">
        <v>48</v>
      </c>
      <c r="J409" t="s">
        <v>51</v>
      </c>
      <c r="K409" t="s">
        <v>57</v>
      </c>
      <c r="M409" t="s">
        <v>98</v>
      </c>
      <c r="N409" t="b">
        <v>0</v>
      </c>
      <c r="O409">
        <v>1</v>
      </c>
      <c r="P409" s="5">
        <v>17</v>
      </c>
      <c r="Q409">
        <v>10</v>
      </c>
      <c r="R409" s="6">
        <v>3</v>
      </c>
      <c r="S409" s="5">
        <v>26</v>
      </c>
      <c r="T409">
        <v>18</v>
      </c>
      <c r="U409" s="6">
        <v>6</v>
      </c>
      <c r="V409">
        <v>33</v>
      </c>
      <c r="W409">
        <v>24</v>
      </c>
      <c r="X409" s="6">
        <v>8</v>
      </c>
      <c r="Y409">
        <v>38</v>
      </c>
      <c r="Z409">
        <v>28</v>
      </c>
      <c r="AA409" s="6">
        <v>10</v>
      </c>
      <c r="AB409">
        <v>32</v>
      </c>
      <c r="AC409" s="41">
        <f>AB409-P409</f>
        <v>15</v>
      </c>
      <c r="AD409" s="42">
        <f>ABS(1 - (AB409/P409))</f>
        <v>0.88235294117647056</v>
      </c>
      <c r="AE409" s="43">
        <f>AB409-S409</f>
        <v>6</v>
      </c>
      <c r="AF409" s="44">
        <f>ABS(1 - (AB409/S409))</f>
        <v>0.23076923076923084</v>
      </c>
      <c r="AG409" s="41">
        <f>AB409-V409</f>
        <v>-1</v>
      </c>
      <c r="AH409" s="42">
        <f>ABS(1 - (AB409/V409))</f>
        <v>3.0303030303030276E-2</v>
      </c>
      <c r="AI409" s="45">
        <f>AB409-Y409</f>
        <v>-6</v>
      </c>
      <c r="AJ409" s="42">
        <f>ABS(1 - (AB409/Y409))</f>
        <v>0.15789473684210531</v>
      </c>
    </row>
    <row r="410" spans="1:36" x14ac:dyDescent="0.25">
      <c r="A410">
        <v>234929</v>
      </c>
      <c r="B410" t="b">
        <v>0</v>
      </c>
      <c r="C410">
        <v>6587097</v>
      </c>
      <c r="D410">
        <v>2024</v>
      </c>
      <c r="E410">
        <v>5.07</v>
      </c>
      <c r="F410" t="s">
        <v>7</v>
      </c>
      <c r="G410" t="s">
        <v>24</v>
      </c>
      <c r="H410" t="s">
        <v>29</v>
      </c>
      <c r="I410" t="s">
        <v>47</v>
      </c>
      <c r="J410" t="s">
        <v>51</v>
      </c>
      <c r="K410" t="s">
        <v>56</v>
      </c>
      <c r="M410" t="s">
        <v>99</v>
      </c>
      <c r="N410" t="b">
        <v>0</v>
      </c>
      <c r="O410">
        <v>1</v>
      </c>
      <c r="P410" s="5">
        <v>23</v>
      </c>
      <c r="Q410">
        <v>14</v>
      </c>
      <c r="R410" s="6">
        <v>4</v>
      </c>
      <c r="S410" s="5">
        <v>17</v>
      </c>
      <c r="T410">
        <v>12</v>
      </c>
      <c r="U410" s="6">
        <v>4</v>
      </c>
      <c r="V410">
        <v>34</v>
      </c>
      <c r="W410">
        <v>25</v>
      </c>
      <c r="X410" s="6">
        <v>9</v>
      </c>
      <c r="Y410">
        <v>43</v>
      </c>
      <c r="Z410">
        <v>31</v>
      </c>
      <c r="AA410" s="6">
        <v>12</v>
      </c>
      <c r="AB410">
        <v>33</v>
      </c>
      <c r="AC410" s="41">
        <f>AB410-P410</f>
        <v>10</v>
      </c>
      <c r="AD410" s="42">
        <f>ABS(1 - (AB410/P410))</f>
        <v>0.43478260869565211</v>
      </c>
      <c r="AE410" s="43">
        <f>AB410-S410</f>
        <v>16</v>
      </c>
      <c r="AF410" s="44">
        <f>ABS(1 - (AB410/S410))</f>
        <v>0.94117647058823528</v>
      </c>
      <c r="AG410" s="41">
        <f>AB410-V410</f>
        <v>-1</v>
      </c>
      <c r="AH410" s="42">
        <f>ABS(1 - (AB410/V410))</f>
        <v>2.9411764705882359E-2</v>
      </c>
      <c r="AI410" s="45">
        <f>AB410-Y410</f>
        <v>-10</v>
      </c>
      <c r="AJ410" s="42">
        <f>ABS(1 - (AB410/Y410))</f>
        <v>0.23255813953488369</v>
      </c>
    </row>
    <row r="411" spans="1:36" x14ac:dyDescent="0.25">
      <c r="A411">
        <v>234930</v>
      </c>
      <c r="B411" t="b">
        <v>0</v>
      </c>
      <c r="C411">
        <v>6928453</v>
      </c>
      <c r="D411">
        <v>2024</v>
      </c>
      <c r="E411">
        <v>5.33</v>
      </c>
      <c r="F411" t="s">
        <v>7</v>
      </c>
      <c r="G411" t="s">
        <v>16</v>
      </c>
      <c r="H411" t="s">
        <v>29</v>
      </c>
      <c r="I411" t="s">
        <v>47</v>
      </c>
      <c r="J411" t="s">
        <v>51</v>
      </c>
      <c r="K411" t="s">
        <v>56</v>
      </c>
      <c r="M411" t="s">
        <v>97</v>
      </c>
      <c r="N411" t="b">
        <v>0</v>
      </c>
      <c r="O411">
        <v>1</v>
      </c>
      <c r="P411" s="5">
        <v>23</v>
      </c>
      <c r="Q411">
        <v>14</v>
      </c>
      <c r="R411" s="6">
        <v>4</v>
      </c>
      <c r="S411" s="5">
        <v>17</v>
      </c>
      <c r="T411">
        <v>12</v>
      </c>
      <c r="U411" s="6">
        <v>4</v>
      </c>
      <c r="V411">
        <v>38</v>
      </c>
      <c r="W411">
        <v>27</v>
      </c>
      <c r="X411" s="6">
        <v>10</v>
      </c>
      <c r="Y411">
        <v>46</v>
      </c>
      <c r="Z411">
        <v>33</v>
      </c>
      <c r="AA411" s="6">
        <v>12</v>
      </c>
      <c r="AB411">
        <v>48</v>
      </c>
      <c r="AC411" s="41">
        <f>AB411-P411</f>
        <v>25</v>
      </c>
      <c r="AD411" s="42">
        <f>ABS(1 - (AB411/P411))</f>
        <v>1.0869565217391304</v>
      </c>
      <c r="AE411" s="43">
        <f>AB411-S411</f>
        <v>31</v>
      </c>
      <c r="AF411" s="44">
        <f>ABS(1 - (AB411/S411))</f>
        <v>1.8235294117647061</v>
      </c>
      <c r="AG411" s="41">
        <f>AB411-V411</f>
        <v>10</v>
      </c>
      <c r="AH411" s="42">
        <f>ABS(1 - (AB411/V411))</f>
        <v>0.26315789473684204</v>
      </c>
      <c r="AI411" s="45">
        <f>AB411-Y411</f>
        <v>2</v>
      </c>
      <c r="AJ411" s="42">
        <f>ABS(1 - (AB411/Y411))</f>
        <v>4.3478260869565188E-2</v>
      </c>
    </row>
    <row r="412" spans="1:36" x14ac:dyDescent="0.25">
      <c r="A412">
        <v>234931</v>
      </c>
      <c r="B412" t="b">
        <v>0</v>
      </c>
      <c r="C412">
        <v>8026091</v>
      </c>
      <c r="D412">
        <v>2024</v>
      </c>
      <c r="E412">
        <v>6.17</v>
      </c>
      <c r="F412" t="s">
        <v>7</v>
      </c>
      <c r="G412" t="s">
        <v>17</v>
      </c>
      <c r="H412" t="s">
        <v>29</v>
      </c>
      <c r="I412" t="s">
        <v>47</v>
      </c>
      <c r="J412" t="s">
        <v>51</v>
      </c>
      <c r="K412" t="s">
        <v>56</v>
      </c>
      <c r="M412" t="s">
        <v>100</v>
      </c>
      <c r="N412" t="b">
        <v>0</v>
      </c>
      <c r="O412">
        <v>2</v>
      </c>
      <c r="P412" s="5">
        <v>30</v>
      </c>
      <c r="Q412">
        <v>18</v>
      </c>
      <c r="R412" s="6">
        <v>6</v>
      </c>
      <c r="S412" s="5">
        <v>27</v>
      </c>
      <c r="T412">
        <v>19</v>
      </c>
      <c r="U412" s="6">
        <v>6</v>
      </c>
      <c r="V412">
        <v>93</v>
      </c>
      <c r="W412">
        <v>67</v>
      </c>
      <c r="X412" s="6">
        <v>24</v>
      </c>
      <c r="Y412">
        <v>66</v>
      </c>
      <c r="Z412">
        <v>48</v>
      </c>
      <c r="AA412" s="6">
        <v>18</v>
      </c>
      <c r="AB412">
        <v>183</v>
      </c>
      <c r="AC412" s="41">
        <f>AB412-P412</f>
        <v>153</v>
      </c>
      <c r="AD412" s="42">
        <f>ABS(1 - (AB412/P412))</f>
        <v>5.0999999999999996</v>
      </c>
      <c r="AE412" s="43">
        <f>AB412-S412</f>
        <v>156</v>
      </c>
      <c r="AF412" s="44">
        <f>ABS(1 - (AB412/S412))</f>
        <v>5.7777777777777777</v>
      </c>
      <c r="AG412" s="41">
        <f>AB412-V412</f>
        <v>90</v>
      </c>
      <c r="AH412" s="42">
        <f>ABS(1 - (AB412/V412))</f>
        <v>0.967741935483871</v>
      </c>
      <c r="AI412" s="45">
        <f>AB412-Y412</f>
        <v>117</v>
      </c>
      <c r="AJ412" s="42">
        <f>ABS(1 - (AB412/Y412))</f>
        <v>1.7727272727272729</v>
      </c>
    </row>
    <row r="413" spans="1:36" x14ac:dyDescent="0.25">
      <c r="A413">
        <v>234932</v>
      </c>
      <c r="B413" t="b">
        <v>0</v>
      </c>
      <c r="C413">
        <v>3011402</v>
      </c>
      <c r="D413">
        <v>2024</v>
      </c>
      <c r="E413">
        <v>2.3199999999999998</v>
      </c>
      <c r="F413" t="s">
        <v>8</v>
      </c>
      <c r="G413" t="s">
        <v>23</v>
      </c>
      <c r="H413" t="s">
        <v>31</v>
      </c>
      <c r="I413" t="s">
        <v>47</v>
      </c>
      <c r="J413" t="s">
        <v>51</v>
      </c>
      <c r="K413" t="s">
        <v>56</v>
      </c>
      <c r="M413" t="s">
        <v>101</v>
      </c>
      <c r="N413" t="b">
        <v>1</v>
      </c>
      <c r="O413">
        <v>1</v>
      </c>
      <c r="P413" s="5">
        <v>15</v>
      </c>
      <c r="Q413">
        <v>9</v>
      </c>
      <c r="R413" s="6">
        <v>3</v>
      </c>
      <c r="S413" s="5">
        <v>34</v>
      </c>
      <c r="T413">
        <v>23</v>
      </c>
      <c r="U413" s="6">
        <v>7</v>
      </c>
      <c r="V413">
        <v>33</v>
      </c>
      <c r="W413">
        <v>24</v>
      </c>
      <c r="X413" s="6">
        <v>8</v>
      </c>
      <c r="Y413">
        <v>32</v>
      </c>
      <c r="Z413">
        <v>23</v>
      </c>
      <c r="AA413" s="6">
        <v>9</v>
      </c>
      <c r="AB413">
        <v>88</v>
      </c>
      <c r="AC413" s="41">
        <f>AB413-P413</f>
        <v>73</v>
      </c>
      <c r="AD413" s="42">
        <f>ABS(1 - (AB413/P413))</f>
        <v>4.8666666666666663</v>
      </c>
      <c r="AE413" s="43">
        <f>AB413-S413</f>
        <v>54</v>
      </c>
      <c r="AF413" s="44">
        <f>ABS(1 - (AB413/S413))</f>
        <v>1.5882352941176472</v>
      </c>
      <c r="AG413" s="41">
        <f>AB413-V413</f>
        <v>55</v>
      </c>
      <c r="AH413" s="42">
        <f>ABS(1 - (AB413/V413))</f>
        <v>1.6666666666666665</v>
      </c>
      <c r="AI413" s="45">
        <f>AB413-Y413</f>
        <v>56</v>
      </c>
      <c r="AJ413" s="42">
        <f>ABS(1 - (AB413/Y413))</f>
        <v>1.75</v>
      </c>
    </row>
    <row r="414" spans="1:36" x14ac:dyDescent="0.25">
      <c r="A414">
        <v>234933</v>
      </c>
      <c r="B414" t="b">
        <v>0</v>
      </c>
      <c r="C414">
        <v>6928453</v>
      </c>
      <c r="D414">
        <v>2024</v>
      </c>
      <c r="E414">
        <v>5.33</v>
      </c>
      <c r="F414" t="s">
        <v>7</v>
      </c>
      <c r="G414" t="s">
        <v>16</v>
      </c>
      <c r="H414" t="s">
        <v>29</v>
      </c>
      <c r="I414" t="s">
        <v>48</v>
      </c>
      <c r="J414" t="s">
        <v>51</v>
      </c>
      <c r="K414" t="s">
        <v>57</v>
      </c>
      <c r="M414" t="s">
        <v>97</v>
      </c>
      <c r="N414" t="b">
        <v>0</v>
      </c>
      <c r="O414">
        <v>1</v>
      </c>
      <c r="P414" s="5">
        <v>23</v>
      </c>
      <c r="Q414">
        <v>14</v>
      </c>
      <c r="R414" s="6">
        <v>4</v>
      </c>
      <c r="S414" s="5">
        <v>17</v>
      </c>
      <c r="T414">
        <v>12</v>
      </c>
      <c r="U414" s="6">
        <v>4</v>
      </c>
      <c r="V414">
        <v>38</v>
      </c>
      <c r="W414">
        <v>27</v>
      </c>
      <c r="X414" s="6">
        <v>10</v>
      </c>
      <c r="Y414">
        <v>46</v>
      </c>
      <c r="Z414">
        <v>33</v>
      </c>
      <c r="AA414" s="6">
        <v>12</v>
      </c>
      <c r="AB414">
        <v>79</v>
      </c>
      <c r="AC414" s="41">
        <f>AB414-P414</f>
        <v>56</v>
      </c>
      <c r="AD414" s="42">
        <f>ABS(1 - (AB414/P414))</f>
        <v>2.4347826086956523</v>
      </c>
      <c r="AE414" s="43">
        <f>AB414-S414</f>
        <v>62</v>
      </c>
      <c r="AF414" s="44">
        <f>ABS(1 - (AB414/S414))</f>
        <v>3.6470588235294121</v>
      </c>
      <c r="AG414" s="41">
        <f>AB414-V414</f>
        <v>41</v>
      </c>
      <c r="AH414" s="42">
        <f>ABS(1 - (AB414/V414))</f>
        <v>1.0789473684210527</v>
      </c>
      <c r="AI414" s="45">
        <f>AB414-Y414</f>
        <v>33</v>
      </c>
      <c r="AJ414" s="42">
        <f>ABS(1 - (AB414/Y414))</f>
        <v>0.71739130434782616</v>
      </c>
    </row>
    <row r="415" spans="1:36" x14ac:dyDescent="0.25">
      <c r="A415">
        <v>234934</v>
      </c>
      <c r="B415" t="b">
        <v>0</v>
      </c>
      <c r="C415">
        <v>6928453</v>
      </c>
      <c r="D415">
        <v>2024</v>
      </c>
      <c r="E415">
        <v>5.33</v>
      </c>
      <c r="F415" t="s">
        <v>7</v>
      </c>
      <c r="G415" t="s">
        <v>16</v>
      </c>
      <c r="H415" t="s">
        <v>29</v>
      </c>
      <c r="I415" t="s">
        <v>47</v>
      </c>
      <c r="J415" t="s">
        <v>51</v>
      </c>
      <c r="K415" t="s">
        <v>56</v>
      </c>
      <c r="M415" t="s">
        <v>97</v>
      </c>
      <c r="N415" t="b">
        <v>0</v>
      </c>
      <c r="O415">
        <v>1</v>
      </c>
      <c r="P415" s="5">
        <v>23</v>
      </c>
      <c r="Q415">
        <v>14</v>
      </c>
      <c r="R415" s="6">
        <v>4</v>
      </c>
      <c r="S415" s="5">
        <v>17</v>
      </c>
      <c r="T415">
        <v>12</v>
      </c>
      <c r="U415" s="6">
        <v>4</v>
      </c>
      <c r="V415">
        <v>38</v>
      </c>
      <c r="W415">
        <v>27</v>
      </c>
      <c r="X415" s="6">
        <v>10</v>
      </c>
      <c r="Y415">
        <v>46</v>
      </c>
      <c r="Z415">
        <v>33</v>
      </c>
      <c r="AA415" s="6">
        <v>12</v>
      </c>
      <c r="AB415">
        <v>33</v>
      </c>
      <c r="AC415" s="41">
        <f>AB415-P415</f>
        <v>10</v>
      </c>
      <c r="AD415" s="42">
        <f>ABS(1 - (AB415/P415))</f>
        <v>0.43478260869565211</v>
      </c>
      <c r="AE415" s="43">
        <f>AB415-S415</f>
        <v>16</v>
      </c>
      <c r="AF415" s="44">
        <f>ABS(1 - (AB415/S415))</f>
        <v>0.94117647058823528</v>
      </c>
      <c r="AG415" s="41">
        <f>AB415-V415</f>
        <v>-5</v>
      </c>
      <c r="AH415" s="42">
        <f>ABS(1 - (AB415/V415))</f>
        <v>0.13157894736842102</v>
      </c>
      <c r="AI415" s="45">
        <f>AB415-Y415</f>
        <v>-13</v>
      </c>
      <c r="AJ415" s="42">
        <f>ABS(1 - (AB415/Y415))</f>
        <v>0.28260869565217395</v>
      </c>
    </row>
    <row r="416" spans="1:36" x14ac:dyDescent="0.25">
      <c r="A416">
        <v>234935</v>
      </c>
      <c r="B416" t="b">
        <v>0</v>
      </c>
      <c r="C416">
        <v>6587097</v>
      </c>
      <c r="D416">
        <v>2024</v>
      </c>
      <c r="E416">
        <v>5.07</v>
      </c>
      <c r="F416" t="s">
        <v>7</v>
      </c>
      <c r="G416" t="s">
        <v>24</v>
      </c>
      <c r="H416" t="s">
        <v>29</v>
      </c>
      <c r="I416" t="s">
        <v>47</v>
      </c>
      <c r="J416" t="s">
        <v>51</v>
      </c>
      <c r="K416" t="s">
        <v>56</v>
      </c>
      <c r="M416" t="s">
        <v>99</v>
      </c>
      <c r="N416" t="b">
        <v>0</v>
      </c>
      <c r="O416">
        <v>2</v>
      </c>
      <c r="P416" s="5">
        <v>34</v>
      </c>
      <c r="Q416">
        <v>21</v>
      </c>
      <c r="R416" s="6">
        <v>7</v>
      </c>
      <c r="S416" s="5">
        <v>24</v>
      </c>
      <c r="T416">
        <v>16</v>
      </c>
      <c r="U416" s="6">
        <v>5</v>
      </c>
      <c r="V416">
        <v>56</v>
      </c>
      <c r="W416">
        <v>40</v>
      </c>
      <c r="X416" s="6">
        <v>14</v>
      </c>
      <c r="Y416">
        <v>59</v>
      </c>
      <c r="Z416">
        <v>43</v>
      </c>
      <c r="AA416" s="6">
        <v>16</v>
      </c>
      <c r="AB416">
        <v>75</v>
      </c>
      <c r="AC416" s="41">
        <f>AB416-P416</f>
        <v>41</v>
      </c>
      <c r="AD416" s="42">
        <f>ABS(1 - (AB416/P416))</f>
        <v>1.2058823529411766</v>
      </c>
      <c r="AE416" s="43">
        <f>AB416-S416</f>
        <v>51</v>
      </c>
      <c r="AF416" s="44">
        <f>ABS(1 - (AB416/S416))</f>
        <v>2.125</v>
      </c>
      <c r="AG416" s="41">
        <f>AB416-V416</f>
        <v>19</v>
      </c>
      <c r="AH416" s="42">
        <f>ABS(1 - (AB416/V416))</f>
        <v>0.33928571428571419</v>
      </c>
      <c r="AI416" s="45">
        <f>AB416-Y416</f>
        <v>16</v>
      </c>
      <c r="AJ416" s="42">
        <f>ABS(1 - (AB416/Y416))</f>
        <v>0.27118644067796605</v>
      </c>
    </row>
    <row r="417" spans="1:36" x14ac:dyDescent="0.25">
      <c r="A417">
        <v>234936</v>
      </c>
      <c r="B417" t="b">
        <v>0</v>
      </c>
      <c r="C417">
        <v>6587097</v>
      </c>
      <c r="D417">
        <v>2024</v>
      </c>
      <c r="E417">
        <v>5.07</v>
      </c>
      <c r="F417" t="s">
        <v>7</v>
      </c>
      <c r="G417" t="s">
        <v>24</v>
      </c>
      <c r="H417" t="s">
        <v>29</v>
      </c>
      <c r="I417" t="s">
        <v>47</v>
      </c>
      <c r="J417" t="s">
        <v>51</v>
      </c>
      <c r="K417" t="s">
        <v>56</v>
      </c>
      <c r="M417" t="s">
        <v>99</v>
      </c>
      <c r="N417" t="b">
        <v>0</v>
      </c>
      <c r="O417">
        <v>3</v>
      </c>
      <c r="P417" s="5">
        <v>54</v>
      </c>
      <c r="Q417">
        <v>33</v>
      </c>
      <c r="R417" s="6">
        <v>10</v>
      </c>
      <c r="S417" s="5">
        <v>28</v>
      </c>
      <c r="T417">
        <v>19</v>
      </c>
      <c r="U417" s="6">
        <v>6</v>
      </c>
      <c r="V417">
        <v>84</v>
      </c>
      <c r="W417">
        <v>61</v>
      </c>
      <c r="X417" s="6">
        <v>22</v>
      </c>
      <c r="Y417">
        <v>95</v>
      </c>
      <c r="Z417">
        <v>69</v>
      </c>
      <c r="AA417" s="6">
        <v>26</v>
      </c>
      <c r="AB417">
        <v>131</v>
      </c>
      <c r="AC417" s="41">
        <f>AB417-P417</f>
        <v>77</v>
      </c>
      <c r="AD417" s="42">
        <f>ABS(1 - (AB417/P417))</f>
        <v>1.425925925925926</v>
      </c>
      <c r="AE417" s="43">
        <f>AB417-S417</f>
        <v>103</v>
      </c>
      <c r="AF417" s="44">
        <f>ABS(1 - (AB417/S417))</f>
        <v>3.6785714285714288</v>
      </c>
      <c r="AG417" s="41">
        <f>AB417-V417</f>
        <v>47</v>
      </c>
      <c r="AH417" s="42">
        <f>ABS(1 - (AB417/V417))</f>
        <v>0.55952380952380953</v>
      </c>
      <c r="AI417" s="45">
        <f>AB417-Y417</f>
        <v>36</v>
      </c>
      <c r="AJ417" s="42">
        <f>ABS(1 - (AB417/Y417))</f>
        <v>0.3789473684210527</v>
      </c>
    </row>
    <row r="418" spans="1:36" x14ac:dyDescent="0.25">
      <c r="A418">
        <v>234937</v>
      </c>
      <c r="B418" t="b">
        <v>0</v>
      </c>
      <c r="C418">
        <v>8026091</v>
      </c>
      <c r="D418">
        <v>2024</v>
      </c>
      <c r="E418">
        <v>6.17</v>
      </c>
      <c r="F418" t="s">
        <v>7</v>
      </c>
      <c r="G418" t="s">
        <v>17</v>
      </c>
      <c r="H418" t="s">
        <v>29</v>
      </c>
      <c r="I418" t="s">
        <v>47</v>
      </c>
      <c r="J418" t="s">
        <v>51</v>
      </c>
      <c r="K418" t="s">
        <v>56</v>
      </c>
      <c r="M418" t="s">
        <v>100</v>
      </c>
      <c r="N418" t="b">
        <v>0</v>
      </c>
      <c r="O418">
        <v>1</v>
      </c>
      <c r="P418" s="5">
        <v>27</v>
      </c>
      <c r="Q418">
        <v>16</v>
      </c>
      <c r="R418" s="6">
        <v>5</v>
      </c>
      <c r="S418" s="5">
        <v>17</v>
      </c>
      <c r="T418">
        <v>12</v>
      </c>
      <c r="U418" s="6">
        <v>4</v>
      </c>
      <c r="V418">
        <v>55</v>
      </c>
      <c r="W418">
        <v>40</v>
      </c>
      <c r="X418" s="6">
        <v>14</v>
      </c>
      <c r="Y418">
        <v>59</v>
      </c>
      <c r="Z418">
        <v>43</v>
      </c>
      <c r="AA418" s="6">
        <v>16</v>
      </c>
      <c r="AB418">
        <v>156</v>
      </c>
      <c r="AC418" s="41">
        <f>AB418-P418</f>
        <v>129</v>
      </c>
      <c r="AD418" s="42">
        <f>ABS(1 - (AB418/P418))</f>
        <v>4.7777777777777777</v>
      </c>
      <c r="AE418" s="43">
        <f>AB418-S418</f>
        <v>139</v>
      </c>
      <c r="AF418" s="44">
        <f>ABS(1 - (AB418/S418))</f>
        <v>8.1764705882352935</v>
      </c>
      <c r="AG418" s="41">
        <f>AB418-V418</f>
        <v>101</v>
      </c>
      <c r="AH418" s="42">
        <f>ABS(1 - (AB418/V418))</f>
        <v>1.8363636363636364</v>
      </c>
      <c r="AI418" s="45">
        <f>AB418-Y418</f>
        <v>97</v>
      </c>
      <c r="AJ418" s="42">
        <f>ABS(1 - (AB418/Y418))</f>
        <v>1.6440677966101696</v>
      </c>
    </row>
    <row r="419" spans="1:36" x14ac:dyDescent="0.25">
      <c r="A419">
        <v>234938</v>
      </c>
      <c r="B419" t="b">
        <v>0</v>
      </c>
      <c r="C419">
        <v>8026091</v>
      </c>
      <c r="D419">
        <v>2024</v>
      </c>
      <c r="E419">
        <v>6.17</v>
      </c>
      <c r="F419" t="s">
        <v>7</v>
      </c>
      <c r="G419" t="s">
        <v>17</v>
      </c>
      <c r="H419" t="s">
        <v>29</v>
      </c>
      <c r="I419" t="s">
        <v>47</v>
      </c>
      <c r="J419" t="s">
        <v>51</v>
      </c>
      <c r="K419" t="s">
        <v>56</v>
      </c>
      <c r="M419" t="s">
        <v>100</v>
      </c>
      <c r="N419" t="b">
        <v>0</v>
      </c>
      <c r="O419">
        <v>4</v>
      </c>
      <c r="P419" s="5">
        <v>50</v>
      </c>
      <c r="Q419">
        <v>30</v>
      </c>
      <c r="R419" s="6">
        <v>10</v>
      </c>
      <c r="S419" s="5">
        <v>37</v>
      </c>
      <c r="T419">
        <v>25</v>
      </c>
      <c r="U419" s="6">
        <v>8</v>
      </c>
      <c r="V419">
        <v>146</v>
      </c>
      <c r="W419">
        <v>105</v>
      </c>
      <c r="X419" s="6">
        <v>38</v>
      </c>
      <c r="Y419">
        <v>123</v>
      </c>
      <c r="Z419">
        <v>89</v>
      </c>
      <c r="AA419" s="6">
        <v>33</v>
      </c>
      <c r="AB419">
        <v>187</v>
      </c>
      <c r="AC419" s="41">
        <f>AB419-P419</f>
        <v>137</v>
      </c>
      <c r="AD419" s="42">
        <f>ABS(1 - (AB419/P419))</f>
        <v>2.74</v>
      </c>
      <c r="AE419" s="43">
        <f>AB419-S419</f>
        <v>150</v>
      </c>
      <c r="AF419" s="44">
        <f>ABS(1 - (AB419/S419))</f>
        <v>4.0540540540540544</v>
      </c>
      <c r="AG419" s="41">
        <f>AB419-V419</f>
        <v>41</v>
      </c>
      <c r="AH419" s="42">
        <f>ABS(1 - (AB419/V419))</f>
        <v>0.28082191780821919</v>
      </c>
      <c r="AI419" s="45">
        <f>AB419-Y419</f>
        <v>64</v>
      </c>
      <c r="AJ419" s="42">
        <f>ABS(1 - (AB419/Y419))</f>
        <v>0.52032520325203246</v>
      </c>
    </row>
    <row r="420" spans="1:36" x14ac:dyDescent="0.25">
      <c r="A420">
        <v>234939</v>
      </c>
      <c r="B420" t="b">
        <v>0</v>
      </c>
      <c r="C420">
        <v>6928453</v>
      </c>
      <c r="D420">
        <v>2024</v>
      </c>
      <c r="E420">
        <v>5.33</v>
      </c>
      <c r="F420" t="s">
        <v>7</v>
      </c>
      <c r="G420" t="s">
        <v>16</v>
      </c>
      <c r="H420" t="s">
        <v>29</v>
      </c>
      <c r="I420" t="s">
        <v>47</v>
      </c>
      <c r="J420" t="s">
        <v>51</v>
      </c>
      <c r="K420" t="s">
        <v>56</v>
      </c>
      <c r="M420" t="s">
        <v>97</v>
      </c>
      <c r="N420" t="b">
        <v>0</v>
      </c>
      <c r="O420">
        <v>2</v>
      </c>
      <c r="P420" s="5">
        <v>32</v>
      </c>
      <c r="Q420">
        <v>20</v>
      </c>
      <c r="R420" s="6">
        <v>6</v>
      </c>
      <c r="S420" s="5">
        <v>25</v>
      </c>
      <c r="T420">
        <v>17</v>
      </c>
      <c r="U420" s="6">
        <v>5</v>
      </c>
      <c r="V420">
        <v>64</v>
      </c>
      <c r="W420">
        <v>46</v>
      </c>
      <c r="X420" s="6">
        <v>16</v>
      </c>
      <c r="Y420">
        <v>60</v>
      </c>
      <c r="Z420">
        <v>44</v>
      </c>
      <c r="AA420" s="6">
        <v>16</v>
      </c>
      <c r="AB420">
        <v>72</v>
      </c>
      <c r="AC420" s="41">
        <f>AB420-P420</f>
        <v>40</v>
      </c>
      <c r="AD420" s="42">
        <f>ABS(1 - (AB420/P420))</f>
        <v>1.25</v>
      </c>
      <c r="AE420" s="43">
        <f>AB420-S420</f>
        <v>47</v>
      </c>
      <c r="AF420" s="44">
        <f>ABS(1 - (AB420/S420))</f>
        <v>1.88</v>
      </c>
      <c r="AG420" s="41">
        <f>AB420-V420</f>
        <v>8</v>
      </c>
      <c r="AH420" s="42">
        <f>ABS(1 - (AB420/V420))</f>
        <v>0.125</v>
      </c>
      <c r="AI420" s="45">
        <f>AB420-Y420</f>
        <v>12</v>
      </c>
      <c r="AJ420" s="42">
        <f>ABS(1 - (AB420/Y420))</f>
        <v>0.19999999999999996</v>
      </c>
    </row>
    <row r="421" spans="1:36" x14ac:dyDescent="0.25">
      <c r="A421">
        <v>234940</v>
      </c>
      <c r="B421" t="b">
        <v>0</v>
      </c>
      <c r="C421">
        <v>8026091</v>
      </c>
      <c r="D421">
        <v>2024</v>
      </c>
      <c r="E421">
        <v>6.17</v>
      </c>
      <c r="F421" t="s">
        <v>7</v>
      </c>
      <c r="G421" t="s">
        <v>17</v>
      </c>
      <c r="H421" t="s">
        <v>29</v>
      </c>
      <c r="I421" t="s">
        <v>47</v>
      </c>
      <c r="J421" t="s">
        <v>51</v>
      </c>
      <c r="K421" t="s">
        <v>56</v>
      </c>
      <c r="M421" t="s">
        <v>100</v>
      </c>
      <c r="N421" t="b">
        <v>0</v>
      </c>
      <c r="O421">
        <v>1</v>
      </c>
      <c r="P421" s="5">
        <v>27</v>
      </c>
      <c r="Q421">
        <v>16</v>
      </c>
      <c r="R421" s="6">
        <v>5</v>
      </c>
      <c r="S421" s="5">
        <v>17</v>
      </c>
      <c r="T421">
        <v>12</v>
      </c>
      <c r="U421" s="6">
        <v>4</v>
      </c>
      <c r="V421">
        <v>55</v>
      </c>
      <c r="W421">
        <v>40</v>
      </c>
      <c r="X421" s="6">
        <v>14</v>
      </c>
      <c r="Y421">
        <v>59</v>
      </c>
      <c r="Z421">
        <v>43</v>
      </c>
      <c r="AA421" s="6">
        <v>16</v>
      </c>
      <c r="AB421">
        <v>54</v>
      </c>
      <c r="AC421" s="41">
        <f>AB421-P421</f>
        <v>27</v>
      </c>
      <c r="AD421" s="42">
        <f>ABS(1 - (AB421/P421))</f>
        <v>1</v>
      </c>
      <c r="AE421" s="43">
        <f>AB421-S421</f>
        <v>37</v>
      </c>
      <c r="AF421" s="44">
        <f>ABS(1 - (AB421/S421))</f>
        <v>2.1764705882352939</v>
      </c>
      <c r="AG421" s="41">
        <f>AB421-V421</f>
        <v>-1</v>
      </c>
      <c r="AH421" s="42">
        <f>ABS(1 - (AB421/V421))</f>
        <v>1.8181818181818188E-2</v>
      </c>
      <c r="AI421" s="45">
        <f>AB421-Y421</f>
        <v>-5</v>
      </c>
      <c r="AJ421" s="42">
        <f>ABS(1 - (AB421/Y421))</f>
        <v>8.4745762711864403E-2</v>
      </c>
    </row>
    <row r="422" spans="1:36" x14ac:dyDescent="0.25">
      <c r="A422">
        <v>234941</v>
      </c>
      <c r="B422" t="b">
        <v>0</v>
      </c>
      <c r="C422">
        <v>8026091</v>
      </c>
      <c r="D422">
        <v>2024</v>
      </c>
      <c r="E422">
        <v>6.17</v>
      </c>
      <c r="F422" t="s">
        <v>7</v>
      </c>
      <c r="G422" t="s">
        <v>17</v>
      </c>
      <c r="H422" t="s">
        <v>29</v>
      </c>
      <c r="I422" t="s">
        <v>47</v>
      </c>
      <c r="J422" t="s">
        <v>51</v>
      </c>
      <c r="K422" t="s">
        <v>56</v>
      </c>
      <c r="M422" t="s">
        <v>100</v>
      </c>
      <c r="N422" t="b">
        <v>0</v>
      </c>
      <c r="O422">
        <v>1</v>
      </c>
      <c r="P422" s="5">
        <v>27</v>
      </c>
      <c r="Q422">
        <v>16</v>
      </c>
      <c r="R422" s="6">
        <v>5</v>
      </c>
      <c r="S422" s="5">
        <v>17</v>
      </c>
      <c r="T422">
        <v>12</v>
      </c>
      <c r="U422" s="6">
        <v>4</v>
      </c>
      <c r="V422">
        <v>55</v>
      </c>
      <c r="W422">
        <v>40</v>
      </c>
      <c r="X422" s="6">
        <v>14</v>
      </c>
      <c r="Y422">
        <v>59</v>
      </c>
      <c r="Z422">
        <v>43</v>
      </c>
      <c r="AA422" s="6">
        <v>16</v>
      </c>
      <c r="AB422">
        <v>100</v>
      </c>
      <c r="AC422" s="41">
        <f>AB422-P422</f>
        <v>73</v>
      </c>
      <c r="AD422" s="42">
        <f>ABS(1 - (AB422/P422))</f>
        <v>2.7037037037037037</v>
      </c>
      <c r="AE422" s="43">
        <f>AB422-S422</f>
        <v>83</v>
      </c>
      <c r="AF422" s="44">
        <f>ABS(1 - (AB422/S422))</f>
        <v>4.882352941176471</v>
      </c>
      <c r="AG422" s="41">
        <f>AB422-V422</f>
        <v>45</v>
      </c>
      <c r="AH422" s="42">
        <f>ABS(1 - (AB422/V422))</f>
        <v>0.81818181818181812</v>
      </c>
      <c r="AI422" s="45">
        <f>AB422-Y422</f>
        <v>41</v>
      </c>
      <c r="AJ422" s="42">
        <f>ABS(1 - (AB422/Y422))</f>
        <v>0.69491525423728806</v>
      </c>
    </row>
    <row r="423" spans="1:36" x14ac:dyDescent="0.25">
      <c r="A423">
        <v>234942</v>
      </c>
      <c r="B423" t="b">
        <v>0</v>
      </c>
      <c r="C423">
        <v>7461595</v>
      </c>
      <c r="D423">
        <v>2024</v>
      </c>
      <c r="E423">
        <v>5.74</v>
      </c>
      <c r="F423" t="s">
        <v>7</v>
      </c>
      <c r="G423" t="s">
        <v>14</v>
      </c>
      <c r="H423" t="s">
        <v>29</v>
      </c>
      <c r="I423" t="s">
        <v>42</v>
      </c>
      <c r="J423" t="s">
        <v>51</v>
      </c>
      <c r="K423" t="s">
        <v>53</v>
      </c>
      <c r="M423" t="s">
        <v>102</v>
      </c>
      <c r="N423" t="b">
        <v>0</v>
      </c>
      <c r="O423">
        <v>1</v>
      </c>
      <c r="P423" s="5">
        <v>23</v>
      </c>
      <c r="Q423">
        <v>14</v>
      </c>
      <c r="R423" s="6">
        <v>4</v>
      </c>
      <c r="S423" s="5">
        <v>17</v>
      </c>
      <c r="T423">
        <v>12</v>
      </c>
      <c r="U423" s="6">
        <v>4</v>
      </c>
      <c r="V423">
        <v>46</v>
      </c>
      <c r="W423">
        <v>33</v>
      </c>
      <c r="X423" s="6">
        <v>12</v>
      </c>
      <c r="Y423">
        <v>52</v>
      </c>
      <c r="Z423">
        <v>38</v>
      </c>
      <c r="AA423" s="6">
        <v>14</v>
      </c>
      <c r="AB423">
        <v>43</v>
      </c>
      <c r="AC423" s="41">
        <f>AB423-P423</f>
        <v>20</v>
      </c>
      <c r="AD423" s="42">
        <f>ABS(1 - (AB423/P423))</f>
        <v>0.86956521739130443</v>
      </c>
      <c r="AE423" s="43">
        <f>AB423-S423</f>
        <v>26</v>
      </c>
      <c r="AF423" s="44">
        <f>ABS(1 - (AB423/S423))</f>
        <v>1.5294117647058822</v>
      </c>
      <c r="AG423" s="41">
        <f>AB423-V423</f>
        <v>-3</v>
      </c>
      <c r="AH423" s="42">
        <f>ABS(1 - (AB423/V423))</f>
        <v>6.5217391304347783E-2</v>
      </c>
      <c r="AI423" s="45">
        <f>AB423-Y423</f>
        <v>-9</v>
      </c>
      <c r="AJ423" s="42">
        <f>ABS(1 - (AB423/Y423))</f>
        <v>0.17307692307692313</v>
      </c>
    </row>
    <row r="424" spans="1:36" x14ac:dyDescent="0.25">
      <c r="A424">
        <v>234943</v>
      </c>
      <c r="B424" t="b">
        <v>0</v>
      </c>
      <c r="C424">
        <v>8026091</v>
      </c>
      <c r="D424">
        <v>2024</v>
      </c>
      <c r="E424">
        <v>6.17</v>
      </c>
      <c r="F424" t="s">
        <v>7</v>
      </c>
      <c r="G424" t="s">
        <v>17</v>
      </c>
      <c r="H424" t="s">
        <v>29</v>
      </c>
      <c r="I424" t="s">
        <v>47</v>
      </c>
      <c r="J424" t="s">
        <v>51</v>
      </c>
      <c r="K424" t="s">
        <v>56</v>
      </c>
      <c r="M424" t="s">
        <v>100</v>
      </c>
      <c r="N424" t="b">
        <v>0</v>
      </c>
      <c r="O424">
        <v>1</v>
      </c>
      <c r="P424" s="5">
        <v>27</v>
      </c>
      <c r="Q424">
        <v>16</v>
      </c>
      <c r="R424" s="6">
        <v>5</v>
      </c>
      <c r="S424" s="5">
        <v>17</v>
      </c>
      <c r="T424">
        <v>12</v>
      </c>
      <c r="U424" s="6">
        <v>4</v>
      </c>
      <c r="V424">
        <v>55</v>
      </c>
      <c r="W424">
        <v>40</v>
      </c>
      <c r="X424" s="6">
        <v>14</v>
      </c>
      <c r="Y424">
        <v>59</v>
      </c>
      <c r="Z424">
        <v>43</v>
      </c>
      <c r="AA424" s="6">
        <v>16</v>
      </c>
      <c r="AB424">
        <v>56</v>
      </c>
      <c r="AC424" s="41">
        <f>AB424-P424</f>
        <v>29</v>
      </c>
      <c r="AD424" s="42">
        <f>ABS(1 - (AB424/P424))</f>
        <v>1.074074074074074</v>
      </c>
      <c r="AE424" s="43">
        <f>AB424-S424</f>
        <v>39</v>
      </c>
      <c r="AF424" s="44">
        <f>ABS(1 - (AB424/S424))</f>
        <v>2.2941176470588234</v>
      </c>
      <c r="AG424" s="41">
        <f>AB424-V424</f>
        <v>1</v>
      </c>
      <c r="AH424" s="42">
        <f>ABS(1 - (AB424/V424))</f>
        <v>1.8181818181818077E-2</v>
      </c>
      <c r="AI424" s="45">
        <f>AB424-Y424</f>
        <v>-3</v>
      </c>
      <c r="AJ424" s="42">
        <f>ABS(1 - (AB424/Y424))</f>
        <v>5.084745762711862E-2</v>
      </c>
    </row>
    <row r="425" spans="1:36" x14ac:dyDescent="0.25">
      <c r="A425">
        <v>234944</v>
      </c>
      <c r="B425" t="b">
        <v>0</v>
      </c>
      <c r="C425">
        <v>6928453</v>
      </c>
      <c r="D425">
        <v>2024</v>
      </c>
      <c r="E425">
        <v>5.33</v>
      </c>
      <c r="F425" t="s">
        <v>7</v>
      </c>
      <c r="G425" t="s">
        <v>16</v>
      </c>
      <c r="H425" t="s">
        <v>29</v>
      </c>
      <c r="I425" t="s">
        <v>47</v>
      </c>
      <c r="J425" t="s">
        <v>51</v>
      </c>
      <c r="K425" t="s">
        <v>56</v>
      </c>
      <c r="M425" t="s">
        <v>97</v>
      </c>
      <c r="N425" t="b">
        <v>0</v>
      </c>
      <c r="O425">
        <v>3</v>
      </c>
      <c r="P425" s="5">
        <v>48</v>
      </c>
      <c r="Q425">
        <v>29</v>
      </c>
      <c r="R425" s="6">
        <v>9</v>
      </c>
      <c r="S425" s="5">
        <v>29</v>
      </c>
      <c r="T425">
        <v>20</v>
      </c>
      <c r="U425" s="6">
        <v>6</v>
      </c>
      <c r="V425">
        <v>92</v>
      </c>
      <c r="W425">
        <v>66</v>
      </c>
      <c r="X425" s="6">
        <v>24</v>
      </c>
      <c r="Y425">
        <v>90</v>
      </c>
      <c r="Z425">
        <v>65</v>
      </c>
      <c r="AA425" s="6">
        <v>24</v>
      </c>
      <c r="AB425">
        <v>104</v>
      </c>
      <c r="AC425" s="41">
        <f>AB425-P425</f>
        <v>56</v>
      </c>
      <c r="AD425" s="42">
        <f>ABS(1 - (AB425/P425))</f>
        <v>1.1666666666666665</v>
      </c>
      <c r="AE425" s="43">
        <f>AB425-S425</f>
        <v>75</v>
      </c>
      <c r="AF425" s="44">
        <f>ABS(1 - (AB425/S425))</f>
        <v>2.5862068965517242</v>
      </c>
      <c r="AG425" s="41">
        <f>AB425-V425</f>
        <v>12</v>
      </c>
      <c r="AH425" s="42">
        <f>ABS(1 - (AB425/V425))</f>
        <v>0.13043478260869557</v>
      </c>
      <c r="AI425" s="45">
        <f>AB425-Y425</f>
        <v>14</v>
      </c>
      <c r="AJ425" s="42">
        <f>ABS(1 - (AB425/Y425))</f>
        <v>0.15555555555555545</v>
      </c>
    </row>
    <row r="426" spans="1:36" x14ac:dyDescent="0.25">
      <c r="A426">
        <v>234945</v>
      </c>
      <c r="B426" t="b">
        <v>0</v>
      </c>
      <c r="C426">
        <v>6928453</v>
      </c>
      <c r="D426">
        <v>2024</v>
      </c>
      <c r="E426">
        <v>5.33</v>
      </c>
      <c r="F426" t="s">
        <v>7</v>
      </c>
      <c r="G426" t="s">
        <v>16</v>
      </c>
      <c r="H426" t="s">
        <v>29</v>
      </c>
      <c r="I426" t="s">
        <v>47</v>
      </c>
      <c r="J426" t="s">
        <v>51</v>
      </c>
      <c r="K426" t="s">
        <v>56</v>
      </c>
      <c r="M426" t="s">
        <v>97</v>
      </c>
      <c r="N426" t="b">
        <v>0</v>
      </c>
      <c r="O426">
        <v>1</v>
      </c>
      <c r="P426" s="5">
        <v>23</v>
      </c>
      <c r="Q426">
        <v>14</v>
      </c>
      <c r="R426" s="6">
        <v>4</v>
      </c>
      <c r="S426" s="5">
        <v>17</v>
      </c>
      <c r="T426">
        <v>12</v>
      </c>
      <c r="U426" s="6">
        <v>4</v>
      </c>
      <c r="V426">
        <v>38</v>
      </c>
      <c r="W426">
        <v>27</v>
      </c>
      <c r="X426" s="6">
        <v>10</v>
      </c>
      <c r="Y426">
        <v>46</v>
      </c>
      <c r="Z426">
        <v>33</v>
      </c>
      <c r="AA426" s="6">
        <v>12</v>
      </c>
      <c r="AB426">
        <v>40</v>
      </c>
      <c r="AC426" s="41">
        <f>AB426-P426</f>
        <v>17</v>
      </c>
      <c r="AD426" s="42">
        <f>ABS(1 - (AB426/P426))</f>
        <v>0.73913043478260865</v>
      </c>
      <c r="AE426" s="43">
        <f>AB426-S426</f>
        <v>23</v>
      </c>
      <c r="AF426" s="44">
        <f>ABS(1 - (AB426/S426))</f>
        <v>1.3529411764705883</v>
      </c>
      <c r="AG426" s="41">
        <f>AB426-V426</f>
        <v>2</v>
      </c>
      <c r="AH426" s="42">
        <f>ABS(1 - (AB426/V426))</f>
        <v>5.2631578947368363E-2</v>
      </c>
      <c r="AI426" s="45">
        <f>AB426-Y426</f>
        <v>-6</v>
      </c>
      <c r="AJ426" s="42">
        <f>ABS(1 - (AB426/Y426))</f>
        <v>0.13043478260869568</v>
      </c>
    </row>
    <row r="427" spans="1:36" x14ac:dyDescent="0.25">
      <c r="A427">
        <v>234946</v>
      </c>
      <c r="B427" t="b">
        <v>0</v>
      </c>
      <c r="C427">
        <v>5163904</v>
      </c>
      <c r="D427">
        <v>2024</v>
      </c>
      <c r="E427">
        <v>3.97</v>
      </c>
      <c r="F427" t="s">
        <v>7</v>
      </c>
      <c r="G427" t="s">
        <v>20</v>
      </c>
      <c r="H427" t="s">
        <v>29</v>
      </c>
      <c r="I427" t="s">
        <v>48</v>
      </c>
      <c r="J427" t="s">
        <v>51</v>
      </c>
      <c r="K427" t="s">
        <v>57</v>
      </c>
      <c r="M427" t="s">
        <v>103</v>
      </c>
      <c r="N427" t="b">
        <v>0</v>
      </c>
      <c r="O427">
        <v>1</v>
      </c>
      <c r="P427" s="5">
        <v>22</v>
      </c>
      <c r="Q427">
        <v>13</v>
      </c>
      <c r="R427" s="6">
        <v>4</v>
      </c>
      <c r="S427" s="5">
        <v>17</v>
      </c>
      <c r="T427">
        <v>12</v>
      </c>
      <c r="U427" s="6">
        <v>4</v>
      </c>
      <c r="V427">
        <v>32</v>
      </c>
      <c r="W427">
        <v>23</v>
      </c>
      <c r="X427" s="6">
        <v>8</v>
      </c>
      <c r="Y427">
        <v>39</v>
      </c>
      <c r="Z427">
        <v>28</v>
      </c>
      <c r="AA427" s="6">
        <v>11</v>
      </c>
      <c r="AB427">
        <v>31</v>
      </c>
      <c r="AC427" s="41">
        <f>AB427-P427</f>
        <v>9</v>
      </c>
      <c r="AD427" s="42">
        <f>ABS(1 - (AB427/P427))</f>
        <v>0.40909090909090917</v>
      </c>
      <c r="AE427" s="43">
        <f>AB427-S427</f>
        <v>14</v>
      </c>
      <c r="AF427" s="44">
        <f>ABS(1 - (AB427/S427))</f>
        <v>0.82352941176470584</v>
      </c>
      <c r="AG427" s="41">
        <f>AB427-V427</f>
        <v>-1</v>
      </c>
      <c r="AH427" s="42">
        <f>ABS(1 - (AB427/V427))</f>
        <v>3.125E-2</v>
      </c>
      <c r="AI427" s="45">
        <f>AB427-Y427</f>
        <v>-8</v>
      </c>
      <c r="AJ427" s="42">
        <f>ABS(1 - (AB427/Y427))</f>
        <v>0.20512820512820518</v>
      </c>
    </row>
    <row r="428" spans="1:36" x14ac:dyDescent="0.25">
      <c r="A428">
        <v>234947</v>
      </c>
      <c r="B428" t="b">
        <v>0</v>
      </c>
      <c r="C428">
        <v>8026091</v>
      </c>
      <c r="D428">
        <v>2024</v>
      </c>
      <c r="E428">
        <v>6.17</v>
      </c>
      <c r="F428" t="s">
        <v>7</v>
      </c>
      <c r="G428" t="s">
        <v>17</v>
      </c>
      <c r="H428" t="s">
        <v>29</v>
      </c>
      <c r="I428" t="s">
        <v>47</v>
      </c>
      <c r="J428" t="s">
        <v>51</v>
      </c>
      <c r="K428" t="s">
        <v>56</v>
      </c>
      <c r="M428" t="s">
        <v>100</v>
      </c>
      <c r="N428" t="b">
        <v>0</v>
      </c>
      <c r="O428">
        <v>8</v>
      </c>
      <c r="P428" s="5">
        <v>71</v>
      </c>
      <c r="Q428">
        <v>43</v>
      </c>
      <c r="R428" s="6">
        <v>14</v>
      </c>
      <c r="S428" s="5">
        <v>75</v>
      </c>
      <c r="T428">
        <v>52</v>
      </c>
      <c r="U428" s="6">
        <v>16</v>
      </c>
      <c r="V428">
        <v>226</v>
      </c>
      <c r="W428">
        <v>163</v>
      </c>
      <c r="X428" s="6">
        <v>58</v>
      </c>
      <c r="Y428">
        <v>216</v>
      </c>
      <c r="Z428">
        <v>157</v>
      </c>
      <c r="AA428" s="6">
        <v>58</v>
      </c>
      <c r="AB428">
        <v>393</v>
      </c>
      <c r="AC428" s="41">
        <f>AB428-P428</f>
        <v>322</v>
      </c>
      <c r="AD428" s="42">
        <f>ABS(1 - (AB428/P428))</f>
        <v>4.535211267605634</v>
      </c>
      <c r="AE428" s="43">
        <f>AB428-S428</f>
        <v>318</v>
      </c>
      <c r="AF428" s="44">
        <f>ABS(1 - (AB428/S428))</f>
        <v>4.24</v>
      </c>
      <c r="AG428" s="41">
        <f>AB428-V428</f>
        <v>167</v>
      </c>
      <c r="AH428" s="42">
        <f>ABS(1 - (AB428/V428))</f>
        <v>0.73893805309734506</v>
      </c>
      <c r="AI428" s="45">
        <f>AB428-Y428</f>
        <v>177</v>
      </c>
      <c r="AJ428" s="42">
        <f>ABS(1 - (AB428/Y428))</f>
        <v>0.81944444444444442</v>
      </c>
    </row>
    <row r="429" spans="1:36" x14ac:dyDescent="0.25">
      <c r="A429">
        <v>234948</v>
      </c>
      <c r="B429" t="b">
        <v>0</v>
      </c>
      <c r="C429">
        <v>7461595</v>
      </c>
      <c r="D429">
        <v>2024</v>
      </c>
      <c r="E429">
        <v>5.74</v>
      </c>
      <c r="F429" t="s">
        <v>7</v>
      </c>
      <c r="G429" t="s">
        <v>14</v>
      </c>
      <c r="H429" t="s">
        <v>29</v>
      </c>
      <c r="I429" t="s">
        <v>42</v>
      </c>
      <c r="J429" t="s">
        <v>51</v>
      </c>
      <c r="K429" t="s">
        <v>53</v>
      </c>
      <c r="M429" t="s">
        <v>102</v>
      </c>
      <c r="N429" t="b">
        <v>0</v>
      </c>
      <c r="O429">
        <v>1</v>
      </c>
      <c r="P429" s="5">
        <v>23</v>
      </c>
      <c r="Q429">
        <v>14</v>
      </c>
      <c r="R429" s="6">
        <v>4</v>
      </c>
      <c r="S429" s="5">
        <v>17</v>
      </c>
      <c r="T429">
        <v>12</v>
      </c>
      <c r="U429" s="6">
        <v>4</v>
      </c>
      <c r="V429">
        <v>46</v>
      </c>
      <c r="W429">
        <v>33</v>
      </c>
      <c r="X429" s="6">
        <v>12</v>
      </c>
      <c r="Y429">
        <v>52</v>
      </c>
      <c r="Z429">
        <v>38</v>
      </c>
      <c r="AA429" s="6">
        <v>14</v>
      </c>
      <c r="AB429">
        <v>50</v>
      </c>
      <c r="AC429" s="41">
        <f>AB429-P429</f>
        <v>27</v>
      </c>
      <c r="AD429" s="42">
        <f>ABS(1 - (AB429/P429))</f>
        <v>1.1739130434782608</v>
      </c>
      <c r="AE429" s="43">
        <f>AB429-S429</f>
        <v>33</v>
      </c>
      <c r="AF429" s="44">
        <f>ABS(1 - (AB429/S429))</f>
        <v>1.9411764705882355</v>
      </c>
      <c r="AG429" s="41">
        <f>AB429-V429</f>
        <v>4</v>
      </c>
      <c r="AH429" s="42">
        <f>ABS(1 - (AB429/V429))</f>
        <v>8.6956521739130377E-2</v>
      </c>
      <c r="AI429" s="45">
        <f>AB429-Y429</f>
        <v>-2</v>
      </c>
      <c r="AJ429" s="42">
        <f>ABS(1 - (AB429/Y429))</f>
        <v>3.8461538461538436E-2</v>
      </c>
    </row>
    <row r="430" spans="1:36" x14ac:dyDescent="0.25">
      <c r="A430">
        <v>234949</v>
      </c>
      <c r="B430" t="b">
        <v>0</v>
      </c>
      <c r="C430">
        <v>6928453</v>
      </c>
      <c r="D430">
        <v>2024</v>
      </c>
      <c r="E430">
        <v>5.33</v>
      </c>
      <c r="F430" t="s">
        <v>7</v>
      </c>
      <c r="G430" t="s">
        <v>16</v>
      </c>
      <c r="H430" t="s">
        <v>29</v>
      </c>
      <c r="I430" t="s">
        <v>47</v>
      </c>
      <c r="J430" t="s">
        <v>51</v>
      </c>
      <c r="K430" t="s">
        <v>56</v>
      </c>
      <c r="M430" t="s">
        <v>97</v>
      </c>
      <c r="N430" t="b">
        <v>0</v>
      </c>
      <c r="O430">
        <v>1</v>
      </c>
      <c r="P430" s="5">
        <v>23</v>
      </c>
      <c r="Q430">
        <v>14</v>
      </c>
      <c r="R430" s="6">
        <v>4</v>
      </c>
      <c r="S430" s="5">
        <v>17</v>
      </c>
      <c r="T430">
        <v>12</v>
      </c>
      <c r="U430" s="6">
        <v>4</v>
      </c>
      <c r="V430">
        <v>38</v>
      </c>
      <c r="W430">
        <v>27</v>
      </c>
      <c r="X430" s="6">
        <v>10</v>
      </c>
      <c r="Y430">
        <v>46</v>
      </c>
      <c r="Z430">
        <v>33</v>
      </c>
      <c r="AA430" s="6">
        <v>12</v>
      </c>
      <c r="AB430">
        <v>28</v>
      </c>
      <c r="AC430" s="41">
        <f>AB430-P430</f>
        <v>5</v>
      </c>
      <c r="AD430" s="42">
        <f>ABS(1 - (AB430/P430))</f>
        <v>0.21739130434782616</v>
      </c>
      <c r="AE430" s="43">
        <f>AB430-S430</f>
        <v>11</v>
      </c>
      <c r="AF430" s="44">
        <f>ABS(1 - (AB430/S430))</f>
        <v>0.64705882352941169</v>
      </c>
      <c r="AG430" s="41">
        <f>AB430-V430</f>
        <v>-10</v>
      </c>
      <c r="AH430" s="42">
        <f>ABS(1 - (AB430/V430))</f>
        <v>0.26315789473684215</v>
      </c>
      <c r="AI430" s="45">
        <f>AB430-Y430</f>
        <v>-18</v>
      </c>
      <c r="AJ430" s="42">
        <f>ABS(1 - (AB430/Y430))</f>
        <v>0.39130434782608692</v>
      </c>
    </row>
    <row r="431" spans="1:36" x14ac:dyDescent="0.25">
      <c r="A431">
        <v>234950</v>
      </c>
      <c r="B431" t="b">
        <v>0</v>
      </c>
      <c r="C431">
        <v>8026091</v>
      </c>
      <c r="D431">
        <v>2024</v>
      </c>
      <c r="E431">
        <v>6.17</v>
      </c>
      <c r="F431" t="s">
        <v>7</v>
      </c>
      <c r="G431" t="s">
        <v>17</v>
      </c>
      <c r="H431" t="s">
        <v>29</v>
      </c>
      <c r="I431" t="s">
        <v>47</v>
      </c>
      <c r="J431" t="s">
        <v>51</v>
      </c>
      <c r="K431" t="s">
        <v>56</v>
      </c>
      <c r="M431" t="s">
        <v>100</v>
      </c>
      <c r="N431" t="b">
        <v>0</v>
      </c>
      <c r="O431">
        <v>1</v>
      </c>
      <c r="P431" s="5">
        <v>27</v>
      </c>
      <c r="Q431">
        <v>16</v>
      </c>
      <c r="R431" s="6">
        <v>5</v>
      </c>
      <c r="S431" s="5">
        <v>17</v>
      </c>
      <c r="T431">
        <v>12</v>
      </c>
      <c r="U431" s="6">
        <v>4</v>
      </c>
      <c r="V431">
        <v>55</v>
      </c>
      <c r="W431">
        <v>40</v>
      </c>
      <c r="X431" s="6">
        <v>14</v>
      </c>
      <c r="Y431">
        <v>59</v>
      </c>
      <c r="Z431">
        <v>43</v>
      </c>
      <c r="AA431" s="6">
        <v>16</v>
      </c>
      <c r="AB431">
        <v>79</v>
      </c>
      <c r="AC431" s="41">
        <f>AB431-P431</f>
        <v>52</v>
      </c>
      <c r="AD431" s="42">
        <f>ABS(1 - (AB431/P431))</f>
        <v>1.925925925925926</v>
      </c>
      <c r="AE431" s="43">
        <f>AB431-S431</f>
        <v>62</v>
      </c>
      <c r="AF431" s="44">
        <f>ABS(1 - (AB431/S431))</f>
        <v>3.6470588235294121</v>
      </c>
      <c r="AG431" s="41">
        <f>AB431-V431</f>
        <v>24</v>
      </c>
      <c r="AH431" s="42">
        <f>ABS(1 - (AB431/V431))</f>
        <v>0.43636363636363629</v>
      </c>
      <c r="AI431" s="45">
        <f>AB431-Y431</f>
        <v>20</v>
      </c>
      <c r="AJ431" s="42">
        <f>ABS(1 - (AB431/Y431))</f>
        <v>0.33898305084745761</v>
      </c>
    </row>
    <row r="432" spans="1:36" x14ac:dyDescent="0.25">
      <c r="A432">
        <v>234951</v>
      </c>
      <c r="B432" t="b">
        <v>0</v>
      </c>
      <c r="C432">
        <v>8026091</v>
      </c>
      <c r="D432">
        <v>2024</v>
      </c>
      <c r="E432">
        <v>6.17</v>
      </c>
      <c r="F432" t="s">
        <v>7</v>
      </c>
      <c r="G432" t="s">
        <v>17</v>
      </c>
      <c r="H432" t="s">
        <v>29</v>
      </c>
      <c r="I432" t="s">
        <v>47</v>
      </c>
      <c r="J432" t="s">
        <v>51</v>
      </c>
      <c r="K432" t="s">
        <v>56</v>
      </c>
      <c r="M432" t="s">
        <v>100</v>
      </c>
      <c r="N432" t="b">
        <v>0</v>
      </c>
      <c r="O432">
        <v>1</v>
      </c>
      <c r="P432" s="5">
        <v>27</v>
      </c>
      <c r="Q432">
        <v>16</v>
      </c>
      <c r="R432" s="6">
        <v>5</v>
      </c>
      <c r="S432" s="5">
        <v>17</v>
      </c>
      <c r="T432">
        <v>12</v>
      </c>
      <c r="U432" s="6">
        <v>4</v>
      </c>
      <c r="V432">
        <v>55</v>
      </c>
      <c r="W432">
        <v>40</v>
      </c>
      <c r="X432" s="6">
        <v>14</v>
      </c>
      <c r="Y432">
        <v>59</v>
      </c>
      <c r="Z432">
        <v>43</v>
      </c>
      <c r="AA432" s="6">
        <v>16</v>
      </c>
      <c r="AB432">
        <v>75</v>
      </c>
      <c r="AC432" s="41">
        <f>AB432-P432</f>
        <v>48</v>
      </c>
      <c r="AD432" s="42">
        <f>ABS(1 - (AB432/P432))</f>
        <v>1.7777777777777777</v>
      </c>
      <c r="AE432" s="43">
        <f>AB432-S432</f>
        <v>58</v>
      </c>
      <c r="AF432" s="44">
        <f>ABS(1 - (AB432/S432))</f>
        <v>3.4117647058823533</v>
      </c>
      <c r="AG432" s="41">
        <f>AB432-V432</f>
        <v>20</v>
      </c>
      <c r="AH432" s="42">
        <f>ABS(1 - (AB432/V432))</f>
        <v>0.36363636363636354</v>
      </c>
      <c r="AI432" s="45">
        <f>AB432-Y432</f>
        <v>16</v>
      </c>
      <c r="AJ432" s="42">
        <f>ABS(1 - (AB432/Y432))</f>
        <v>0.27118644067796605</v>
      </c>
    </row>
    <row r="433" spans="1:36" x14ac:dyDescent="0.25">
      <c r="A433">
        <v>234952</v>
      </c>
      <c r="B433" t="b">
        <v>0</v>
      </c>
      <c r="C433">
        <v>6109678</v>
      </c>
      <c r="D433">
        <v>2024</v>
      </c>
      <c r="E433">
        <v>4.7</v>
      </c>
      <c r="F433" t="s">
        <v>7</v>
      </c>
      <c r="G433" t="s">
        <v>19</v>
      </c>
      <c r="H433" t="s">
        <v>29</v>
      </c>
      <c r="I433" t="s">
        <v>42</v>
      </c>
      <c r="J433" t="s">
        <v>51</v>
      </c>
      <c r="K433" t="s">
        <v>53</v>
      </c>
      <c r="M433" t="s">
        <v>104</v>
      </c>
      <c r="N433" t="b">
        <v>0</v>
      </c>
      <c r="O433">
        <v>2</v>
      </c>
      <c r="P433" s="5">
        <v>38</v>
      </c>
      <c r="Q433">
        <v>23</v>
      </c>
      <c r="R433" s="6">
        <v>7</v>
      </c>
      <c r="S433" s="5">
        <v>22</v>
      </c>
      <c r="T433">
        <v>15</v>
      </c>
      <c r="U433" s="6">
        <v>5</v>
      </c>
      <c r="V433">
        <v>47</v>
      </c>
      <c r="W433">
        <v>34</v>
      </c>
      <c r="X433" s="6">
        <v>12</v>
      </c>
      <c r="Y433">
        <v>63</v>
      </c>
      <c r="Z433">
        <v>46</v>
      </c>
      <c r="AA433" s="6">
        <v>17</v>
      </c>
      <c r="AB433">
        <v>42</v>
      </c>
      <c r="AC433" s="41">
        <f>AB433-P433</f>
        <v>4</v>
      </c>
      <c r="AD433" s="42">
        <f>ABS(1 - (AB433/P433))</f>
        <v>0.10526315789473695</v>
      </c>
      <c r="AE433" s="43">
        <f>AB433-S433</f>
        <v>20</v>
      </c>
      <c r="AF433" s="44">
        <f>ABS(1 - (AB433/S433))</f>
        <v>0.90909090909090917</v>
      </c>
      <c r="AG433" s="41">
        <f>AB433-V433</f>
        <v>-5</v>
      </c>
      <c r="AH433" s="42">
        <f>ABS(1 - (AB433/V433))</f>
        <v>0.1063829787234043</v>
      </c>
      <c r="AI433" s="45">
        <f>AB433-Y433</f>
        <v>-21</v>
      </c>
      <c r="AJ433" s="42">
        <f>ABS(1 - (AB433/Y433))</f>
        <v>0.33333333333333337</v>
      </c>
    </row>
    <row r="434" spans="1:36" x14ac:dyDescent="0.25">
      <c r="A434">
        <v>234953</v>
      </c>
      <c r="B434" t="b">
        <v>0</v>
      </c>
      <c r="C434">
        <v>4051533</v>
      </c>
      <c r="D434">
        <v>2023</v>
      </c>
      <c r="E434">
        <v>3.49</v>
      </c>
      <c r="F434" t="s">
        <v>7</v>
      </c>
      <c r="G434" t="s">
        <v>27</v>
      </c>
      <c r="H434" t="s">
        <v>30</v>
      </c>
      <c r="I434" t="s">
        <v>48</v>
      </c>
      <c r="J434" t="s">
        <v>51</v>
      </c>
      <c r="K434" t="s">
        <v>57</v>
      </c>
      <c r="M434" t="s">
        <v>98</v>
      </c>
      <c r="N434" t="b">
        <v>0</v>
      </c>
      <c r="O434">
        <v>2</v>
      </c>
      <c r="P434" s="5">
        <v>23</v>
      </c>
      <c r="Q434">
        <v>14</v>
      </c>
      <c r="R434" s="6">
        <v>4</v>
      </c>
      <c r="S434" s="5">
        <v>31</v>
      </c>
      <c r="T434">
        <v>21</v>
      </c>
      <c r="U434" s="6">
        <v>7</v>
      </c>
      <c r="V434">
        <v>44</v>
      </c>
      <c r="W434">
        <v>32</v>
      </c>
      <c r="X434" s="6">
        <v>11</v>
      </c>
      <c r="Y434">
        <v>72</v>
      </c>
      <c r="Z434">
        <v>52</v>
      </c>
      <c r="AA434" s="6">
        <v>19</v>
      </c>
      <c r="AB434">
        <v>50</v>
      </c>
      <c r="AC434" s="41">
        <f>AB434-P434</f>
        <v>27</v>
      </c>
      <c r="AD434" s="42">
        <f>ABS(1 - (AB434/P434))</f>
        <v>1.1739130434782608</v>
      </c>
      <c r="AE434" s="43">
        <f>AB434-S434</f>
        <v>19</v>
      </c>
      <c r="AF434" s="44">
        <f>ABS(1 - (AB434/S434))</f>
        <v>0.61290322580645151</v>
      </c>
      <c r="AG434" s="41">
        <f>AB434-V434</f>
        <v>6</v>
      </c>
      <c r="AH434" s="42">
        <f>ABS(1 - (AB434/V434))</f>
        <v>0.13636363636363646</v>
      </c>
      <c r="AI434" s="45">
        <f>AB434-Y434</f>
        <v>-22</v>
      </c>
      <c r="AJ434" s="42">
        <f>ABS(1 - (AB434/Y434))</f>
        <v>0.30555555555555558</v>
      </c>
    </row>
    <row r="435" spans="1:36" x14ac:dyDescent="0.25">
      <c r="A435">
        <v>234954</v>
      </c>
      <c r="B435" t="b">
        <v>0</v>
      </c>
      <c r="C435">
        <v>6587097</v>
      </c>
      <c r="D435">
        <v>2024</v>
      </c>
      <c r="E435">
        <v>5.07</v>
      </c>
      <c r="F435" t="s">
        <v>7</v>
      </c>
      <c r="G435" t="s">
        <v>24</v>
      </c>
      <c r="H435" t="s">
        <v>29</v>
      </c>
      <c r="I435" t="s">
        <v>47</v>
      </c>
      <c r="J435" t="s">
        <v>51</v>
      </c>
      <c r="K435" t="s">
        <v>56</v>
      </c>
      <c r="M435" t="s">
        <v>99</v>
      </c>
      <c r="N435" t="b">
        <v>0</v>
      </c>
      <c r="O435">
        <v>2</v>
      </c>
      <c r="P435" s="5">
        <v>34</v>
      </c>
      <c r="Q435">
        <v>21</v>
      </c>
      <c r="R435" s="6">
        <v>7</v>
      </c>
      <c r="S435" s="5">
        <v>24</v>
      </c>
      <c r="T435">
        <v>16</v>
      </c>
      <c r="U435" s="6">
        <v>5</v>
      </c>
      <c r="V435">
        <v>56</v>
      </c>
      <c r="W435">
        <v>40</v>
      </c>
      <c r="X435" s="6">
        <v>14</v>
      </c>
      <c r="Y435">
        <v>59</v>
      </c>
      <c r="Z435">
        <v>43</v>
      </c>
      <c r="AA435" s="6">
        <v>16</v>
      </c>
      <c r="AB435">
        <v>56</v>
      </c>
      <c r="AC435" s="41">
        <f>AB435-P435</f>
        <v>22</v>
      </c>
      <c r="AD435" s="42">
        <f>ABS(1 - (AB435/P435))</f>
        <v>0.64705882352941169</v>
      </c>
      <c r="AE435" s="43">
        <f>AB435-S435</f>
        <v>32</v>
      </c>
      <c r="AF435" s="44">
        <f>ABS(1 - (AB435/S435))</f>
        <v>1.3333333333333335</v>
      </c>
      <c r="AG435" s="41">
        <f>AB435-V435</f>
        <v>0</v>
      </c>
      <c r="AH435" s="42">
        <f>ABS(1 - (AB435/V435))</f>
        <v>0</v>
      </c>
      <c r="AI435" s="45">
        <f>AB435-Y435</f>
        <v>-3</v>
      </c>
      <c r="AJ435" s="42">
        <f>ABS(1 - (AB435/Y435))</f>
        <v>5.084745762711862E-2</v>
      </c>
    </row>
    <row r="436" spans="1:36" x14ac:dyDescent="0.25">
      <c r="A436">
        <v>234955</v>
      </c>
      <c r="B436" t="b">
        <v>0</v>
      </c>
      <c r="C436">
        <v>8026091</v>
      </c>
      <c r="D436">
        <v>2024</v>
      </c>
      <c r="E436">
        <v>6.17</v>
      </c>
      <c r="F436" t="s">
        <v>7</v>
      </c>
      <c r="G436" t="s">
        <v>17</v>
      </c>
      <c r="H436" t="s">
        <v>29</v>
      </c>
      <c r="I436" t="s">
        <v>47</v>
      </c>
      <c r="J436" t="s">
        <v>51</v>
      </c>
      <c r="K436" t="s">
        <v>56</v>
      </c>
      <c r="M436" t="s">
        <v>100</v>
      </c>
      <c r="N436" t="b">
        <v>0</v>
      </c>
      <c r="O436">
        <v>1</v>
      </c>
      <c r="P436" s="5">
        <v>27</v>
      </c>
      <c r="Q436">
        <v>16</v>
      </c>
      <c r="R436" s="6">
        <v>5</v>
      </c>
      <c r="S436" s="5">
        <v>17</v>
      </c>
      <c r="T436">
        <v>12</v>
      </c>
      <c r="U436" s="6">
        <v>4</v>
      </c>
      <c r="V436">
        <v>55</v>
      </c>
      <c r="W436">
        <v>40</v>
      </c>
      <c r="X436" s="6">
        <v>14</v>
      </c>
      <c r="Y436">
        <v>59</v>
      </c>
      <c r="Z436">
        <v>43</v>
      </c>
      <c r="AA436" s="6">
        <v>16</v>
      </c>
      <c r="AB436">
        <v>48</v>
      </c>
      <c r="AC436" s="41">
        <f>AB436-P436</f>
        <v>21</v>
      </c>
      <c r="AD436" s="42">
        <f>ABS(1 - (AB436/P436))</f>
        <v>0.77777777777777768</v>
      </c>
      <c r="AE436" s="43">
        <f>AB436-S436</f>
        <v>31</v>
      </c>
      <c r="AF436" s="44">
        <f>ABS(1 - (AB436/S436))</f>
        <v>1.8235294117647061</v>
      </c>
      <c r="AG436" s="41">
        <f>AB436-V436</f>
        <v>-7</v>
      </c>
      <c r="AH436" s="42">
        <f>ABS(1 - (AB436/V436))</f>
        <v>0.12727272727272732</v>
      </c>
      <c r="AI436" s="45">
        <f>AB436-Y436</f>
        <v>-11</v>
      </c>
      <c r="AJ436" s="42">
        <f>ABS(1 - (AB436/Y436))</f>
        <v>0.18644067796610164</v>
      </c>
    </row>
    <row r="437" spans="1:36" x14ac:dyDescent="0.25">
      <c r="A437">
        <v>234956</v>
      </c>
      <c r="B437" t="b">
        <v>0</v>
      </c>
      <c r="C437">
        <v>8026091</v>
      </c>
      <c r="D437">
        <v>2024</v>
      </c>
      <c r="E437">
        <v>6.17</v>
      </c>
      <c r="F437" t="s">
        <v>7</v>
      </c>
      <c r="G437" t="s">
        <v>17</v>
      </c>
      <c r="H437" t="s">
        <v>29</v>
      </c>
      <c r="I437" t="s">
        <v>47</v>
      </c>
      <c r="J437" t="s">
        <v>51</v>
      </c>
      <c r="K437" t="s">
        <v>56</v>
      </c>
      <c r="M437" t="s">
        <v>100</v>
      </c>
      <c r="N437" t="b">
        <v>0</v>
      </c>
      <c r="O437">
        <v>1</v>
      </c>
      <c r="P437" s="5">
        <v>27</v>
      </c>
      <c r="Q437">
        <v>16</v>
      </c>
      <c r="R437" s="6">
        <v>5</v>
      </c>
      <c r="S437" s="5">
        <v>17</v>
      </c>
      <c r="T437">
        <v>12</v>
      </c>
      <c r="U437" s="6">
        <v>4</v>
      </c>
      <c r="V437">
        <v>55</v>
      </c>
      <c r="W437">
        <v>40</v>
      </c>
      <c r="X437" s="6">
        <v>14</v>
      </c>
      <c r="Y437">
        <v>59</v>
      </c>
      <c r="Z437">
        <v>43</v>
      </c>
      <c r="AA437" s="6">
        <v>16</v>
      </c>
      <c r="AB437">
        <v>41</v>
      </c>
      <c r="AC437" s="41">
        <f>AB437-P437</f>
        <v>14</v>
      </c>
      <c r="AD437" s="42">
        <f>ABS(1 - (AB437/P437))</f>
        <v>0.5185185185185186</v>
      </c>
      <c r="AE437" s="43">
        <f>AB437-S437</f>
        <v>24</v>
      </c>
      <c r="AF437" s="44">
        <f>ABS(1 - (AB437/S437))</f>
        <v>1.4117647058823528</v>
      </c>
      <c r="AG437" s="41">
        <f>AB437-V437</f>
        <v>-14</v>
      </c>
      <c r="AH437" s="42">
        <f>ABS(1 - (AB437/V437))</f>
        <v>0.25454545454545452</v>
      </c>
      <c r="AI437" s="45">
        <f>AB437-Y437</f>
        <v>-18</v>
      </c>
      <c r="AJ437" s="42">
        <f>ABS(1 - (AB437/Y437))</f>
        <v>0.30508474576271183</v>
      </c>
    </row>
    <row r="438" spans="1:36" x14ac:dyDescent="0.25">
      <c r="A438">
        <v>234957</v>
      </c>
      <c r="B438" t="b">
        <v>0</v>
      </c>
      <c r="C438">
        <v>6928453</v>
      </c>
      <c r="D438">
        <v>2024</v>
      </c>
      <c r="E438">
        <v>5.33</v>
      </c>
      <c r="F438" t="s">
        <v>7</v>
      </c>
      <c r="G438" t="s">
        <v>16</v>
      </c>
      <c r="H438" t="s">
        <v>29</v>
      </c>
      <c r="I438" t="s">
        <v>47</v>
      </c>
      <c r="J438" t="s">
        <v>51</v>
      </c>
      <c r="K438" t="s">
        <v>56</v>
      </c>
      <c r="M438" t="s">
        <v>97</v>
      </c>
      <c r="N438" t="b">
        <v>0</v>
      </c>
      <c r="O438">
        <v>2</v>
      </c>
      <c r="P438" s="5">
        <v>32</v>
      </c>
      <c r="Q438">
        <v>20</v>
      </c>
      <c r="R438" s="6">
        <v>6</v>
      </c>
      <c r="S438" s="5">
        <v>25</v>
      </c>
      <c r="T438">
        <v>17</v>
      </c>
      <c r="U438" s="6">
        <v>5</v>
      </c>
      <c r="V438">
        <v>64</v>
      </c>
      <c r="W438">
        <v>46</v>
      </c>
      <c r="X438" s="6">
        <v>16</v>
      </c>
      <c r="Y438">
        <v>60</v>
      </c>
      <c r="Z438">
        <v>44</v>
      </c>
      <c r="AA438" s="6">
        <v>16</v>
      </c>
      <c r="AB438">
        <v>61</v>
      </c>
      <c r="AC438" s="41">
        <f>AB438-P438</f>
        <v>29</v>
      </c>
      <c r="AD438" s="42">
        <f>ABS(1 - (AB438/P438))</f>
        <v>0.90625</v>
      </c>
      <c r="AE438" s="43">
        <f>AB438-S438</f>
        <v>36</v>
      </c>
      <c r="AF438" s="44">
        <f>ABS(1 - (AB438/S438))</f>
        <v>1.44</v>
      </c>
      <c r="AG438" s="41">
        <f>AB438-V438</f>
        <v>-3</v>
      </c>
      <c r="AH438" s="42">
        <f>ABS(1 - (AB438/V438))</f>
        <v>4.6875E-2</v>
      </c>
      <c r="AI438" s="45">
        <f>AB438-Y438</f>
        <v>1</v>
      </c>
      <c r="AJ438" s="42">
        <f>ABS(1 - (AB438/Y438))</f>
        <v>1.6666666666666607E-2</v>
      </c>
    </row>
    <row r="439" spans="1:36" x14ac:dyDescent="0.25">
      <c r="A439">
        <v>234958</v>
      </c>
      <c r="B439" t="b">
        <v>0</v>
      </c>
      <c r="C439">
        <v>6248604</v>
      </c>
      <c r="D439">
        <v>2023</v>
      </c>
      <c r="E439">
        <v>5.39</v>
      </c>
      <c r="F439" t="s">
        <v>7</v>
      </c>
      <c r="G439" t="s">
        <v>16</v>
      </c>
      <c r="H439" t="s">
        <v>29</v>
      </c>
      <c r="I439" t="s">
        <v>48</v>
      </c>
      <c r="J439" t="s">
        <v>51</v>
      </c>
      <c r="K439" t="s">
        <v>57</v>
      </c>
      <c r="M439" t="s">
        <v>97</v>
      </c>
      <c r="N439" t="b">
        <v>0</v>
      </c>
      <c r="O439">
        <v>1</v>
      </c>
      <c r="P439" s="5">
        <v>23</v>
      </c>
      <c r="Q439">
        <v>14</v>
      </c>
      <c r="R439" s="6">
        <v>4</v>
      </c>
      <c r="S439" s="5">
        <v>17</v>
      </c>
      <c r="T439">
        <v>12</v>
      </c>
      <c r="U439" s="6">
        <v>4</v>
      </c>
      <c r="V439">
        <v>39</v>
      </c>
      <c r="W439">
        <v>28</v>
      </c>
      <c r="X439" s="6">
        <v>10</v>
      </c>
      <c r="Y439">
        <v>47</v>
      </c>
      <c r="Z439">
        <v>34</v>
      </c>
      <c r="AA439" s="6">
        <v>13</v>
      </c>
      <c r="AB439">
        <v>19</v>
      </c>
      <c r="AC439" s="41">
        <f>AB439-P439</f>
        <v>-4</v>
      </c>
      <c r="AD439" s="42">
        <f>ABS(1 - (AB439/P439))</f>
        <v>0.17391304347826086</v>
      </c>
      <c r="AE439" s="43">
        <f>AB439-S439</f>
        <v>2</v>
      </c>
      <c r="AF439" s="44">
        <f>ABS(1 - (AB439/S439))</f>
        <v>0.11764705882352944</v>
      </c>
      <c r="AG439" s="41">
        <f>AB439-V439</f>
        <v>-20</v>
      </c>
      <c r="AH439" s="42">
        <f>ABS(1 - (AB439/V439))</f>
        <v>0.51282051282051277</v>
      </c>
      <c r="AI439" s="45">
        <f>AB439-Y439</f>
        <v>-28</v>
      </c>
      <c r="AJ439" s="42">
        <f>ABS(1 - (AB439/Y439))</f>
        <v>0.5957446808510638</v>
      </c>
    </row>
    <row r="440" spans="1:36" x14ac:dyDescent="0.25">
      <c r="A440">
        <v>234959</v>
      </c>
      <c r="B440" t="b">
        <v>0</v>
      </c>
      <c r="C440">
        <v>8026091</v>
      </c>
      <c r="D440">
        <v>2024</v>
      </c>
      <c r="E440">
        <v>6.17</v>
      </c>
      <c r="F440" t="s">
        <v>7</v>
      </c>
      <c r="G440" t="s">
        <v>17</v>
      </c>
      <c r="H440" t="s">
        <v>29</v>
      </c>
      <c r="I440" t="s">
        <v>47</v>
      </c>
      <c r="J440" t="s">
        <v>51</v>
      </c>
      <c r="K440" t="s">
        <v>56</v>
      </c>
      <c r="M440" t="s">
        <v>100</v>
      </c>
      <c r="N440" t="b">
        <v>0</v>
      </c>
      <c r="O440">
        <v>1</v>
      </c>
      <c r="P440" s="5">
        <v>27</v>
      </c>
      <c r="Q440">
        <v>16</v>
      </c>
      <c r="R440" s="6">
        <v>5</v>
      </c>
      <c r="S440" s="5">
        <v>17</v>
      </c>
      <c r="T440">
        <v>12</v>
      </c>
      <c r="U440" s="6">
        <v>4</v>
      </c>
      <c r="V440">
        <v>55</v>
      </c>
      <c r="W440">
        <v>40</v>
      </c>
      <c r="X440" s="6">
        <v>14</v>
      </c>
      <c r="Y440">
        <v>59</v>
      </c>
      <c r="Z440">
        <v>43</v>
      </c>
      <c r="AA440" s="6">
        <v>16</v>
      </c>
      <c r="AB440">
        <v>59</v>
      </c>
      <c r="AC440" s="41">
        <f>AB440-P440</f>
        <v>32</v>
      </c>
      <c r="AD440" s="42">
        <f>ABS(1 - (AB440/P440))</f>
        <v>1.1851851851851851</v>
      </c>
      <c r="AE440" s="43">
        <f>AB440-S440</f>
        <v>42</v>
      </c>
      <c r="AF440" s="44">
        <f>ABS(1 - (AB440/S440))</f>
        <v>2.4705882352941178</v>
      </c>
      <c r="AG440" s="41">
        <f>AB440-V440</f>
        <v>4</v>
      </c>
      <c r="AH440" s="42">
        <f>ABS(1 - (AB440/V440))</f>
        <v>7.2727272727272751E-2</v>
      </c>
      <c r="AI440" s="45">
        <f>AB440-Y440</f>
        <v>0</v>
      </c>
      <c r="AJ440" s="42">
        <f>ABS(1 - (AB440/Y440))</f>
        <v>0</v>
      </c>
    </row>
    <row r="441" spans="1:36" x14ac:dyDescent="0.25">
      <c r="A441">
        <v>234960</v>
      </c>
      <c r="B441" t="b">
        <v>0</v>
      </c>
      <c r="C441">
        <v>8026091</v>
      </c>
      <c r="D441">
        <v>2024</v>
      </c>
      <c r="E441">
        <v>6.17</v>
      </c>
      <c r="F441" t="s">
        <v>7</v>
      </c>
      <c r="G441" t="s">
        <v>17</v>
      </c>
      <c r="H441" t="s">
        <v>29</v>
      </c>
      <c r="I441" t="s">
        <v>47</v>
      </c>
      <c r="J441" t="s">
        <v>51</v>
      </c>
      <c r="K441" t="s">
        <v>56</v>
      </c>
      <c r="M441" t="s">
        <v>100</v>
      </c>
      <c r="N441" t="b">
        <v>0</v>
      </c>
      <c r="O441">
        <v>8</v>
      </c>
      <c r="P441" s="5">
        <v>71</v>
      </c>
      <c r="Q441">
        <v>43</v>
      </c>
      <c r="R441" s="6">
        <v>14</v>
      </c>
      <c r="S441" s="5">
        <v>75</v>
      </c>
      <c r="T441">
        <v>52</v>
      </c>
      <c r="U441" s="6">
        <v>16</v>
      </c>
      <c r="V441">
        <v>226</v>
      </c>
      <c r="W441">
        <v>163</v>
      </c>
      <c r="X441" s="6">
        <v>58</v>
      </c>
      <c r="Y441">
        <v>216</v>
      </c>
      <c r="Z441">
        <v>157</v>
      </c>
      <c r="AA441" s="6">
        <v>58</v>
      </c>
      <c r="AB441">
        <v>365</v>
      </c>
      <c r="AC441" s="41">
        <f>AB441-P441</f>
        <v>294</v>
      </c>
      <c r="AD441" s="42">
        <f>ABS(1 - (AB441/P441))</f>
        <v>4.140845070422535</v>
      </c>
      <c r="AE441" s="43">
        <f>AB441-S441</f>
        <v>290</v>
      </c>
      <c r="AF441" s="44">
        <f>ABS(1 - (AB441/S441))</f>
        <v>3.8666666666666663</v>
      </c>
      <c r="AG441" s="41">
        <f>AB441-V441</f>
        <v>139</v>
      </c>
      <c r="AH441" s="42">
        <f>ABS(1 - (AB441/V441))</f>
        <v>0.61504424778761058</v>
      </c>
      <c r="AI441" s="45">
        <f>AB441-Y441</f>
        <v>149</v>
      </c>
      <c r="AJ441" s="42">
        <f>ABS(1 - (AB441/Y441))</f>
        <v>0.68981481481481488</v>
      </c>
    </row>
    <row r="442" spans="1:36" x14ac:dyDescent="0.25">
      <c r="A442">
        <v>234961</v>
      </c>
      <c r="B442" t="b">
        <v>0</v>
      </c>
      <c r="C442">
        <v>8026091</v>
      </c>
      <c r="D442">
        <v>2024</v>
      </c>
      <c r="E442">
        <v>6.17</v>
      </c>
      <c r="F442" t="s">
        <v>7</v>
      </c>
      <c r="G442" t="s">
        <v>17</v>
      </c>
      <c r="H442" t="s">
        <v>29</v>
      </c>
      <c r="I442" t="s">
        <v>47</v>
      </c>
      <c r="J442" t="s">
        <v>51</v>
      </c>
      <c r="K442" t="s">
        <v>56</v>
      </c>
      <c r="M442" t="s">
        <v>100</v>
      </c>
      <c r="N442" t="b">
        <v>0</v>
      </c>
      <c r="O442">
        <v>1</v>
      </c>
      <c r="P442" s="5">
        <v>27</v>
      </c>
      <c r="Q442">
        <v>16</v>
      </c>
      <c r="R442" s="6">
        <v>5</v>
      </c>
      <c r="S442" s="5">
        <v>17</v>
      </c>
      <c r="T442">
        <v>12</v>
      </c>
      <c r="U442" s="6">
        <v>4</v>
      </c>
      <c r="V442">
        <v>55</v>
      </c>
      <c r="W442">
        <v>40</v>
      </c>
      <c r="X442" s="6">
        <v>14</v>
      </c>
      <c r="Y442">
        <v>59</v>
      </c>
      <c r="Z442">
        <v>43</v>
      </c>
      <c r="AA442" s="6">
        <v>16</v>
      </c>
      <c r="AB442">
        <v>67</v>
      </c>
      <c r="AC442" s="41">
        <f>AB442-P442</f>
        <v>40</v>
      </c>
      <c r="AD442" s="42">
        <f>ABS(1 - (AB442/P442))</f>
        <v>1.4814814814814814</v>
      </c>
      <c r="AE442" s="43">
        <f>AB442-S442</f>
        <v>50</v>
      </c>
      <c r="AF442" s="44">
        <f>ABS(1 - (AB442/S442))</f>
        <v>2.9411764705882355</v>
      </c>
      <c r="AG442" s="41">
        <f>AB442-V442</f>
        <v>12</v>
      </c>
      <c r="AH442" s="42">
        <f>ABS(1 - (AB442/V442))</f>
        <v>0.21818181818181825</v>
      </c>
      <c r="AI442" s="45">
        <f>AB442-Y442</f>
        <v>8</v>
      </c>
      <c r="AJ442" s="42">
        <f>ABS(1 - (AB442/Y442))</f>
        <v>0.13559322033898313</v>
      </c>
    </row>
    <row r="443" spans="1:36" x14ac:dyDescent="0.25">
      <c r="A443">
        <v>234962</v>
      </c>
      <c r="B443" t="b">
        <v>0</v>
      </c>
      <c r="C443">
        <v>6248604</v>
      </c>
      <c r="D443">
        <v>2023</v>
      </c>
      <c r="E443">
        <v>5.39</v>
      </c>
      <c r="F443" t="s">
        <v>7</v>
      </c>
      <c r="G443" t="s">
        <v>16</v>
      </c>
      <c r="H443" t="s">
        <v>29</v>
      </c>
      <c r="I443" t="s">
        <v>48</v>
      </c>
      <c r="J443" t="s">
        <v>51</v>
      </c>
      <c r="K443" t="s">
        <v>57</v>
      </c>
      <c r="M443" t="s">
        <v>97</v>
      </c>
      <c r="N443" t="b">
        <v>0</v>
      </c>
      <c r="O443">
        <v>1</v>
      </c>
      <c r="P443" s="5">
        <v>23</v>
      </c>
      <c r="Q443">
        <v>14</v>
      </c>
      <c r="R443" s="6">
        <v>4</v>
      </c>
      <c r="S443" s="5">
        <v>17</v>
      </c>
      <c r="T443">
        <v>12</v>
      </c>
      <c r="U443" s="6">
        <v>4</v>
      </c>
      <c r="V443">
        <v>39</v>
      </c>
      <c r="W443">
        <v>28</v>
      </c>
      <c r="X443" s="6">
        <v>10</v>
      </c>
      <c r="Y443">
        <v>47</v>
      </c>
      <c r="Z443">
        <v>34</v>
      </c>
      <c r="AA443" s="6">
        <v>13</v>
      </c>
      <c r="AB443">
        <v>9</v>
      </c>
      <c r="AC443" s="41">
        <f>AB443-P443</f>
        <v>-14</v>
      </c>
      <c r="AD443" s="42">
        <f>ABS(1 - (AB443/P443))</f>
        <v>0.60869565217391308</v>
      </c>
      <c r="AE443" s="43">
        <f>AB443-S443</f>
        <v>-8</v>
      </c>
      <c r="AF443" s="44">
        <f>ABS(1 - (AB443/S443))</f>
        <v>0.47058823529411764</v>
      </c>
      <c r="AG443" s="41">
        <f>AB443-V443</f>
        <v>-30</v>
      </c>
      <c r="AH443" s="42">
        <f>ABS(1 - (AB443/V443))</f>
        <v>0.76923076923076916</v>
      </c>
      <c r="AI443" s="45">
        <f>AB443-Y443</f>
        <v>-38</v>
      </c>
      <c r="AJ443" s="42">
        <f>ABS(1 - (AB443/Y443))</f>
        <v>0.8085106382978724</v>
      </c>
    </row>
    <row r="444" spans="1:36" x14ac:dyDescent="0.25">
      <c r="A444">
        <v>234963</v>
      </c>
      <c r="B444" t="b">
        <v>0</v>
      </c>
      <c r="C444">
        <v>8026091</v>
      </c>
      <c r="D444">
        <v>2024</v>
      </c>
      <c r="E444">
        <v>6.17</v>
      </c>
      <c r="F444" t="s">
        <v>7</v>
      </c>
      <c r="G444" t="s">
        <v>17</v>
      </c>
      <c r="H444" t="s">
        <v>29</v>
      </c>
      <c r="I444" t="s">
        <v>47</v>
      </c>
      <c r="J444" t="s">
        <v>51</v>
      </c>
      <c r="K444" t="s">
        <v>56</v>
      </c>
      <c r="M444" t="s">
        <v>100</v>
      </c>
      <c r="N444" t="b">
        <v>0</v>
      </c>
      <c r="O444">
        <v>1</v>
      </c>
      <c r="P444" s="5">
        <v>27</v>
      </c>
      <c r="Q444">
        <v>16</v>
      </c>
      <c r="R444" s="6">
        <v>5</v>
      </c>
      <c r="S444" s="5">
        <v>17</v>
      </c>
      <c r="T444">
        <v>12</v>
      </c>
      <c r="U444" s="6">
        <v>4</v>
      </c>
      <c r="V444">
        <v>55</v>
      </c>
      <c r="W444">
        <v>40</v>
      </c>
      <c r="X444" s="6">
        <v>14</v>
      </c>
      <c r="Y444">
        <v>59</v>
      </c>
      <c r="Z444">
        <v>43</v>
      </c>
      <c r="AA444" s="6">
        <v>16</v>
      </c>
      <c r="AB444">
        <v>68</v>
      </c>
      <c r="AC444" s="41">
        <f>AB444-P444</f>
        <v>41</v>
      </c>
      <c r="AD444" s="42">
        <f>ABS(1 - (AB444/P444))</f>
        <v>1.5185185185185186</v>
      </c>
      <c r="AE444" s="43">
        <f>AB444-S444</f>
        <v>51</v>
      </c>
      <c r="AF444" s="44">
        <f>ABS(1 - (AB444/S444))</f>
        <v>3</v>
      </c>
      <c r="AG444" s="41">
        <f>AB444-V444</f>
        <v>13</v>
      </c>
      <c r="AH444" s="42">
        <f>ABS(1 - (AB444/V444))</f>
        <v>0.23636363636363633</v>
      </c>
      <c r="AI444" s="45">
        <f>AB444-Y444</f>
        <v>9</v>
      </c>
      <c r="AJ444" s="42">
        <f>ABS(1 - (AB444/Y444))</f>
        <v>0.15254237288135597</v>
      </c>
    </row>
    <row r="445" spans="1:36" x14ac:dyDescent="0.25">
      <c r="A445">
        <v>234964</v>
      </c>
      <c r="B445" t="b">
        <v>0</v>
      </c>
      <c r="C445">
        <v>6928453</v>
      </c>
      <c r="D445">
        <v>2024</v>
      </c>
      <c r="E445">
        <v>5.33</v>
      </c>
      <c r="F445" t="s">
        <v>7</v>
      </c>
      <c r="G445" t="s">
        <v>16</v>
      </c>
      <c r="H445" t="s">
        <v>29</v>
      </c>
      <c r="I445" t="s">
        <v>47</v>
      </c>
      <c r="J445" t="s">
        <v>51</v>
      </c>
      <c r="K445" t="s">
        <v>56</v>
      </c>
      <c r="M445" t="s">
        <v>97</v>
      </c>
      <c r="N445" t="b">
        <v>0</v>
      </c>
      <c r="O445">
        <v>1</v>
      </c>
      <c r="P445" s="5">
        <v>23</v>
      </c>
      <c r="Q445">
        <v>14</v>
      </c>
      <c r="R445" s="6">
        <v>4</v>
      </c>
      <c r="S445" s="5">
        <v>17</v>
      </c>
      <c r="T445">
        <v>12</v>
      </c>
      <c r="U445" s="6">
        <v>4</v>
      </c>
      <c r="V445">
        <v>38</v>
      </c>
      <c r="W445">
        <v>27</v>
      </c>
      <c r="X445" s="6">
        <v>10</v>
      </c>
      <c r="Y445">
        <v>46</v>
      </c>
      <c r="Z445">
        <v>33</v>
      </c>
      <c r="AA445" s="6">
        <v>12</v>
      </c>
      <c r="AB445">
        <v>32</v>
      </c>
      <c r="AC445" s="41">
        <f>AB445-P445</f>
        <v>9</v>
      </c>
      <c r="AD445" s="42">
        <f>ABS(1 - (AB445/P445))</f>
        <v>0.39130434782608692</v>
      </c>
      <c r="AE445" s="43">
        <f>AB445-S445</f>
        <v>15</v>
      </c>
      <c r="AF445" s="44">
        <f>ABS(1 - (AB445/S445))</f>
        <v>0.88235294117647056</v>
      </c>
      <c r="AG445" s="41">
        <f>AB445-V445</f>
        <v>-6</v>
      </c>
      <c r="AH445" s="42">
        <f>ABS(1 - (AB445/V445))</f>
        <v>0.15789473684210531</v>
      </c>
      <c r="AI445" s="45">
        <f>AB445-Y445</f>
        <v>-14</v>
      </c>
      <c r="AJ445" s="42">
        <f>ABS(1 - (AB445/Y445))</f>
        <v>0.30434782608695654</v>
      </c>
    </row>
    <row r="446" spans="1:36" x14ac:dyDescent="0.25">
      <c r="A446">
        <v>234965</v>
      </c>
      <c r="B446" t="b">
        <v>0</v>
      </c>
      <c r="C446">
        <v>7238538</v>
      </c>
      <c r="D446">
        <v>2023</v>
      </c>
      <c r="E446">
        <v>6.24</v>
      </c>
      <c r="F446" t="s">
        <v>7</v>
      </c>
      <c r="G446" t="s">
        <v>17</v>
      </c>
      <c r="H446" t="s">
        <v>29</v>
      </c>
      <c r="I446" t="s">
        <v>48</v>
      </c>
      <c r="J446" t="s">
        <v>51</v>
      </c>
      <c r="K446" t="s">
        <v>57</v>
      </c>
      <c r="M446" t="s">
        <v>100</v>
      </c>
      <c r="N446" t="b">
        <v>0</v>
      </c>
      <c r="O446">
        <v>1</v>
      </c>
      <c r="P446" s="5">
        <v>27</v>
      </c>
      <c r="Q446">
        <v>16</v>
      </c>
      <c r="R446" s="6">
        <v>5</v>
      </c>
      <c r="S446" s="5">
        <v>17</v>
      </c>
      <c r="T446">
        <v>12</v>
      </c>
      <c r="U446" s="6">
        <v>4</v>
      </c>
      <c r="V446">
        <v>56</v>
      </c>
      <c r="W446">
        <v>40</v>
      </c>
      <c r="X446" s="6">
        <v>14</v>
      </c>
      <c r="Y446">
        <v>60</v>
      </c>
      <c r="Z446">
        <v>44</v>
      </c>
      <c r="AA446" s="6">
        <v>16</v>
      </c>
      <c r="AB446">
        <v>52</v>
      </c>
      <c r="AC446" s="41">
        <f>AB446-P446</f>
        <v>25</v>
      </c>
      <c r="AD446" s="42">
        <f>ABS(1 - (AB446/P446))</f>
        <v>0.92592592592592582</v>
      </c>
      <c r="AE446" s="43">
        <f>AB446-S446</f>
        <v>35</v>
      </c>
      <c r="AF446" s="44">
        <f>ABS(1 - (AB446/S446))</f>
        <v>2.0588235294117645</v>
      </c>
      <c r="AG446" s="41">
        <f>AB446-V446</f>
        <v>-4</v>
      </c>
      <c r="AH446" s="42">
        <f>ABS(1 - (AB446/V446))</f>
        <v>7.1428571428571397E-2</v>
      </c>
      <c r="AI446" s="45">
        <f>AB446-Y446</f>
        <v>-8</v>
      </c>
      <c r="AJ446" s="42">
        <f>ABS(1 - (AB446/Y446))</f>
        <v>0.1333333333333333</v>
      </c>
    </row>
    <row r="447" spans="1:36" x14ac:dyDescent="0.25">
      <c r="A447">
        <v>234966</v>
      </c>
      <c r="B447" t="b">
        <v>0</v>
      </c>
      <c r="C447">
        <v>6928453</v>
      </c>
      <c r="D447">
        <v>2024</v>
      </c>
      <c r="E447">
        <v>5.33</v>
      </c>
      <c r="F447" t="s">
        <v>7</v>
      </c>
      <c r="G447" t="s">
        <v>16</v>
      </c>
      <c r="H447" t="s">
        <v>29</v>
      </c>
      <c r="I447" t="s">
        <v>42</v>
      </c>
      <c r="J447" t="s">
        <v>51</v>
      </c>
      <c r="K447" t="s">
        <v>53</v>
      </c>
      <c r="M447" t="s">
        <v>97</v>
      </c>
      <c r="N447" t="b">
        <v>0</v>
      </c>
      <c r="O447">
        <v>1</v>
      </c>
      <c r="P447" s="5">
        <v>23</v>
      </c>
      <c r="Q447">
        <v>14</v>
      </c>
      <c r="R447" s="6">
        <v>4</v>
      </c>
      <c r="S447" s="5">
        <v>17</v>
      </c>
      <c r="T447">
        <v>12</v>
      </c>
      <c r="U447" s="6">
        <v>4</v>
      </c>
      <c r="V447">
        <v>38</v>
      </c>
      <c r="W447">
        <v>27</v>
      </c>
      <c r="X447" s="6">
        <v>10</v>
      </c>
      <c r="Y447">
        <v>46</v>
      </c>
      <c r="Z447">
        <v>33</v>
      </c>
      <c r="AA447" s="6">
        <v>12</v>
      </c>
      <c r="AB447">
        <v>36</v>
      </c>
      <c r="AC447" s="41">
        <f>AB447-P447</f>
        <v>13</v>
      </c>
      <c r="AD447" s="42">
        <f>ABS(1 - (AB447/P447))</f>
        <v>0.56521739130434789</v>
      </c>
      <c r="AE447" s="43">
        <f>AB447-S447</f>
        <v>19</v>
      </c>
      <c r="AF447" s="44">
        <f>ABS(1 - (AB447/S447))</f>
        <v>1.1176470588235294</v>
      </c>
      <c r="AG447" s="41">
        <f>AB447-V447</f>
        <v>-2</v>
      </c>
      <c r="AH447" s="42">
        <f>ABS(1 - (AB447/V447))</f>
        <v>5.2631578947368474E-2</v>
      </c>
      <c r="AI447" s="45">
        <f>AB447-Y447</f>
        <v>-10</v>
      </c>
      <c r="AJ447" s="42">
        <f>ABS(1 - (AB447/Y447))</f>
        <v>0.21739130434782605</v>
      </c>
    </row>
    <row r="448" spans="1:36" x14ac:dyDescent="0.25">
      <c r="A448">
        <v>234967</v>
      </c>
      <c r="B448" t="b">
        <v>0</v>
      </c>
      <c r="C448">
        <v>6587097</v>
      </c>
      <c r="D448">
        <v>2024</v>
      </c>
      <c r="E448">
        <v>5.07</v>
      </c>
      <c r="F448" t="s">
        <v>7</v>
      </c>
      <c r="G448" t="s">
        <v>24</v>
      </c>
      <c r="H448" t="s">
        <v>29</v>
      </c>
      <c r="I448" t="s">
        <v>47</v>
      </c>
      <c r="J448" t="s">
        <v>51</v>
      </c>
      <c r="K448" t="s">
        <v>56</v>
      </c>
      <c r="M448" t="s">
        <v>99</v>
      </c>
      <c r="N448" t="b">
        <v>0</v>
      </c>
      <c r="O448">
        <v>6</v>
      </c>
      <c r="P448" s="5">
        <v>81</v>
      </c>
      <c r="Q448">
        <v>49</v>
      </c>
      <c r="R448" s="6">
        <v>16</v>
      </c>
      <c r="S448" s="5">
        <v>60</v>
      </c>
      <c r="T448">
        <v>41</v>
      </c>
      <c r="U448" s="6">
        <v>13</v>
      </c>
      <c r="V448">
        <v>142</v>
      </c>
      <c r="W448">
        <v>102</v>
      </c>
      <c r="X448" s="6">
        <v>37</v>
      </c>
      <c r="Y448">
        <v>205</v>
      </c>
      <c r="Z448">
        <v>149</v>
      </c>
      <c r="AA448" s="6">
        <v>55</v>
      </c>
      <c r="AB448">
        <v>173</v>
      </c>
      <c r="AC448" s="41">
        <f>AB448-P448</f>
        <v>92</v>
      </c>
      <c r="AD448" s="42">
        <f>ABS(1 - (AB448/P448))</f>
        <v>1.1358024691358026</v>
      </c>
      <c r="AE448" s="43">
        <f>AB448-S448</f>
        <v>113</v>
      </c>
      <c r="AF448" s="44">
        <f>ABS(1 - (AB448/S448))</f>
        <v>1.8833333333333333</v>
      </c>
      <c r="AG448" s="41">
        <f>AB448-V448</f>
        <v>31</v>
      </c>
      <c r="AH448" s="42">
        <f>ABS(1 - (AB448/V448))</f>
        <v>0.21830985915492951</v>
      </c>
      <c r="AI448" s="45">
        <f>AB448-Y448</f>
        <v>-32</v>
      </c>
      <c r="AJ448" s="42">
        <f>ABS(1 - (AB448/Y448))</f>
        <v>0.15609756097560978</v>
      </c>
    </row>
    <row r="449" spans="1:37" x14ac:dyDescent="0.25">
      <c r="A449">
        <v>234968</v>
      </c>
      <c r="B449" t="b">
        <v>0</v>
      </c>
      <c r="C449">
        <v>6248604</v>
      </c>
      <c r="D449">
        <v>2023</v>
      </c>
      <c r="E449">
        <v>5.39</v>
      </c>
      <c r="F449" t="s">
        <v>7</v>
      </c>
      <c r="G449" t="s">
        <v>16</v>
      </c>
      <c r="H449" t="s">
        <v>29</v>
      </c>
      <c r="I449" t="s">
        <v>48</v>
      </c>
      <c r="J449" t="s">
        <v>51</v>
      </c>
      <c r="K449" t="s">
        <v>57</v>
      </c>
      <c r="M449" t="s">
        <v>97</v>
      </c>
      <c r="N449" t="b">
        <v>0</v>
      </c>
      <c r="O449">
        <v>1</v>
      </c>
      <c r="P449" s="5">
        <v>23</v>
      </c>
      <c r="Q449">
        <v>14</v>
      </c>
      <c r="R449" s="6">
        <v>4</v>
      </c>
      <c r="S449" s="5">
        <v>17</v>
      </c>
      <c r="T449">
        <v>12</v>
      </c>
      <c r="U449" s="6">
        <v>4</v>
      </c>
      <c r="V449">
        <v>39</v>
      </c>
      <c r="W449">
        <v>28</v>
      </c>
      <c r="X449" s="6">
        <v>10</v>
      </c>
      <c r="Y449">
        <v>47</v>
      </c>
      <c r="Z449">
        <v>34</v>
      </c>
      <c r="AA449" s="6">
        <v>13</v>
      </c>
      <c r="AB449">
        <v>36</v>
      </c>
      <c r="AC449" s="41">
        <f>AB449-P449</f>
        <v>13</v>
      </c>
      <c r="AD449" s="42">
        <f>ABS(1 - (AB449/P449))</f>
        <v>0.56521739130434789</v>
      </c>
      <c r="AE449" s="43">
        <f>AB449-S449</f>
        <v>19</v>
      </c>
      <c r="AF449" s="44">
        <f>ABS(1 - (AB449/S449))</f>
        <v>1.1176470588235294</v>
      </c>
      <c r="AG449" s="41">
        <f>AB449-V449</f>
        <v>-3</v>
      </c>
      <c r="AH449" s="42">
        <f>ABS(1 - (AB449/V449))</f>
        <v>7.6923076923076872E-2</v>
      </c>
      <c r="AI449" s="45">
        <f>AB449-Y449</f>
        <v>-11</v>
      </c>
      <c r="AJ449" s="42">
        <f>ABS(1 - (AB449/Y449))</f>
        <v>0.23404255319148937</v>
      </c>
    </row>
    <row r="450" spans="1:37" x14ac:dyDescent="0.25">
      <c r="A450">
        <v>234969</v>
      </c>
      <c r="B450" t="b">
        <v>0</v>
      </c>
      <c r="C450">
        <v>6587097</v>
      </c>
      <c r="D450">
        <v>2024</v>
      </c>
      <c r="E450">
        <v>5.07</v>
      </c>
      <c r="F450" t="s">
        <v>7</v>
      </c>
      <c r="G450" t="s">
        <v>24</v>
      </c>
      <c r="H450" t="s">
        <v>29</v>
      </c>
      <c r="I450" t="s">
        <v>47</v>
      </c>
      <c r="J450" t="s">
        <v>51</v>
      </c>
      <c r="K450" t="s">
        <v>56</v>
      </c>
      <c r="M450" t="s">
        <v>99</v>
      </c>
      <c r="N450" t="b">
        <v>0</v>
      </c>
      <c r="O450">
        <v>1</v>
      </c>
      <c r="P450" s="5">
        <v>23</v>
      </c>
      <c r="Q450">
        <v>14</v>
      </c>
      <c r="R450" s="6">
        <v>4</v>
      </c>
      <c r="S450" s="5">
        <v>17</v>
      </c>
      <c r="T450">
        <v>12</v>
      </c>
      <c r="U450" s="6">
        <v>4</v>
      </c>
      <c r="V450">
        <v>34</v>
      </c>
      <c r="W450">
        <v>25</v>
      </c>
      <c r="X450" s="6">
        <v>9</v>
      </c>
      <c r="Y450">
        <v>43</v>
      </c>
      <c r="Z450">
        <v>31</v>
      </c>
      <c r="AA450" s="6">
        <v>12</v>
      </c>
      <c r="AB450">
        <v>28</v>
      </c>
      <c r="AC450" s="41">
        <f>AB450-P450</f>
        <v>5</v>
      </c>
      <c r="AD450" s="42">
        <f>ABS(1 - (AB450/P450))</f>
        <v>0.21739130434782616</v>
      </c>
      <c r="AE450" s="43">
        <f>AB450-S450</f>
        <v>11</v>
      </c>
      <c r="AF450" s="44">
        <f>ABS(1 - (AB450/S450))</f>
        <v>0.64705882352941169</v>
      </c>
      <c r="AG450" s="41">
        <f>AB450-V450</f>
        <v>-6</v>
      </c>
      <c r="AH450" s="42">
        <f>ABS(1 - (AB450/V450))</f>
        <v>0.17647058823529416</v>
      </c>
      <c r="AI450" s="45">
        <f>AB450-Y450</f>
        <v>-15</v>
      </c>
      <c r="AJ450" s="42">
        <f>ABS(1 - (AB450/Y450))</f>
        <v>0.34883720930232553</v>
      </c>
    </row>
    <row r="451" spans="1:37" x14ac:dyDescent="0.25">
      <c r="A451">
        <v>234970</v>
      </c>
      <c r="B451" t="b">
        <v>0</v>
      </c>
      <c r="C451">
        <v>6248604</v>
      </c>
      <c r="D451">
        <v>2023</v>
      </c>
      <c r="E451">
        <v>5.39</v>
      </c>
      <c r="F451" t="s">
        <v>7</v>
      </c>
      <c r="G451" t="s">
        <v>16</v>
      </c>
      <c r="H451" t="s">
        <v>29</v>
      </c>
      <c r="I451" t="s">
        <v>48</v>
      </c>
      <c r="J451" t="s">
        <v>51</v>
      </c>
      <c r="K451" t="s">
        <v>57</v>
      </c>
      <c r="M451" t="s">
        <v>97</v>
      </c>
      <c r="N451" t="b">
        <v>0</v>
      </c>
      <c r="O451">
        <v>1</v>
      </c>
      <c r="P451" s="5">
        <v>23</v>
      </c>
      <c r="Q451">
        <v>14</v>
      </c>
      <c r="R451" s="6">
        <v>4</v>
      </c>
      <c r="S451" s="5">
        <v>17</v>
      </c>
      <c r="T451">
        <v>12</v>
      </c>
      <c r="U451" s="6">
        <v>4</v>
      </c>
      <c r="V451">
        <v>39</v>
      </c>
      <c r="W451">
        <v>28</v>
      </c>
      <c r="X451" s="6">
        <v>10</v>
      </c>
      <c r="Y451">
        <v>47</v>
      </c>
      <c r="Z451">
        <v>34</v>
      </c>
      <c r="AA451" s="6">
        <v>13</v>
      </c>
      <c r="AB451">
        <v>27</v>
      </c>
      <c r="AC451" s="41">
        <f>AB451-P451</f>
        <v>4</v>
      </c>
      <c r="AD451" s="42">
        <f>ABS(1 - (AB451/P451))</f>
        <v>0.17391304347826098</v>
      </c>
      <c r="AE451" s="43">
        <f>AB451-S451</f>
        <v>10</v>
      </c>
      <c r="AF451" s="44">
        <f>ABS(1 - (AB451/S451))</f>
        <v>0.58823529411764697</v>
      </c>
      <c r="AG451" s="41">
        <f>AB451-V451</f>
        <v>-12</v>
      </c>
      <c r="AH451" s="42">
        <f>ABS(1 - (AB451/V451))</f>
        <v>0.30769230769230771</v>
      </c>
      <c r="AI451" s="45">
        <f>AB451-Y451</f>
        <v>-20</v>
      </c>
      <c r="AJ451" s="42">
        <f>ABS(1 - (AB451/Y451))</f>
        <v>0.42553191489361697</v>
      </c>
    </row>
    <row r="452" spans="1:37" x14ac:dyDescent="0.25">
      <c r="A452">
        <v>234971</v>
      </c>
      <c r="B452" t="b">
        <v>0</v>
      </c>
      <c r="C452">
        <v>7461595</v>
      </c>
      <c r="D452">
        <v>2024</v>
      </c>
      <c r="E452">
        <v>5.74</v>
      </c>
      <c r="F452" t="s">
        <v>7</v>
      </c>
      <c r="G452" t="s">
        <v>14</v>
      </c>
      <c r="H452" t="s">
        <v>29</v>
      </c>
      <c r="I452" t="s">
        <v>42</v>
      </c>
      <c r="J452" t="s">
        <v>51</v>
      </c>
      <c r="K452" t="s">
        <v>53</v>
      </c>
      <c r="M452" t="s">
        <v>102</v>
      </c>
      <c r="N452" t="b">
        <v>0</v>
      </c>
      <c r="O452">
        <v>2</v>
      </c>
      <c r="P452" s="5">
        <v>29</v>
      </c>
      <c r="Q452">
        <v>18</v>
      </c>
      <c r="R452" s="6">
        <v>6</v>
      </c>
      <c r="S452" s="5">
        <v>26</v>
      </c>
      <c r="T452">
        <v>18</v>
      </c>
      <c r="U452" s="6">
        <v>6</v>
      </c>
      <c r="V452">
        <v>77</v>
      </c>
      <c r="W452">
        <v>56</v>
      </c>
      <c r="X452" s="6">
        <v>20</v>
      </c>
      <c r="Y452">
        <v>62</v>
      </c>
      <c r="Z452">
        <v>45</v>
      </c>
      <c r="AA452" s="6">
        <v>17</v>
      </c>
      <c r="AB452">
        <v>56</v>
      </c>
      <c r="AC452" s="41">
        <f>AB452-P452</f>
        <v>27</v>
      </c>
      <c r="AD452" s="42">
        <f>ABS(1 - (AB452/P452))</f>
        <v>0.93103448275862077</v>
      </c>
      <c r="AE452" s="43">
        <f>AB452-S452</f>
        <v>30</v>
      </c>
      <c r="AF452" s="44">
        <f>ABS(1 - (AB452/S452))</f>
        <v>1.1538461538461537</v>
      </c>
      <c r="AG452" s="41">
        <f>AB452-V452</f>
        <v>-21</v>
      </c>
      <c r="AH452" s="42">
        <f>ABS(1 - (AB452/V452))</f>
        <v>0.27272727272727271</v>
      </c>
      <c r="AI452" s="45">
        <f>AB452-Y452</f>
        <v>-6</v>
      </c>
      <c r="AJ452" s="42">
        <f>ABS(1 - (AB452/Y452))</f>
        <v>9.6774193548387122E-2</v>
      </c>
    </row>
    <row r="453" spans="1:37" x14ac:dyDescent="0.25">
      <c r="A453">
        <v>234972</v>
      </c>
      <c r="B453" t="b">
        <v>0</v>
      </c>
      <c r="C453">
        <v>9208704</v>
      </c>
      <c r="D453">
        <v>2024</v>
      </c>
      <c r="E453">
        <v>7.08</v>
      </c>
      <c r="F453" t="s">
        <v>7</v>
      </c>
      <c r="G453" t="s">
        <v>12</v>
      </c>
      <c r="H453" t="s">
        <v>29</v>
      </c>
      <c r="I453" t="s">
        <v>47</v>
      </c>
      <c r="J453" t="s">
        <v>51</v>
      </c>
      <c r="K453" t="s">
        <v>56</v>
      </c>
      <c r="M453" t="s">
        <v>105</v>
      </c>
      <c r="N453" t="b">
        <v>0</v>
      </c>
      <c r="O453">
        <v>1</v>
      </c>
      <c r="P453" s="5">
        <v>31</v>
      </c>
      <c r="Q453">
        <v>19</v>
      </c>
      <c r="R453" s="6">
        <v>6</v>
      </c>
      <c r="S453" s="5">
        <v>18</v>
      </c>
      <c r="T453">
        <v>12</v>
      </c>
      <c r="U453" s="6">
        <v>4</v>
      </c>
      <c r="V453">
        <v>77</v>
      </c>
      <c r="W453">
        <v>56</v>
      </c>
      <c r="X453" s="6">
        <v>20</v>
      </c>
      <c r="Y453">
        <v>74</v>
      </c>
      <c r="Z453">
        <v>54</v>
      </c>
      <c r="AA453" s="6">
        <v>20</v>
      </c>
      <c r="AB453">
        <v>48</v>
      </c>
      <c r="AC453" s="41">
        <f>AB453-P453</f>
        <v>17</v>
      </c>
      <c r="AD453" s="42">
        <f>ABS(1 - (AB453/P453))</f>
        <v>0.54838709677419351</v>
      </c>
      <c r="AE453" s="43">
        <f>AB453-S453</f>
        <v>30</v>
      </c>
      <c r="AF453" s="44">
        <f>ABS(1 - (AB453/S453))</f>
        <v>1.6666666666666665</v>
      </c>
      <c r="AG453" s="41">
        <f>AB453-V453</f>
        <v>-29</v>
      </c>
      <c r="AH453" s="42">
        <f>ABS(1 - (AB453/V453))</f>
        <v>0.37662337662337664</v>
      </c>
      <c r="AI453" s="45">
        <f>AB453-Y453</f>
        <v>-26</v>
      </c>
      <c r="AJ453" s="42">
        <f>ABS(1 - (AB453/Y453))</f>
        <v>0.35135135135135132</v>
      </c>
    </row>
    <row r="454" spans="1:37" x14ac:dyDescent="0.25">
      <c r="A454">
        <v>234973</v>
      </c>
      <c r="B454" t="b">
        <v>0</v>
      </c>
      <c r="C454">
        <v>6587097</v>
      </c>
      <c r="D454">
        <v>2024</v>
      </c>
      <c r="E454">
        <v>5.07</v>
      </c>
      <c r="F454" t="s">
        <v>7</v>
      </c>
      <c r="G454" t="s">
        <v>24</v>
      </c>
      <c r="H454" t="s">
        <v>29</v>
      </c>
      <c r="I454" t="s">
        <v>47</v>
      </c>
      <c r="J454" t="s">
        <v>51</v>
      </c>
      <c r="K454" t="s">
        <v>56</v>
      </c>
      <c r="M454" t="s">
        <v>99</v>
      </c>
      <c r="N454" t="b">
        <v>0</v>
      </c>
      <c r="O454">
        <v>3</v>
      </c>
      <c r="P454" s="5">
        <v>54</v>
      </c>
      <c r="Q454">
        <v>33</v>
      </c>
      <c r="R454" s="6">
        <v>10</v>
      </c>
      <c r="S454" s="5">
        <v>28</v>
      </c>
      <c r="T454">
        <v>19</v>
      </c>
      <c r="U454" s="6">
        <v>6</v>
      </c>
      <c r="V454">
        <v>84</v>
      </c>
      <c r="W454">
        <v>61</v>
      </c>
      <c r="X454" s="6">
        <v>22</v>
      </c>
      <c r="Y454">
        <v>95</v>
      </c>
      <c r="Z454">
        <v>69</v>
      </c>
      <c r="AA454" s="6">
        <v>26</v>
      </c>
      <c r="AB454">
        <v>93</v>
      </c>
      <c r="AC454" s="41">
        <f>AB454-P454</f>
        <v>39</v>
      </c>
      <c r="AD454" s="42">
        <f>ABS(1 - (AB454/P454))</f>
        <v>0.72222222222222232</v>
      </c>
      <c r="AE454" s="43">
        <f>AB454-S454</f>
        <v>65</v>
      </c>
      <c r="AF454" s="44">
        <f>ABS(1 - (AB454/S454))</f>
        <v>2.3214285714285716</v>
      </c>
      <c r="AG454" s="41">
        <f>AB454-V454</f>
        <v>9</v>
      </c>
      <c r="AH454" s="42">
        <f>ABS(1 - (AB454/V454))</f>
        <v>0.10714285714285721</v>
      </c>
      <c r="AI454" s="45">
        <f>AB454-Y454</f>
        <v>-2</v>
      </c>
      <c r="AJ454" s="42">
        <f>ABS(1 - (AB454/Y454))</f>
        <v>2.1052631578947323E-2</v>
      </c>
    </row>
    <row r="455" spans="1:37" x14ac:dyDescent="0.25">
      <c r="A455">
        <v>234974</v>
      </c>
      <c r="B455" t="b">
        <v>0</v>
      </c>
      <c r="C455">
        <v>8026091</v>
      </c>
      <c r="D455">
        <v>2024</v>
      </c>
      <c r="E455">
        <v>6.17</v>
      </c>
      <c r="F455" t="s">
        <v>7</v>
      </c>
      <c r="G455" t="s">
        <v>17</v>
      </c>
      <c r="H455" t="s">
        <v>29</v>
      </c>
      <c r="I455" t="s">
        <v>47</v>
      </c>
      <c r="J455" t="s">
        <v>51</v>
      </c>
      <c r="K455" t="s">
        <v>56</v>
      </c>
      <c r="M455" t="s">
        <v>100</v>
      </c>
      <c r="N455" t="b">
        <v>0</v>
      </c>
      <c r="O455">
        <v>1</v>
      </c>
      <c r="P455" s="5">
        <v>27</v>
      </c>
      <c r="Q455">
        <v>16</v>
      </c>
      <c r="R455" s="6">
        <v>5</v>
      </c>
      <c r="S455" s="5">
        <v>17</v>
      </c>
      <c r="T455">
        <v>12</v>
      </c>
      <c r="U455" s="6">
        <v>4</v>
      </c>
      <c r="V455">
        <v>55</v>
      </c>
      <c r="W455">
        <v>40</v>
      </c>
      <c r="X455" s="6">
        <v>14</v>
      </c>
      <c r="Y455">
        <v>59</v>
      </c>
      <c r="Z455">
        <v>43</v>
      </c>
      <c r="AA455" s="6">
        <v>16</v>
      </c>
      <c r="AB455">
        <v>76</v>
      </c>
      <c r="AC455" s="41">
        <f>AB455-P455</f>
        <v>49</v>
      </c>
      <c r="AD455" s="42">
        <f>ABS(1 - (AB455/P455))</f>
        <v>1.8148148148148149</v>
      </c>
      <c r="AE455" s="43">
        <f>AB455-S455</f>
        <v>59</v>
      </c>
      <c r="AF455" s="44">
        <f>ABS(1 - (AB455/S455))</f>
        <v>3.4705882352941178</v>
      </c>
      <c r="AG455" s="41">
        <f>AB455-V455</f>
        <v>21</v>
      </c>
      <c r="AH455" s="42">
        <f>ABS(1 - (AB455/V455))</f>
        <v>0.38181818181818183</v>
      </c>
      <c r="AI455" s="45">
        <f>AB455-Y455</f>
        <v>17</v>
      </c>
      <c r="AJ455" s="42">
        <f>ABS(1 - (AB455/Y455))</f>
        <v>0.28813559322033888</v>
      </c>
    </row>
    <row r="456" spans="1:37" x14ac:dyDescent="0.25">
      <c r="A456">
        <v>234975</v>
      </c>
      <c r="B456" t="b">
        <v>0</v>
      </c>
      <c r="C456">
        <v>8026091</v>
      </c>
      <c r="D456">
        <v>2024</v>
      </c>
      <c r="E456">
        <v>6.17</v>
      </c>
      <c r="F456" t="s">
        <v>7</v>
      </c>
      <c r="G456" t="s">
        <v>17</v>
      </c>
      <c r="H456" t="s">
        <v>29</v>
      </c>
      <c r="I456" t="s">
        <v>47</v>
      </c>
      <c r="J456" t="s">
        <v>51</v>
      </c>
      <c r="K456" t="s">
        <v>56</v>
      </c>
      <c r="M456" t="s">
        <v>100</v>
      </c>
      <c r="N456" t="b">
        <v>0</v>
      </c>
      <c r="O456">
        <v>2</v>
      </c>
      <c r="P456" s="5">
        <v>30</v>
      </c>
      <c r="Q456">
        <v>18</v>
      </c>
      <c r="R456" s="6">
        <v>6</v>
      </c>
      <c r="S456" s="5">
        <v>27</v>
      </c>
      <c r="T456">
        <v>19</v>
      </c>
      <c r="U456" s="6">
        <v>6</v>
      </c>
      <c r="V456">
        <v>93</v>
      </c>
      <c r="W456">
        <v>67</v>
      </c>
      <c r="X456" s="6">
        <v>24</v>
      </c>
      <c r="Y456">
        <v>66</v>
      </c>
      <c r="Z456">
        <v>48</v>
      </c>
      <c r="AA456" s="6">
        <v>18</v>
      </c>
      <c r="AB456">
        <v>140</v>
      </c>
      <c r="AC456" s="41">
        <f>AB456-P456</f>
        <v>110</v>
      </c>
      <c r="AD456" s="42">
        <f>ABS(1 - (AB456/P456))</f>
        <v>3.666666666666667</v>
      </c>
      <c r="AE456" s="43">
        <f>AB456-S456</f>
        <v>113</v>
      </c>
      <c r="AF456" s="44">
        <f>ABS(1 - (AB456/S456))</f>
        <v>4.1851851851851851</v>
      </c>
      <c r="AG456" s="41">
        <f>AB456-V456</f>
        <v>47</v>
      </c>
      <c r="AH456" s="42">
        <f>ABS(1 - (AB456/V456))</f>
        <v>0.5053763440860215</v>
      </c>
      <c r="AI456" s="45">
        <f>AB456-Y456</f>
        <v>74</v>
      </c>
      <c r="AJ456" s="42">
        <f>ABS(1 - (AB456/Y456))</f>
        <v>1.1212121212121211</v>
      </c>
    </row>
    <row r="457" spans="1:37" x14ac:dyDescent="0.25">
      <c r="A457">
        <v>234976</v>
      </c>
      <c r="B457" t="b">
        <v>0</v>
      </c>
      <c r="C457">
        <v>6928453</v>
      </c>
      <c r="D457">
        <v>2024</v>
      </c>
      <c r="E457">
        <v>5.33</v>
      </c>
      <c r="F457" t="s">
        <v>7</v>
      </c>
      <c r="G457" t="s">
        <v>16</v>
      </c>
      <c r="H457" t="s">
        <v>29</v>
      </c>
      <c r="I457" t="s">
        <v>47</v>
      </c>
      <c r="J457" t="s">
        <v>51</v>
      </c>
      <c r="K457" t="s">
        <v>56</v>
      </c>
      <c r="M457" t="s">
        <v>97</v>
      </c>
      <c r="N457" t="b">
        <v>0</v>
      </c>
      <c r="O457">
        <v>1</v>
      </c>
      <c r="P457" s="5">
        <v>23</v>
      </c>
      <c r="Q457">
        <v>14</v>
      </c>
      <c r="R457" s="6">
        <v>4</v>
      </c>
      <c r="S457" s="5">
        <v>17</v>
      </c>
      <c r="T457">
        <v>12</v>
      </c>
      <c r="U457" s="6">
        <v>4</v>
      </c>
      <c r="V457">
        <v>38</v>
      </c>
      <c r="W457">
        <v>27</v>
      </c>
      <c r="X457" s="6">
        <v>10</v>
      </c>
      <c r="Y457">
        <v>46</v>
      </c>
      <c r="Z457">
        <v>33</v>
      </c>
      <c r="AA457" s="6">
        <v>12</v>
      </c>
      <c r="AB457">
        <v>47</v>
      </c>
      <c r="AC457" s="41">
        <f>AB457-P457</f>
        <v>24</v>
      </c>
      <c r="AD457" s="42">
        <f>ABS(1 - (AB457/P457))</f>
        <v>1.0434782608695654</v>
      </c>
      <c r="AE457" s="43">
        <f>AB457-S457</f>
        <v>30</v>
      </c>
      <c r="AF457" s="44">
        <f>ABS(1 - (AB457/S457))</f>
        <v>1.7647058823529411</v>
      </c>
      <c r="AG457" s="41">
        <f>AB457-V457</f>
        <v>9</v>
      </c>
      <c r="AH457" s="42">
        <f>ABS(1 - (AB457/V457))</f>
        <v>0.23684210526315796</v>
      </c>
      <c r="AI457" s="45">
        <f>AB457-Y457</f>
        <v>1</v>
      </c>
      <c r="AJ457" s="42">
        <f>ABS(1 - (AB457/Y457))</f>
        <v>2.1739130434782705E-2</v>
      </c>
    </row>
    <row r="458" spans="1:37" x14ac:dyDescent="0.25">
      <c r="A458">
        <v>234984</v>
      </c>
      <c r="B458" t="b">
        <v>0</v>
      </c>
      <c r="C458">
        <v>8026091</v>
      </c>
      <c r="D458">
        <v>2024</v>
      </c>
      <c r="E458">
        <v>6.17</v>
      </c>
      <c r="F458" t="s">
        <v>7</v>
      </c>
      <c r="G458" t="s">
        <v>17</v>
      </c>
      <c r="H458" t="s">
        <v>29</v>
      </c>
      <c r="I458" t="s">
        <v>47</v>
      </c>
      <c r="J458" t="s">
        <v>51</v>
      </c>
      <c r="K458" t="s">
        <v>56</v>
      </c>
      <c r="M458" t="s">
        <v>100</v>
      </c>
      <c r="N458" t="b">
        <v>0</v>
      </c>
      <c r="O458">
        <v>3</v>
      </c>
      <c r="P458" s="5">
        <v>37</v>
      </c>
      <c r="Q458">
        <v>23</v>
      </c>
      <c r="R458" s="6">
        <v>7</v>
      </c>
      <c r="S458" s="5">
        <v>32</v>
      </c>
      <c r="T458">
        <v>22</v>
      </c>
      <c r="U458" s="6">
        <v>7</v>
      </c>
      <c r="V458">
        <v>121</v>
      </c>
      <c r="W458">
        <v>87</v>
      </c>
      <c r="X458" s="6">
        <v>31</v>
      </c>
      <c r="Y458">
        <v>84</v>
      </c>
      <c r="Z458">
        <v>61</v>
      </c>
      <c r="AA458" s="6">
        <v>23</v>
      </c>
      <c r="AB458">
        <v>195</v>
      </c>
      <c r="AC458" s="41">
        <f>AB458-P458</f>
        <v>158</v>
      </c>
      <c r="AD458" s="42">
        <f>ABS(1 - (AB458/P458))</f>
        <v>4.2702702702702702</v>
      </c>
      <c r="AE458" s="43">
        <f>AB458-S458</f>
        <v>163</v>
      </c>
      <c r="AF458" s="44">
        <f>ABS(1 - (AB458/S458))</f>
        <v>5.09375</v>
      </c>
      <c r="AG458" s="41">
        <f>AB458-V458</f>
        <v>74</v>
      </c>
      <c r="AH458" s="42">
        <f>ABS(1 - (AB458/V458))</f>
        <v>0.61157024793388426</v>
      </c>
      <c r="AI458" s="45">
        <f>AB458-Y458</f>
        <v>111</v>
      </c>
      <c r="AJ458" s="42">
        <f>ABS(1 - (AB458/Y458))</f>
        <v>1.3214285714285716</v>
      </c>
    </row>
    <row r="459" spans="1:37" x14ac:dyDescent="0.25">
      <c r="A459">
        <v>234985</v>
      </c>
      <c r="B459" t="b">
        <v>0</v>
      </c>
      <c r="C459">
        <v>8026091</v>
      </c>
      <c r="D459">
        <v>2024</v>
      </c>
      <c r="E459">
        <v>6.17</v>
      </c>
      <c r="F459" t="s">
        <v>7</v>
      </c>
      <c r="G459" t="s">
        <v>17</v>
      </c>
      <c r="H459" t="s">
        <v>29</v>
      </c>
      <c r="I459" t="s">
        <v>47</v>
      </c>
      <c r="J459" t="s">
        <v>51</v>
      </c>
      <c r="K459" t="s">
        <v>56</v>
      </c>
      <c r="M459" t="s">
        <v>100</v>
      </c>
      <c r="N459" t="b">
        <v>0</v>
      </c>
      <c r="O459">
        <v>1</v>
      </c>
      <c r="P459" s="5">
        <v>27</v>
      </c>
      <c r="Q459">
        <v>16</v>
      </c>
      <c r="R459" s="6">
        <v>5</v>
      </c>
      <c r="S459" s="5">
        <v>17</v>
      </c>
      <c r="T459">
        <v>12</v>
      </c>
      <c r="U459" s="6">
        <v>4</v>
      </c>
      <c r="V459">
        <v>55</v>
      </c>
      <c r="W459">
        <v>40</v>
      </c>
      <c r="X459" s="6">
        <v>14</v>
      </c>
      <c r="Y459">
        <v>59</v>
      </c>
      <c r="Z459">
        <v>43</v>
      </c>
      <c r="AA459" s="6">
        <v>16</v>
      </c>
      <c r="AB459">
        <v>85</v>
      </c>
      <c r="AC459" s="41">
        <f>AB459-P459</f>
        <v>58</v>
      </c>
      <c r="AD459" s="42">
        <f>ABS(1 - (AB459/P459))</f>
        <v>2.1481481481481484</v>
      </c>
      <c r="AE459" s="43">
        <f>AB459-S459</f>
        <v>68</v>
      </c>
      <c r="AF459" s="44">
        <f>ABS(1 - (AB459/S459))</f>
        <v>4</v>
      </c>
      <c r="AG459" s="41">
        <f>AB459-V459</f>
        <v>30</v>
      </c>
      <c r="AH459" s="42">
        <f>ABS(1 - (AB459/V459))</f>
        <v>0.54545454545454541</v>
      </c>
      <c r="AI459" s="45">
        <f>AB459-Y459</f>
        <v>26</v>
      </c>
      <c r="AJ459" s="42">
        <f>ABS(1 - (AB459/Y459))</f>
        <v>0.44067796610169485</v>
      </c>
    </row>
    <row r="460" spans="1:37" x14ac:dyDescent="0.25">
      <c r="A460">
        <v>234986</v>
      </c>
      <c r="B460" t="b">
        <v>0</v>
      </c>
      <c r="C460">
        <v>9208704</v>
      </c>
      <c r="D460">
        <v>2024</v>
      </c>
      <c r="E460">
        <v>7.08</v>
      </c>
      <c r="F460" t="s">
        <v>7</v>
      </c>
      <c r="G460" t="s">
        <v>12</v>
      </c>
      <c r="H460" t="s">
        <v>29</v>
      </c>
      <c r="I460" t="s">
        <v>47</v>
      </c>
      <c r="J460" t="s">
        <v>51</v>
      </c>
      <c r="K460" t="s">
        <v>56</v>
      </c>
      <c r="M460" t="s">
        <v>105</v>
      </c>
      <c r="N460" t="b">
        <v>0</v>
      </c>
      <c r="O460">
        <v>1</v>
      </c>
      <c r="P460" s="5">
        <v>31</v>
      </c>
      <c r="Q460">
        <v>19</v>
      </c>
      <c r="R460" s="6">
        <v>6</v>
      </c>
      <c r="S460" s="5">
        <v>18</v>
      </c>
      <c r="T460">
        <v>12</v>
      </c>
      <c r="U460" s="6">
        <v>4</v>
      </c>
      <c r="V460">
        <v>77</v>
      </c>
      <c r="W460">
        <v>56</v>
      </c>
      <c r="X460" s="6">
        <v>20</v>
      </c>
      <c r="Y460">
        <v>74</v>
      </c>
      <c r="Z460">
        <v>54</v>
      </c>
      <c r="AA460" s="6">
        <v>20</v>
      </c>
      <c r="AB460">
        <v>192</v>
      </c>
      <c r="AC460" s="41">
        <f>AB460-P460</f>
        <v>161</v>
      </c>
      <c r="AD460" s="42">
        <f>ABS(1 - (AB460/P460))</f>
        <v>5.193548387096774</v>
      </c>
      <c r="AE460" s="43">
        <f>AB460-S460</f>
        <v>174</v>
      </c>
      <c r="AF460" s="44">
        <f>ABS(1 - (AB460/S460))</f>
        <v>9.6666666666666661</v>
      </c>
      <c r="AG460" s="41">
        <f>AB460-V460</f>
        <v>115</v>
      </c>
      <c r="AH460" s="42">
        <f>ABS(1 - (AB460/V460))</f>
        <v>1.4935064935064934</v>
      </c>
      <c r="AI460" s="45">
        <f>AB460-Y460</f>
        <v>118</v>
      </c>
      <c r="AJ460" s="42">
        <f>ABS(1 - (AB460/Y460))</f>
        <v>1.5945945945945947</v>
      </c>
    </row>
    <row r="461" spans="1:37" x14ac:dyDescent="0.25">
      <c r="A461">
        <v>234987</v>
      </c>
      <c r="B461" t="b">
        <v>0</v>
      </c>
      <c r="C461">
        <v>6248604</v>
      </c>
      <c r="D461">
        <v>2023</v>
      </c>
      <c r="E461">
        <v>5.39</v>
      </c>
      <c r="F461" t="s">
        <v>7</v>
      </c>
      <c r="G461" t="s">
        <v>16</v>
      </c>
      <c r="H461" t="s">
        <v>29</v>
      </c>
      <c r="I461" t="s">
        <v>48</v>
      </c>
      <c r="J461" t="s">
        <v>51</v>
      </c>
      <c r="K461" t="s">
        <v>57</v>
      </c>
      <c r="M461" t="s">
        <v>97</v>
      </c>
      <c r="N461" t="b">
        <v>0</v>
      </c>
      <c r="O461">
        <v>1</v>
      </c>
      <c r="P461" s="5">
        <v>23</v>
      </c>
      <c r="Q461">
        <v>14</v>
      </c>
      <c r="R461" s="6">
        <v>4</v>
      </c>
      <c r="S461" s="5">
        <v>17</v>
      </c>
      <c r="T461">
        <v>12</v>
      </c>
      <c r="U461" s="6">
        <v>4</v>
      </c>
      <c r="V461">
        <v>39</v>
      </c>
      <c r="W461">
        <v>28</v>
      </c>
      <c r="X461" s="6">
        <v>10</v>
      </c>
      <c r="Y461">
        <v>47</v>
      </c>
      <c r="Z461">
        <v>34</v>
      </c>
      <c r="AA461" s="6">
        <v>13</v>
      </c>
      <c r="AB461">
        <v>50</v>
      </c>
      <c r="AC461" s="41">
        <f>AB461-P461</f>
        <v>27</v>
      </c>
      <c r="AD461" s="42">
        <f>ABS(1 - (AB461/P461))</f>
        <v>1.1739130434782608</v>
      </c>
      <c r="AE461" s="43">
        <f>AB461-S461</f>
        <v>33</v>
      </c>
      <c r="AF461" s="44">
        <f>ABS(1 - (AB461/S461))</f>
        <v>1.9411764705882355</v>
      </c>
      <c r="AG461" s="41">
        <f>AB461-V461</f>
        <v>11</v>
      </c>
      <c r="AH461" s="42">
        <f>ABS(1 - (AB461/V461))</f>
        <v>0.28205128205128216</v>
      </c>
      <c r="AI461" s="45">
        <f>AB461-Y461</f>
        <v>3</v>
      </c>
      <c r="AJ461" s="42">
        <f>ABS(1 - (AB461/Y461))</f>
        <v>6.3829787234042534E-2</v>
      </c>
    </row>
    <row r="462" spans="1:37" ht="15.75" thickBot="1" x14ac:dyDescent="0.3">
      <c r="P462" s="5"/>
      <c r="R462" s="6"/>
      <c r="S462" s="5"/>
      <c r="U462" s="6"/>
      <c r="X462" s="6"/>
      <c r="AA462" s="6"/>
      <c r="AC462" s="46"/>
      <c r="AD462" s="47"/>
      <c r="AG462" s="46"/>
      <c r="AH462" s="47"/>
      <c r="AJ462" s="47"/>
    </row>
    <row r="463" spans="1:37" ht="15.75" thickBot="1" x14ac:dyDescent="0.3">
      <c r="O463">
        <f>SUBTOTAL(9,O3:O461)</f>
        <v>1099</v>
      </c>
      <c r="P463" s="34">
        <f>SUBTOTAL(9,P3:P461)</f>
        <v>21574</v>
      </c>
      <c r="Q463" s="8">
        <f t="shared" ref="Q463:AA463" si="0">SUBTOTAL(9,Q3:Q461)</f>
        <v>13163</v>
      </c>
      <c r="R463" s="11">
        <f t="shared" si="0"/>
        <v>4154</v>
      </c>
      <c r="S463" s="7">
        <f t="shared" si="0"/>
        <v>44536</v>
      </c>
      <c r="T463" s="8">
        <f t="shared" si="0"/>
        <v>30612</v>
      </c>
      <c r="U463" s="11">
        <f t="shared" si="0"/>
        <v>9656</v>
      </c>
      <c r="V463" s="9">
        <f t="shared" si="0"/>
        <v>34877</v>
      </c>
      <c r="W463" s="8">
        <f t="shared" si="0"/>
        <v>25166</v>
      </c>
      <c r="X463" s="11">
        <f t="shared" si="0"/>
        <v>8992</v>
      </c>
      <c r="Y463" s="10">
        <f t="shared" si="0"/>
        <v>72182</v>
      </c>
      <c r="Z463" s="8">
        <f t="shared" si="0"/>
        <v>52340</v>
      </c>
      <c r="AA463" s="11">
        <f t="shared" si="0"/>
        <v>19530</v>
      </c>
      <c r="AB463" s="48">
        <f>SUBTOTAL(9,AB3:AB461)</f>
        <v>50471</v>
      </c>
      <c r="AC463" s="49">
        <f>SUBTOTAL(9,AC3:AC461)</f>
        <v>28897</v>
      </c>
      <c r="AD463" s="50">
        <f>CORREL(P3:P461,AB3:AB461)</f>
        <v>0.65277041984391759</v>
      </c>
      <c r="AE463" s="51">
        <f t="shared" ref="AE463" si="1">SUBTOTAL(9,AE3:AE461)</f>
        <v>5935</v>
      </c>
      <c r="AF463" s="52">
        <f>CORREL(S3:S461,AB3:AB461)</f>
        <v>0.32743025466182291</v>
      </c>
      <c r="AG463" s="53">
        <f t="shared" ref="AG463" si="2">SUBTOTAL(9,AG3:AG461)</f>
        <v>15594</v>
      </c>
      <c r="AH463" s="54">
        <f>CORREL(V3:V461,AB3:AB461)</f>
        <v>0.33651951388332912</v>
      </c>
      <c r="AI463" s="55">
        <f t="shared" ref="AI463" si="3">SUBTOTAL(9,AI3:AI461)</f>
        <v>-21711</v>
      </c>
      <c r="AJ463" s="54">
        <f>CORREL(Y3:Y461,AB3:AB461)</f>
        <v>0.31122885310276988</v>
      </c>
      <c r="AK463" t="s">
        <v>142</v>
      </c>
    </row>
    <row r="464" spans="1:37" x14ac:dyDescent="0.25">
      <c r="AD464" s="56">
        <f>STDEVP(P3:P461,AB3:AB461)</f>
        <v>140.75853157973188</v>
      </c>
      <c r="AF464" s="56">
        <f>STDEVP(S3:S461,AB3:AB461)</f>
        <v>820.51144145368869</v>
      </c>
      <c r="AH464" s="56">
        <f>STDEVP(V3:V461,AB3:AB461)</f>
        <v>560.09835082468521</v>
      </c>
      <c r="AJ464" s="56">
        <f>STDEVP(Y3:Y461,AB3:AB461)</f>
        <v>1679.6129814768292</v>
      </c>
      <c r="AK464" t="s">
        <v>143</v>
      </c>
    </row>
  </sheetData>
  <autoFilter ref="A2:AA2" xr:uid="{00000000-0001-0000-0000-000000000000}">
    <sortState xmlns:xlrd2="http://schemas.microsoft.com/office/spreadsheetml/2017/richdata2" ref="A3:AA461">
      <sortCondition ref="A2"/>
    </sortState>
  </autoFilter>
  <mergeCells count="5">
    <mergeCell ref="P1:R1"/>
    <mergeCell ref="S1:U1"/>
    <mergeCell ref="V1:X1"/>
    <mergeCell ref="Y1:AA1"/>
    <mergeCell ref="AB1:AJ1"/>
  </mergeCells>
  <conditionalFormatting sqref="AC3:AD461">
    <cfRule type="colorScale" priority="9">
      <colorScale>
        <cfvo type="min"/>
        <cfvo type="max"/>
        <color rgb="FFFCFCFF"/>
        <color rgb="FFF8696B"/>
      </colorScale>
    </cfRule>
  </conditionalFormatting>
  <conditionalFormatting sqref="AF3:AF461">
    <cfRule type="colorScale" priority="3">
      <colorScale>
        <cfvo type="min"/>
        <cfvo type="max"/>
        <color rgb="FFFCFCFF"/>
        <color rgb="FF63BE7B"/>
      </colorScale>
    </cfRule>
  </conditionalFormatting>
  <conditionalFormatting sqref="AH3:AH461">
    <cfRule type="colorScale" priority="2">
      <colorScale>
        <cfvo type="min"/>
        <cfvo type="max"/>
        <color rgb="FFFCFCFF"/>
        <color rgb="FF63BE7B"/>
      </colorScale>
    </cfRule>
  </conditionalFormatting>
  <conditionalFormatting sqref="AE3:AE461">
    <cfRule type="colorScale" priority="8">
      <colorScale>
        <cfvo type="min"/>
        <cfvo type="max"/>
        <color rgb="FFFCFCFF"/>
        <color rgb="FFF8696B"/>
      </colorScale>
    </cfRule>
  </conditionalFormatting>
  <conditionalFormatting sqref="AG3:AG461">
    <cfRule type="colorScale" priority="7">
      <colorScale>
        <cfvo type="min"/>
        <cfvo type="max"/>
        <color rgb="FFFCFCFF"/>
        <color rgb="FFF8696B"/>
      </colorScale>
    </cfRule>
  </conditionalFormatting>
  <conditionalFormatting sqref="AI3:AI461">
    <cfRule type="colorScale" priority="6">
      <colorScale>
        <cfvo type="min"/>
        <cfvo type="max"/>
        <color rgb="FFFCFCFF"/>
        <color rgb="FFF8696B"/>
      </colorScale>
    </cfRule>
  </conditionalFormatting>
  <conditionalFormatting sqref="AC3:AC461 AE3:AE461 AG3:AG461 AI3:AI46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3:AD461">
    <cfRule type="colorScale" priority="4">
      <colorScale>
        <cfvo type="min"/>
        <cfvo type="max"/>
        <color rgb="FFFCFCFF"/>
        <color rgb="FF63BE7B"/>
      </colorScale>
    </cfRule>
  </conditionalFormatting>
  <conditionalFormatting sqref="AJ3:AJ4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>
      <selection activeCell="G2" sqref="G2"/>
    </sheetView>
  </sheetViews>
  <sheetFormatPr baseColWidth="10" defaultColWidth="9.140625" defaultRowHeight="15" x14ac:dyDescent="0.25"/>
  <cols>
    <col min="2" max="2" width="18.140625" bestFit="1" customWidth="1"/>
    <col min="5" max="5" width="30.140625" bestFit="1" customWidth="1"/>
    <col min="6" max="6" width="20.7109375" bestFit="1" customWidth="1"/>
    <col min="7" max="7" width="50.7109375" customWidth="1"/>
    <col min="8" max="8" width="19.5703125" customWidth="1"/>
  </cols>
  <sheetData>
    <row r="1" spans="1:8" x14ac:dyDescent="0.25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112</v>
      </c>
      <c r="H1" s="1" t="s">
        <v>113</v>
      </c>
    </row>
    <row r="2" spans="1:8" s="13" customFormat="1" ht="399.95" customHeight="1" x14ac:dyDescent="0.25">
      <c r="A2" s="13">
        <v>229</v>
      </c>
      <c r="B2" s="14">
        <v>45793.585420913783</v>
      </c>
      <c r="C2" s="13" t="s">
        <v>114</v>
      </c>
      <c r="D2" s="13" t="s">
        <v>115</v>
      </c>
      <c r="E2" s="13" t="s">
        <v>146</v>
      </c>
      <c r="F2" s="13" t="s">
        <v>144</v>
      </c>
      <c r="G2" s="13" t="s">
        <v>145</v>
      </c>
      <c r="H2" s="13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BASE</vt:lpstr>
      <vt:lpstr>Dicc</vt:lpstr>
      <vt:lpstr>BASE!_FilterDatabase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2025-05-16T19:03:24Z</dcterms:created>
  <dcterms:modified xsi:type="dcterms:W3CDTF">2025-05-28T18:57:39Z</dcterms:modified>
</cp:coreProperties>
</file>