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lmartinez\Costos\output\"/>
    </mc:Choice>
  </mc:AlternateContent>
  <xr:revisionPtr revIDLastSave="0" documentId="13_ncr:1_{F0A465E0-2DD9-44A7-8512-4E19626633F4}" xr6:coauthVersionLast="47" xr6:coauthVersionMax="47" xr10:uidLastSave="{00000000-0000-0000-0000-000000000000}"/>
  <bookViews>
    <workbookView xWindow="-108" yWindow="-108" windowWidth="23256" windowHeight="14160" xr2:uid="{00000000-000D-0000-FFFF-FFFF00000000}"/>
  </bookViews>
  <sheets>
    <sheet name="BASE" sheetId="1" r:id="rId1"/>
    <sheet name="Dicc" sheetId="2" r:id="rId2"/>
  </sheets>
  <definedNames>
    <definedName name="_xlnm._FilterDatabase" localSheetId="0" hidden="1">BASE!$A$2:$AF$2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464" i="1" l="1"/>
  <c r="AI464" i="1"/>
  <c r="AG464" i="1"/>
  <c r="AE464" i="1"/>
  <c r="AK463" i="1"/>
  <c r="AI463" i="1"/>
  <c r="AH463" i="1"/>
  <c r="AG463" i="1"/>
  <c r="AE463" i="1"/>
  <c r="AC463" i="1"/>
  <c r="AK461" i="1"/>
  <c r="AJ461" i="1"/>
  <c r="AI461" i="1"/>
  <c r="AH461" i="1"/>
  <c r="AG461" i="1"/>
  <c r="AF461" i="1"/>
  <c r="AE461" i="1"/>
  <c r="AD461" i="1"/>
  <c r="AK460" i="1"/>
  <c r="AJ460" i="1"/>
  <c r="AI460" i="1"/>
  <c r="AH460" i="1"/>
  <c r="AG460" i="1"/>
  <c r="AF460" i="1"/>
  <c r="AE460" i="1"/>
  <c r="AD460" i="1"/>
  <c r="AK459" i="1"/>
  <c r="AJ459" i="1"/>
  <c r="AI459" i="1"/>
  <c r="AH459" i="1"/>
  <c r="AG459" i="1"/>
  <c r="AF459" i="1"/>
  <c r="AE459" i="1"/>
  <c r="AD459" i="1"/>
  <c r="AK458" i="1"/>
  <c r="AJ458" i="1"/>
  <c r="AI458" i="1"/>
  <c r="AH458" i="1"/>
  <c r="AG458" i="1"/>
  <c r="AF458" i="1"/>
  <c r="AE458" i="1"/>
  <c r="AD458" i="1"/>
  <c r="AK457" i="1"/>
  <c r="AJ457" i="1"/>
  <c r="AI457" i="1"/>
  <c r="AH457" i="1"/>
  <c r="AG457" i="1"/>
  <c r="AF457" i="1"/>
  <c r="AE457" i="1"/>
  <c r="AD457" i="1"/>
  <c r="AK456" i="1"/>
  <c r="AJ456" i="1"/>
  <c r="AI456" i="1"/>
  <c r="AH456" i="1"/>
  <c r="AG456" i="1"/>
  <c r="AF456" i="1"/>
  <c r="AE456" i="1"/>
  <c r="AD456" i="1"/>
  <c r="AK455" i="1"/>
  <c r="AJ455" i="1"/>
  <c r="AI455" i="1"/>
  <c r="AH455" i="1"/>
  <c r="AG455" i="1"/>
  <c r="AF455" i="1"/>
  <c r="AE455" i="1"/>
  <c r="AD455" i="1"/>
  <c r="AK454" i="1"/>
  <c r="AJ454" i="1"/>
  <c r="AI454" i="1"/>
  <c r="AH454" i="1"/>
  <c r="AG454" i="1"/>
  <c r="AF454" i="1"/>
  <c r="AE454" i="1"/>
  <c r="AD454" i="1"/>
  <c r="AK453" i="1"/>
  <c r="AJ453" i="1"/>
  <c r="AI453" i="1"/>
  <c r="AH453" i="1"/>
  <c r="AG453" i="1"/>
  <c r="AF453" i="1"/>
  <c r="AE453" i="1"/>
  <c r="AD453" i="1"/>
  <c r="AK452" i="1"/>
  <c r="AJ452" i="1"/>
  <c r="AI452" i="1"/>
  <c r="AH452" i="1"/>
  <c r="AG452" i="1"/>
  <c r="AF452" i="1"/>
  <c r="AE452" i="1"/>
  <c r="AD452" i="1"/>
  <c r="AK451" i="1"/>
  <c r="AJ451" i="1"/>
  <c r="AI451" i="1"/>
  <c r="AH451" i="1"/>
  <c r="AG451" i="1"/>
  <c r="AF451" i="1"/>
  <c r="AE451" i="1"/>
  <c r="AD451" i="1"/>
  <c r="AK450" i="1"/>
  <c r="AJ450" i="1"/>
  <c r="AI450" i="1"/>
  <c r="AH450" i="1"/>
  <c r="AG450" i="1"/>
  <c r="AF450" i="1"/>
  <c r="AE450" i="1"/>
  <c r="AD450" i="1"/>
  <c r="AK449" i="1"/>
  <c r="AJ449" i="1"/>
  <c r="AI449" i="1"/>
  <c r="AH449" i="1"/>
  <c r="AG449" i="1"/>
  <c r="AF449" i="1"/>
  <c r="AE449" i="1"/>
  <c r="AD449" i="1"/>
  <c r="AK448" i="1"/>
  <c r="AJ448" i="1"/>
  <c r="AI448" i="1"/>
  <c r="AH448" i="1"/>
  <c r="AG448" i="1"/>
  <c r="AF448" i="1"/>
  <c r="AE448" i="1"/>
  <c r="AD448" i="1"/>
  <c r="AK447" i="1"/>
  <c r="AJ447" i="1"/>
  <c r="AI447" i="1"/>
  <c r="AH447" i="1"/>
  <c r="AG447" i="1"/>
  <c r="AF447" i="1"/>
  <c r="AE447" i="1"/>
  <c r="AD447" i="1"/>
  <c r="AK446" i="1"/>
  <c r="AJ446" i="1"/>
  <c r="AI446" i="1"/>
  <c r="AH446" i="1"/>
  <c r="AG446" i="1"/>
  <c r="AF446" i="1"/>
  <c r="AE446" i="1"/>
  <c r="AD446" i="1"/>
  <c r="AK445" i="1"/>
  <c r="AJ445" i="1"/>
  <c r="AI445" i="1"/>
  <c r="AH445" i="1"/>
  <c r="AG445" i="1"/>
  <c r="AF445" i="1"/>
  <c r="AE445" i="1"/>
  <c r="AD445" i="1"/>
  <c r="AK444" i="1"/>
  <c r="AJ444" i="1"/>
  <c r="AI444" i="1"/>
  <c r="AH444" i="1"/>
  <c r="AG444" i="1"/>
  <c r="AF444" i="1"/>
  <c r="AE444" i="1"/>
  <c r="AD444" i="1"/>
  <c r="AK443" i="1"/>
  <c r="AJ443" i="1"/>
  <c r="AI443" i="1"/>
  <c r="AH443" i="1"/>
  <c r="AG443" i="1"/>
  <c r="AF443" i="1"/>
  <c r="AE443" i="1"/>
  <c r="AD443" i="1"/>
  <c r="AK442" i="1"/>
  <c r="AJ442" i="1"/>
  <c r="AI442" i="1"/>
  <c r="AH442" i="1"/>
  <c r="AG442" i="1"/>
  <c r="AF442" i="1"/>
  <c r="AE442" i="1"/>
  <c r="AD442" i="1"/>
  <c r="AK441" i="1"/>
  <c r="AJ441" i="1"/>
  <c r="AI441" i="1"/>
  <c r="AH441" i="1"/>
  <c r="AG441" i="1"/>
  <c r="AF441" i="1"/>
  <c r="AE441" i="1"/>
  <c r="AD441" i="1"/>
  <c r="AK440" i="1"/>
  <c r="AJ440" i="1"/>
  <c r="AI440" i="1"/>
  <c r="AH440" i="1"/>
  <c r="AG440" i="1"/>
  <c r="AF440" i="1"/>
  <c r="AE440" i="1"/>
  <c r="AD440" i="1"/>
  <c r="AK439" i="1"/>
  <c r="AJ439" i="1"/>
  <c r="AI439" i="1"/>
  <c r="AH439" i="1"/>
  <c r="AG439" i="1"/>
  <c r="AF439" i="1"/>
  <c r="AE439" i="1"/>
  <c r="AD439" i="1"/>
  <c r="AK438" i="1"/>
  <c r="AJ438" i="1"/>
  <c r="AI438" i="1"/>
  <c r="AH438" i="1"/>
  <c r="AG438" i="1"/>
  <c r="AF438" i="1"/>
  <c r="AE438" i="1"/>
  <c r="AD438" i="1"/>
  <c r="AK437" i="1"/>
  <c r="AJ437" i="1"/>
  <c r="AI437" i="1"/>
  <c r="AH437" i="1"/>
  <c r="AG437" i="1"/>
  <c r="AF437" i="1"/>
  <c r="AE437" i="1"/>
  <c r="AD437" i="1"/>
  <c r="AK436" i="1"/>
  <c r="AJ436" i="1"/>
  <c r="AI436" i="1"/>
  <c r="AH436" i="1"/>
  <c r="AG436" i="1"/>
  <c r="AF436" i="1"/>
  <c r="AE436" i="1"/>
  <c r="AD436" i="1"/>
  <c r="AK435" i="1"/>
  <c r="AJ435" i="1"/>
  <c r="AI435" i="1"/>
  <c r="AH435" i="1"/>
  <c r="AG435" i="1"/>
  <c r="AF435" i="1"/>
  <c r="AE435" i="1"/>
  <c r="AD435" i="1"/>
  <c r="AK434" i="1"/>
  <c r="AJ434" i="1"/>
  <c r="AI434" i="1"/>
  <c r="AH434" i="1"/>
  <c r="AG434" i="1"/>
  <c r="AF434" i="1"/>
  <c r="AE434" i="1"/>
  <c r="AD434" i="1"/>
  <c r="AK433" i="1"/>
  <c r="AJ433" i="1"/>
  <c r="AI433" i="1"/>
  <c r="AH433" i="1"/>
  <c r="AG433" i="1"/>
  <c r="AF433" i="1"/>
  <c r="AE433" i="1"/>
  <c r="AD433" i="1"/>
  <c r="AK432" i="1"/>
  <c r="AJ432" i="1"/>
  <c r="AI432" i="1"/>
  <c r="AH432" i="1"/>
  <c r="AG432" i="1"/>
  <c r="AF432" i="1"/>
  <c r="AE432" i="1"/>
  <c r="AD432" i="1"/>
  <c r="AK431" i="1"/>
  <c r="AJ431" i="1"/>
  <c r="AI431" i="1"/>
  <c r="AH431" i="1"/>
  <c r="AG431" i="1"/>
  <c r="AF431" i="1"/>
  <c r="AE431" i="1"/>
  <c r="AD431" i="1"/>
  <c r="AK430" i="1"/>
  <c r="AJ430" i="1"/>
  <c r="AI430" i="1"/>
  <c r="AH430" i="1"/>
  <c r="AG430" i="1"/>
  <c r="AF430" i="1"/>
  <c r="AE430" i="1"/>
  <c r="AD430" i="1"/>
  <c r="AK429" i="1"/>
  <c r="AJ429" i="1"/>
  <c r="AI429" i="1"/>
  <c r="AH429" i="1"/>
  <c r="AG429" i="1"/>
  <c r="AF429" i="1"/>
  <c r="AE429" i="1"/>
  <c r="AD429" i="1"/>
  <c r="AK428" i="1"/>
  <c r="AJ428" i="1"/>
  <c r="AI428" i="1"/>
  <c r="AH428" i="1"/>
  <c r="AG428" i="1"/>
  <c r="AF428" i="1"/>
  <c r="AE428" i="1"/>
  <c r="AD428" i="1"/>
  <c r="AK427" i="1"/>
  <c r="AJ427" i="1"/>
  <c r="AI427" i="1"/>
  <c r="AH427" i="1"/>
  <c r="AG427" i="1"/>
  <c r="AF427" i="1"/>
  <c r="AE427" i="1"/>
  <c r="AD427" i="1"/>
  <c r="AK426" i="1"/>
  <c r="AJ426" i="1"/>
  <c r="AI426" i="1"/>
  <c r="AH426" i="1"/>
  <c r="AG426" i="1"/>
  <c r="AF426" i="1"/>
  <c r="AE426" i="1"/>
  <c r="AD426" i="1"/>
  <c r="AK425" i="1"/>
  <c r="AJ425" i="1"/>
  <c r="AI425" i="1"/>
  <c r="AH425" i="1"/>
  <c r="AG425" i="1"/>
  <c r="AF425" i="1"/>
  <c r="AE425" i="1"/>
  <c r="AD425" i="1"/>
  <c r="AK424" i="1"/>
  <c r="AJ424" i="1"/>
  <c r="AI424" i="1"/>
  <c r="AH424" i="1"/>
  <c r="AG424" i="1"/>
  <c r="AF424" i="1"/>
  <c r="AE424" i="1"/>
  <c r="AD424" i="1"/>
  <c r="AK423" i="1"/>
  <c r="AJ423" i="1"/>
  <c r="AI423" i="1"/>
  <c r="AH423" i="1"/>
  <c r="AG423" i="1"/>
  <c r="AF423" i="1"/>
  <c r="AE423" i="1"/>
  <c r="AD423" i="1"/>
  <c r="AK422" i="1"/>
  <c r="AJ422" i="1"/>
  <c r="AI422" i="1"/>
  <c r="AH422" i="1"/>
  <c r="AG422" i="1"/>
  <c r="AF422" i="1"/>
  <c r="AE422" i="1"/>
  <c r="AD422" i="1"/>
  <c r="AK421" i="1"/>
  <c r="AJ421" i="1"/>
  <c r="AI421" i="1"/>
  <c r="AH421" i="1"/>
  <c r="AG421" i="1"/>
  <c r="AF421" i="1"/>
  <c r="AE421" i="1"/>
  <c r="AD421" i="1"/>
  <c r="AK420" i="1"/>
  <c r="AJ420" i="1"/>
  <c r="AI420" i="1"/>
  <c r="AH420" i="1"/>
  <c r="AG420" i="1"/>
  <c r="AF420" i="1"/>
  <c r="AE420" i="1"/>
  <c r="AD420" i="1"/>
  <c r="AK419" i="1"/>
  <c r="AJ419" i="1"/>
  <c r="AI419" i="1"/>
  <c r="AH419" i="1"/>
  <c r="AG419" i="1"/>
  <c r="AF419" i="1"/>
  <c r="AE419" i="1"/>
  <c r="AD419" i="1"/>
  <c r="AK418" i="1"/>
  <c r="AJ418" i="1"/>
  <c r="AI418" i="1"/>
  <c r="AH418" i="1"/>
  <c r="AG418" i="1"/>
  <c r="AF418" i="1"/>
  <c r="AE418" i="1"/>
  <c r="AD418" i="1"/>
  <c r="AK417" i="1"/>
  <c r="AJ417" i="1"/>
  <c r="AI417" i="1"/>
  <c r="AH417" i="1"/>
  <c r="AG417" i="1"/>
  <c r="AF417" i="1"/>
  <c r="AE417" i="1"/>
  <c r="AD417" i="1"/>
  <c r="AK416" i="1"/>
  <c r="AJ416" i="1"/>
  <c r="AI416" i="1"/>
  <c r="AH416" i="1"/>
  <c r="AG416" i="1"/>
  <c r="AF416" i="1"/>
  <c r="AE416" i="1"/>
  <c r="AD416" i="1"/>
  <c r="AK415" i="1"/>
  <c r="AJ415" i="1"/>
  <c r="AI415" i="1"/>
  <c r="AH415" i="1"/>
  <c r="AG415" i="1"/>
  <c r="AF415" i="1"/>
  <c r="AE415" i="1"/>
  <c r="AD415" i="1"/>
  <c r="AK414" i="1"/>
  <c r="AJ414" i="1"/>
  <c r="AI414" i="1"/>
  <c r="AH414" i="1"/>
  <c r="AG414" i="1"/>
  <c r="AF414" i="1"/>
  <c r="AE414" i="1"/>
  <c r="AD414" i="1"/>
  <c r="AK413" i="1"/>
  <c r="AJ413" i="1"/>
  <c r="AI413" i="1"/>
  <c r="AH413" i="1"/>
  <c r="AG413" i="1"/>
  <c r="AF413" i="1"/>
  <c r="AE413" i="1"/>
  <c r="AD413" i="1"/>
  <c r="AK412" i="1"/>
  <c r="AJ412" i="1"/>
  <c r="AI412" i="1"/>
  <c r="AH412" i="1"/>
  <c r="AG412" i="1"/>
  <c r="AF412" i="1"/>
  <c r="AE412" i="1"/>
  <c r="AD412" i="1"/>
  <c r="AK411" i="1"/>
  <c r="AJ411" i="1"/>
  <c r="AI411" i="1"/>
  <c r="AH411" i="1"/>
  <c r="AG411" i="1"/>
  <c r="AF411" i="1"/>
  <c r="AE411" i="1"/>
  <c r="AD411" i="1"/>
  <c r="AK410" i="1"/>
  <c r="AJ410" i="1"/>
  <c r="AI410" i="1"/>
  <c r="AH410" i="1"/>
  <c r="AG410" i="1"/>
  <c r="AF410" i="1"/>
  <c r="AE410" i="1"/>
  <c r="AD410" i="1"/>
  <c r="AK409" i="1"/>
  <c r="AJ409" i="1"/>
  <c r="AI409" i="1"/>
  <c r="AH409" i="1"/>
  <c r="AG409" i="1"/>
  <c r="AF409" i="1"/>
  <c r="AE409" i="1"/>
  <c r="AD409" i="1"/>
  <c r="AK408" i="1"/>
  <c r="AJ408" i="1"/>
  <c r="AI408" i="1"/>
  <c r="AH408" i="1"/>
  <c r="AG408" i="1"/>
  <c r="AF408" i="1"/>
  <c r="AE408" i="1"/>
  <c r="AD408" i="1"/>
  <c r="AK407" i="1"/>
  <c r="AJ407" i="1"/>
  <c r="AI407" i="1"/>
  <c r="AH407" i="1"/>
  <c r="AG407" i="1"/>
  <c r="AF407" i="1"/>
  <c r="AE407" i="1"/>
  <c r="AD407" i="1"/>
  <c r="AK406" i="1"/>
  <c r="AJ406" i="1"/>
  <c r="AI406" i="1"/>
  <c r="AH406" i="1"/>
  <c r="AG406" i="1"/>
  <c r="AF406" i="1"/>
  <c r="AE406" i="1"/>
  <c r="AD406" i="1"/>
  <c r="AK405" i="1"/>
  <c r="AJ405" i="1"/>
  <c r="AI405" i="1"/>
  <c r="AH405" i="1"/>
  <c r="AG405" i="1"/>
  <c r="AF405" i="1"/>
  <c r="AE405" i="1"/>
  <c r="AD405" i="1"/>
  <c r="AK404" i="1"/>
  <c r="AJ404" i="1"/>
  <c r="AI404" i="1"/>
  <c r="AH404" i="1"/>
  <c r="AG404" i="1"/>
  <c r="AF404" i="1"/>
  <c r="AE404" i="1"/>
  <c r="AD404" i="1"/>
  <c r="AK403" i="1"/>
  <c r="AJ403" i="1"/>
  <c r="AI403" i="1"/>
  <c r="AH403" i="1"/>
  <c r="AG403" i="1"/>
  <c r="AF403" i="1"/>
  <c r="AE403" i="1"/>
  <c r="AD403" i="1"/>
  <c r="AK402" i="1"/>
  <c r="AJ402" i="1"/>
  <c r="AI402" i="1"/>
  <c r="AH402" i="1"/>
  <c r="AG402" i="1"/>
  <c r="AF402" i="1"/>
  <c r="AE402" i="1"/>
  <c r="AD402" i="1"/>
  <c r="AK401" i="1"/>
  <c r="AJ401" i="1"/>
  <c r="AI401" i="1"/>
  <c r="AH401" i="1"/>
  <c r="AG401" i="1"/>
  <c r="AF401" i="1"/>
  <c r="AE401" i="1"/>
  <c r="AD401" i="1"/>
  <c r="AK400" i="1"/>
  <c r="AJ400" i="1"/>
  <c r="AI400" i="1"/>
  <c r="AH400" i="1"/>
  <c r="AG400" i="1"/>
  <c r="AF400" i="1"/>
  <c r="AE400" i="1"/>
  <c r="AD400" i="1"/>
  <c r="AK399" i="1"/>
  <c r="AJ399" i="1"/>
  <c r="AI399" i="1"/>
  <c r="AH399" i="1"/>
  <c r="AG399" i="1"/>
  <c r="AF399" i="1"/>
  <c r="AE399" i="1"/>
  <c r="AD399" i="1"/>
  <c r="AK398" i="1"/>
  <c r="AJ398" i="1"/>
  <c r="AI398" i="1"/>
  <c r="AH398" i="1"/>
  <c r="AG398" i="1"/>
  <c r="AF398" i="1"/>
  <c r="AE398" i="1"/>
  <c r="AD398" i="1"/>
  <c r="AK397" i="1"/>
  <c r="AJ397" i="1"/>
  <c r="AI397" i="1"/>
  <c r="AH397" i="1"/>
  <c r="AG397" i="1"/>
  <c r="AF397" i="1"/>
  <c r="AE397" i="1"/>
  <c r="AD397" i="1"/>
  <c r="AK396" i="1"/>
  <c r="AJ396" i="1"/>
  <c r="AI396" i="1"/>
  <c r="AH396" i="1"/>
  <c r="AG396" i="1"/>
  <c r="AF396" i="1"/>
  <c r="AE396" i="1"/>
  <c r="AD396" i="1"/>
  <c r="AK395" i="1"/>
  <c r="AJ395" i="1"/>
  <c r="AI395" i="1"/>
  <c r="AH395" i="1"/>
  <c r="AG395" i="1"/>
  <c r="AF395" i="1"/>
  <c r="AE395" i="1"/>
  <c r="AD395" i="1"/>
  <c r="AK394" i="1"/>
  <c r="AJ394" i="1"/>
  <c r="AI394" i="1"/>
  <c r="AH394" i="1"/>
  <c r="AG394" i="1"/>
  <c r="AF394" i="1"/>
  <c r="AE394" i="1"/>
  <c r="AD394" i="1"/>
  <c r="AK393" i="1"/>
  <c r="AJ393" i="1"/>
  <c r="AI393" i="1"/>
  <c r="AH393" i="1"/>
  <c r="AG393" i="1"/>
  <c r="AF393" i="1"/>
  <c r="AE393" i="1"/>
  <c r="AD393" i="1"/>
  <c r="AK392" i="1"/>
  <c r="AJ392" i="1"/>
  <c r="AI392" i="1"/>
  <c r="AH392" i="1"/>
  <c r="AG392" i="1"/>
  <c r="AF392" i="1"/>
  <c r="AE392" i="1"/>
  <c r="AD392" i="1"/>
  <c r="AK391" i="1"/>
  <c r="AJ391" i="1"/>
  <c r="AI391" i="1"/>
  <c r="AH391" i="1"/>
  <c r="AG391" i="1"/>
  <c r="AF391" i="1"/>
  <c r="AE391" i="1"/>
  <c r="AD391" i="1"/>
  <c r="AK390" i="1"/>
  <c r="AJ390" i="1"/>
  <c r="AI390" i="1"/>
  <c r="AH390" i="1"/>
  <c r="AG390" i="1"/>
  <c r="AF390" i="1"/>
  <c r="AE390" i="1"/>
  <c r="AD390" i="1"/>
  <c r="AK389" i="1"/>
  <c r="AJ389" i="1"/>
  <c r="AI389" i="1"/>
  <c r="AH389" i="1"/>
  <c r="AG389" i="1"/>
  <c r="AF389" i="1"/>
  <c r="AE389" i="1"/>
  <c r="AD389" i="1"/>
  <c r="AK388" i="1"/>
  <c r="AJ388" i="1"/>
  <c r="AI388" i="1"/>
  <c r="AH388" i="1"/>
  <c r="AG388" i="1"/>
  <c r="AF388" i="1"/>
  <c r="AE388" i="1"/>
  <c r="AD388" i="1"/>
  <c r="AK387" i="1"/>
  <c r="AJ387" i="1"/>
  <c r="AI387" i="1"/>
  <c r="AH387" i="1"/>
  <c r="AG387" i="1"/>
  <c r="AF387" i="1"/>
  <c r="AE387" i="1"/>
  <c r="AD387" i="1"/>
  <c r="AK386" i="1"/>
  <c r="AJ386" i="1"/>
  <c r="AI386" i="1"/>
  <c r="AH386" i="1"/>
  <c r="AG386" i="1"/>
  <c r="AF386" i="1"/>
  <c r="AE386" i="1"/>
  <c r="AD386" i="1"/>
  <c r="AK385" i="1"/>
  <c r="AJ385" i="1"/>
  <c r="AI385" i="1"/>
  <c r="AH385" i="1"/>
  <c r="AG385" i="1"/>
  <c r="AF385" i="1"/>
  <c r="AE385" i="1"/>
  <c r="AD385" i="1"/>
  <c r="AK384" i="1"/>
  <c r="AJ384" i="1"/>
  <c r="AI384" i="1"/>
  <c r="AH384" i="1"/>
  <c r="AG384" i="1"/>
  <c r="AF384" i="1"/>
  <c r="AE384" i="1"/>
  <c r="AD384" i="1"/>
  <c r="AK383" i="1"/>
  <c r="AJ383" i="1"/>
  <c r="AI383" i="1"/>
  <c r="AH383" i="1"/>
  <c r="AG383" i="1"/>
  <c r="AF383" i="1"/>
  <c r="AE383" i="1"/>
  <c r="AD383" i="1"/>
  <c r="AK382" i="1"/>
  <c r="AJ382" i="1"/>
  <c r="AI382" i="1"/>
  <c r="AH382" i="1"/>
  <c r="AG382" i="1"/>
  <c r="AF382" i="1"/>
  <c r="AE382" i="1"/>
  <c r="AD382" i="1"/>
  <c r="AK381" i="1"/>
  <c r="AJ381" i="1"/>
  <c r="AI381" i="1"/>
  <c r="AH381" i="1"/>
  <c r="AG381" i="1"/>
  <c r="AF381" i="1"/>
  <c r="AE381" i="1"/>
  <c r="AD381" i="1"/>
  <c r="AK380" i="1"/>
  <c r="AJ380" i="1"/>
  <c r="AI380" i="1"/>
  <c r="AH380" i="1"/>
  <c r="AG380" i="1"/>
  <c r="AF380" i="1"/>
  <c r="AE380" i="1"/>
  <c r="AD380" i="1"/>
  <c r="AK379" i="1"/>
  <c r="AJ379" i="1"/>
  <c r="AI379" i="1"/>
  <c r="AH379" i="1"/>
  <c r="AG379" i="1"/>
  <c r="AF379" i="1"/>
  <c r="AE379" i="1"/>
  <c r="AD379" i="1"/>
  <c r="AK378" i="1"/>
  <c r="AJ378" i="1"/>
  <c r="AI378" i="1"/>
  <c r="AH378" i="1"/>
  <c r="AG378" i="1"/>
  <c r="AF378" i="1"/>
  <c r="AE378" i="1"/>
  <c r="AD378" i="1"/>
  <c r="AK377" i="1"/>
  <c r="AJ377" i="1"/>
  <c r="AI377" i="1"/>
  <c r="AH377" i="1"/>
  <c r="AG377" i="1"/>
  <c r="AF377" i="1"/>
  <c r="AE377" i="1"/>
  <c r="AD377" i="1"/>
  <c r="AK376" i="1"/>
  <c r="AJ376" i="1"/>
  <c r="AI376" i="1"/>
  <c r="AH376" i="1"/>
  <c r="AG376" i="1"/>
  <c r="AF376" i="1"/>
  <c r="AE376" i="1"/>
  <c r="AD376" i="1"/>
  <c r="AK375" i="1"/>
  <c r="AJ375" i="1"/>
  <c r="AI375" i="1"/>
  <c r="AH375" i="1"/>
  <c r="AG375" i="1"/>
  <c r="AF375" i="1"/>
  <c r="AE375" i="1"/>
  <c r="AD375" i="1"/>
  <c r="AK374" i="1"/>
  <c r="AJ374" i="1"/>
  <c r="AI374" i="1"/>
  <c r="AH374" i="1"/>
  <c r="AG374" i="1"/>
  <c r="AF374" i="1"/>
  <c r="AE374" i="1"/>
  <c r="AD374" i="1"/>
  <c r="AK373" i="1"/>
  <c r="AJ373" i="1"/>
  <c r="AI373" i="1"/>
  <c r="AH373" i="1"/>
  <c r="AG373" i="1"/>
  <c r="AF373" i="1"/>
  <c r="AE373" i="1"/>
  <c r="AD373" i="1"/>
  <c r="AK372" i="1"/>
  <c r="AJ372" i="1"/>
  <c r="AI372" i="1"/>
  <c r="AH372" i="1"/>
  <c r="AG372" i="1"/>
  <c r="AF372" i="1"/>
  <c r="AE372" i="1"/>
  <c r="AD372" i="1"/>
  <c r="AK371" i="1"/>
  <c r="AJ371" i="1"/>
  <c r="AI371" i="1"/>
  <c r="AH371" i="1"/>
  <c r="AG371" i="1"/>
  <c r="AF371" i="1"/>
  <c r="AE371" i="1"/>
  <c r="AD371" i="1"/>
  <c r="AK370" i="1"/>
  <c r="AJ370" i="1"/>
  <c r="AI370" i="1"/>
  <c r="AH370" i="1"/>
  <c r="AG370" i="1"/>
  <c r="AF370" i="1"/>
  <c r="AE370" i="1"/>
  <c r="AD370" i="1"/>
  <c r="AK369" i="1"/>
  <c r="AJ369" i="1"/>
  <c r="AI369" i="1"/>
  <c r="AH369" i="1"/>
  <c r="AG369" i="1"/>
  <c r="AF369" i="1"/>
  <c r="AE369" i="1"/>
  <c r="AD369" i="1"/>
  <c r="AK368" i="1"/>
  <c r="AJ368" i="1"/>
  <c r="AI368" i="1"/>
  <c r="AH368" i="1"/>
  <c r="AG368" i="1"/>
  <c r="AF368" i="1"/>
  <c r="AE368" i="1"/>
  <c r="AD368" i="1"/>
  <c r="AK367" i="1"/>
  <c r="AJ367" i="1"/>
  <c r="AI367" i="1"/>
  <c r="AH367" i="1"/>
  <c r="AG367" i="1"/>
  <c r="AF367" i="1"/>
  <c r="AE367" i="1"/>
  <c r="AD367" i="1"/>
  <c r="AK366" i="1"/>
  <c r="AJ366" i="1"/>
  <c r="AI366" i="1"/>
  <c r="AH366" i="1"/>
  <c r="AG366" i="1"/>
  <c r="AF366" i="1"/>
  <c r="AE366" i="1"/>
  <c r="AD366" i="1"/>
  <c r="AK365" i="1"/>
  <c r="AJ365" i="1"/>
  <c r="AI365" i="1"/>
  <c r="AH365" i="1"/>
  <c r="AG365" i="1"/>
  <c r="AF365" i="1"/>
  <c r="AE365" i="1"/>
  <c r="AD365" i="1"/>
  <c r="AK364" i="1"/>
  <c r="AJ364" i="1"/>
  <c r="AI364" i="1"/>
  <c r="AH364" i="1"/>
  <c r="AG364" i="1"/>
  <c r="AF364" i="1"/>
  <c r="AE364" i="1"/>
  <c r="AD364" i="1"/>
  <c r="AK363" i="1"/>
  <c r="AJ363" i="1"/>
  <c r="AI363" i="1"/>
  <c r="AH363" i="1"/>
  <c r="AG363" i="1"/>
  <c r="AF363" i="1"/>
  <c r="AE363" i="1"/>
  <c r="AD363" i="1"/>
  <c r="AK362" i="1"/>
  <c r="AJ362" i="1"/>
  <c r="AI362" i="1"/>
  <c r="AH362" i="1"/>
  <c r="AG362" i="1"/>
  <c r="AF362" i="1"/>
  <c r="AE362" i="1"/>
  <c r="AD362" i="1"/>
  <c r="AK361" i="1"/>
  <c r="AJ361" i="1"/>
  <c r="AI361" i="1"/>
  <c r="AH361" i="1"/>
  <c r="AG361" i="1"/>
  <c r="AF361" i="1"/>
  <c r="AE361" i="1"/>
  <c r="AD361" i="1"/>
  <c r="AK360" i="1"/>
  <c r="AJ360" i="1"/>
  <c r="AI360" i="1"/>
  <c r="AH360" i="1"/>
  <c r="AG360" i="1"/>
  <c r="AF360" i="1"/>
  <c r="AE360" i="1"/>
  <c r="AD360" i="1"/>
  <c r="AK359" i="1"/>
  <c r="AJ359" i="1"/>
  <c r="AI359" i="1"/>
  <c r="AH359" i="1"/>
  <c r="AG359" i="1"/>
  <c r="AF359" i="1"/>
  <c r="AE359" i="1"/>
  <c r="AD359" i="1"/>
  <c r="AK358" i="1"/>
  <c r="AJ358" i="1"/>
  <c r="AI358" i="1"/>
  <c r="AH358" i="1"/>
  <c r="AG358" i="1"/>
  <c r="AF358" i="1"/>
  <c r="AE358" i="1"/>
  <c r="AD358" i="1"/>
  <c r="AK357" i="1"/>
  <c r="AJ357" i="1"/>
  <c r="AI357" i="1"/>
  <c r="AH357" i="1"/>
  <c r="AG357" i="1"/>
  <c r="AF357" i="1"/>
  <c r="AE357" i="1"/>
  <c r="AD357" i="1"/>
  <c r="AK356" i="1"/>
  <c r="AJ356" i="1"/>
  <c r="AI356" i="1"/>
  <c r="AH356" i="1"/>
  <c r="AG356" i="1"/>
  <c r="AF356" i="1"/>
  <c r="AE356" i="1"/>
  <c r="AD356" i="1"/>
  <c r="AK355" i="1"/>
  <c r="AJ355" i="1"/>
  <c r="AI355" i="1"/>
  <c r="AH355" i="1"/>
  <c r="AG355" i="1"/>
  <c r="AF355" i="1"/>
  <c r="AE355" i="1"/>
  <c r="AD355" i="1"/>
  <c r="AK354" i="1"/>
  <c r="AJ354" i="1"/>
  <c r="AI354" i="1"/>
  <c r="AH354" i="1"/>
  <c r="AG354" i="1"/>
  <c r="AF354" i="1"/>
  <c r="AE354" i="1"/>
  <c r="AD354" i="1"/>
  <c r="AK353" i="1"/>
  <c r="AJ353" i="1"/>
  <c r="AI353" i="1"/>
  <c r="AH353" i="1"/>
  <c r="AG353" i="1"/>
  <c r="AF353" i="1"/>
  <c r="AE353" i="1"/>
  <c r="AD353" i="1"/>
  <c r="AK352" i="1"/>
  <c r="AJ352" i="1"/>
  <c r="AI352" i="1"/>
  <c r="AH352" i="1"/>
  <c r="AG352" i="1"/>
  <c r="AF352" i="1"/>
  <c r="AE352" i="1"/>
  <c r="AD352" i="1"/>
  <c r="AK351" i="1"/>
  <c r="AJ351" i="1"/>
  <c r="AI351" i="1"/>
  <c r="AH351" i="1"/>
  <c r="AG351" i="1"/>
  <c r="AF351" i="1"/>
  <c r="AE351" i="1"/>
  <c r="AD351" i="1"/>
  <c r="AK350" i="1"/>
  <c r="AJ350" i="1"/>
  <c r="AI350" i="1"/>
  <c r="AH350" i="1"/>
  <c r="AG350" i="1"/>
  <c r="AF350" i="1"/>
  <c r="AE350" i="1"/>
  <c r="AD350" i="1"/>
  <c r="AK349" i="1"/>
  <c r="AJ349" i="1"/>
  <c r="AI349" i="1"/>
  <c r="AH349" i="1"/>
  <c r="AG349" i="1"/>
  <c r="AF349" i="1"/>
  <c r="AE349" i="1"/>
  <c r="AD349" i="1"/>
  <c r="AK348" i="1"/>
  <c r="AJ348" i="1"/>
  <c r="AI348" i="1"/>
  <c r="AH348" i="1"/>
  <c r="AG348" i="1"/>
  <c r="AF348" i="1"/>
  <c r="AE348" i="1"/>
  <c r="AD348" i="1"/>
  <c r="AK347" i="1"/>
  <c r="AJ347" i="1"/>
  <c r="AI347" i="1"/>
  <c r="AH347" i="1"/>
  <c r="AG347" i="1"/>
  <c r="AF347" i="1"/>
  <c r="AE347" i="1"/>
  <c r="AD347" i="1"/>
  <c r="AK346" i="1"/>
  <c r="AJ346" i="1"/>
  <c r="AI346" i="1"/>
  <c r="AH346" i="1"/>
  <c r="AG346" i="1"/>
  <c r="AF346" i="1"/>
  <c r="AE346" i="1"/>
  <c r="AD346" i="1"/>
  <c r="AK345" i="1"/>
  <c r="AJ345" i="1"/>
  <c r="AI345" i="1"/>
  <c r="AH345" i="1"/>
  <c r="AG345" i="1"/>
  <c r="AF345" i="1"/>
  <c r="AE345" i="1"/>
  <c r="AD345" i="1"/>
  <c r="AK344" i="1"/>
  <c r="AJ344" i="1"/>
  <c r="AI344" i="1"/>
  <c r="AH344" i="1"/>
  <c r="AG344" i="1"/>
  <c r="AF344" i="1"/>
  <c r="AE344" i="1"/>
  <c r="AD344" i="1"/>
  <c r="AK343" i="1"/>
  <c r="AJ343" i="1"/>
  <c r="AI343" i="1"/>
  <c r="AH343" i="1"/>
  <c r="AG343" i="1"/>
  <c r="AF343" i="1"/>
  <c r="AE343" i="1"/>
  <c r="AD343" i="1"/>
  <c r="AK342" i="1"/>
  <c r="AJ342" i="1"/>
  <c r="AI342" i="1"/>
  <c r="AH342" i="1"/>
  <c r="AG342" i="1"/>
  <c r="AF342" i="1"/>
  <c r="AE342" i="1"/>
  <c r="AD342" i="1"/>
  <c r="AK341" i="1"/>
  <c r="AJ341" i="1"/>
  <c r="AI341" i="1"/>
  <c r="AH341" i="1"/>
  <c r="AG341" i="1"/>
  <c r="AF341" i="1"/>
  <c r="AE341" i="1"/>
  <c r="AD341" i="1"/>
  <c r="AK340" i="1"/>
  <c r="AJ340" i="1"/>
  <c r="AI340" i="1"/>
  <c r="AH340" i="1"/>
  <c r="AG340" i="1"/>
  <c r="AF340" i="1"/>
  <c r="AE340" i="1"/>
  <c r="AD340" i="1"/>
  <c r="AK339" i="1"/>
  <c r="AJ339" i="1"/>
  <c r="AI339" i="1"/>
  <c r="AH339" i="1"/>
  <c r="AG339" i="1"/>
  <c r="AF339" i="1"/>
  <c r="AE339" i="1"/>
  <c r="AD339" i="1"/>
  <c r="AK338" i="1"/>
  <c r="AJ338" i="1"/>
  <c r="AI338" i="1"/>
  <c r="AH338" i="1"/>
  <c r="AG338" i="1"/>
  <c r="AF338" i="1"/>
  <c r="AE338" i="1"/>
  <c r="AD338" i="1"/>
  <c r="AK337" i="1"/>
  <c r="AJ337" i="1"/>
  <c r="AI337" i="1"/>
  <c r="AH337" i="1"/>
  <c r="AG337" i="1"/>
  <c r="AF337" i="1"/>
  <c r="AE337" i="1"/>
  <c r="AD337" i="1"/>
  <c r="AK336" i="1"/>
  <c r="AJ336" i="1"/>
  <c r="AI336" i="1"/>
  <c r="AH336" i="1"/>
  <c r="AG336" i="1"/>
  <c r="AF336" i="1"/>
  <c r="AE336" i="1"/>
  <c r="AD336" i="1"/>
  <c r="AK335" i="1"/>
  <c r="AJ335" i="1"/>
  <c r="AI335" i="1"/>
  <c r="AH335" i="1"/>
  <c r="AG335" i="1"/>
  <c r="AF335" i="1"/>
  <c r="AE335" i="1"/>
  <c r="AD335" i="1"/>
  <c r="AK334" i="1"/>
  <c r="AJ334" i="1"/>
  <c r="AI334" i="1"/>
  <c r="AH334" i="1"/>
  <c r="AG334" i="1"/>
  <c r="AF334" i="1"/>
  <c r="AE334" i="1"/>
  <c r="AD334" i="1"/>
  <c r="AK333" i="1"/>
  <c r="AJ333" i="1"/>
  <c r="AI333" i="1"/>
  <c r="AH333" i="1"/>
  <c r="AG333" i="1"/>
  <c r="AF333" i="1"/>
  <c r="AE333" i="1"/>
  <c r="AD333" i="1"/>
  <c r="AK332" i="1"/>
  <c r="AJ332" i="1"/>
  <c r="AI332" i="1"/>
  <c r="AH332" i="1"/>
  <c r="AG332" i="1"/>
  <c r="AF332" i="1"/>
  <c r="AE332" i="1"/>
  <c r="AD332" i="1"/>
  <c r="AK331" i="1"/>
  <c r="AJ331" i="1"/>
  <c r="AI331" i="1"/>
  <c r="AH331" i="1"/>
  <c r="AG331" i="1"/>
  <c r="AF331" i="1"/>
  <c r="AE331" i="1"/>
  <c r="AD331" i="1"/>
  <c r="AK330" i="1"/>
  <c r="AJ330" i="1"/>
  <c r="AI330" i="1"/>
  <c r="AH330" i="1"/>
  <c r="AG330" i="1"/>
  <c r="AF330" i="1"/>
  <c r="AE330" i="1"/>
  <c r="AD330" i="1"/>
  <c r="AK329" i="1"/>
  <c r="AJ329" i="1"/>
  <c r="AI329" i="1"/>
  <c r="AH329" i="1"/>
  <c r="AG329" i="1"/>
  <c r="AF329" i="1"/>
  <c r="AE329" i="1"/>
  <c r="AD329" i="1"/>
  <c r="AK328" i="1"/>
  <c r="AJ328" i="1"/>
  <c r="AI328" i="1"/>
  <c r="AH328" i="1"/>
  <c r="AG328" i="1"/>
  <c r="AF328" i="1"/>
  <c r="AE328" i="1"/>
  <c r="AD328" i="1"/>
  <c r="AK327" i="1"/>
  <c r="AJ327" i="1"/>
  <c r="AI327" i="1"/>
  <c r="AH327" i="1"/>
  <c r="AG327" i="1"/>
  <c r="AF327" i="1"/>
  <c r="AE327" i="1"/>
  <c r="AD327" i="1"/>
  <c r="AK326" i="1"/>
  <c r="AJ326" i="1"/>
  <c r="AI326" i="1"/>
  <c r="AH326" i="1"/>
  <c r="AG326" i="1"/>
  <c r="AF326" i="1"/>
  <c r="AE326" i="1"/>
  <c r="AD326" i="1"/>
  <c r="AK325" i="1"/>
  <c r="AJ325" i="1"/>
  <c r="AI325" i="1"/>
  <c r="AH325" i="1"/>
  <c r="AG325" i="1"/>
  <c r="AF325" i="1"/>
  <c r="AE325" i="1"/>
  <c r="AD325" i="1"/>
  <c r="AK324" i="1"/>
  <c r="AJ324" i="1"/>
  <c r="AI324" i="1"/>
  <c r="AH324" i="1"/>
  <c r="AG324" i="1"/>
  <c r="AF324" i="1"/>
  <c r="AE324" i="1"/>
  <c r="AD324" i="1"/>
  <c r="AK323" i="1"/>
  <c r="AJ323" i="1"/>
  <c r="AI323" i="1"/>
  <c r="AH323" i="1"/>
  <c r="AG323" i="1"/>
  <c r="AF323" i="1"/>
  <c r="AE323" i="1"/>
  <c r="AD323" i="1"/>
  <c r="AK322" i="1"/>
  <c r="AJ322" i="1"/>
  <c r="AI322" i="1"/>
  <c r="AH322" i="1"/>
  <c r="AG322" i="1"/>
  <c r="AF322" i="1"/>
  <c r="AE322" i="1"/>
  <c r="AD322" i="1"/>
  <c r="AK321" i="1"/>
  <c r="AJ321" i="1"/>
  <c r="AI321" i="1"/>
  <c r="AH321" i="1"/>
  <c r="AG321" i="1"/>
  <c r="AF321" i="1"/>
  <c r="AE321" i="1"/>
  <c r="AD321" i="1"/>
  <c r="AK320" i="1"/>
  <c r="AJ320" i="1"/>
  <c r="AI320" i="1"/>
  <c r="AH320" i="1"/>
  <c r="AG320" i="1"/>
  <c r="AF320" i="1"/>
  <c r="AE320" i="1"/>
  <c r="AD320" i="1"/>
  <c r="AK319" i="1"/>
  <c r="AJ319" i="1"/>
  <c r="AI319" i="1"/>
  <c r="AH319" i="1"/>
  <c r="AG319" i="1"/>
  <c r="AF319" i="1"/>
  <c r="AE319" i="1"/>
  <c r="AD319" i="1"/>
  <c r="AK318" i="1"/>
  <c r="AJ318" i="1"/>
  <c r="AI318" i="1"/>
  <c r="AH318" i="1"/>
  <c r="AG318" i="1"/>
  <c r="AF318" i="1"/>
  <c r="AE318" i="1"/>
  <c r="AD318" i="1"/>
  <c r="AK317" i="1"/>
  <c r="AJ317" i="1"/>
  <c r="AI317" i="1"/>
  <c r="AH317" i="1"/>
  <c r="AG317" i="1"/>
  <c r="AF317" i="1"/>
  <c r="AE317" i="1"/>
  <c r="AD317" i="1"/>
  <c r="AK316" i="1"/>
  <c r="AJ316" i="1"/>
  <c r="AI316" i="1"/>
  <c r="AH316" i="1"/>
  <c r="AG316" i="1"/>
  <c r="AF316" i="1"/>
  <c r="AE316" i="1"/>
  <c r="AD316" i="1"/>
  <c r="AK315" i="1"/>
  <c r="AJ315" i="1"/>
  <c r="AI315" i="1"/>
  <c r="AH315" i="1"/>
  <c r="AG315" i="1"/>
  <c r="AF315" i="1"/>
  <c r="AE315" i="1"/>
  <c r="AD315" i="1"/>
  <c r="AK314" i="1"/>
  <c r="AJ314" i="1"/>
  <c r="AI314" i="1"/>
  <c r="AH314" i="1"/>
  <c r="AG314" i="1"/>
  <c r="AF314" i="1"/>
  <c r="AE314" i="1"/>
  <c r="AD314" i="1"/>
  <c r="AK313" i="1"/>
  <c r="AJ313" i="1"/>
  <c r="AI313" i="1"/>
  <c r="AH313" i="1"/>
  <c r="AG313" i="1"/>
  <c r="AF313" i="1"/>
  <c r="AE313" i="1"/>
  <c r="AD313" i="1"/>
  <c r="AK312" i="1"/>
  <c r="AJ312" i="1"/>
  <c r="AI312" i="1"/>
  <c r="AH312" i="1"/>
  <c r="AG312" i="1"/>
  <c r="AF312" i="1"/>
  <c r="AE312" i="1"/>
  <c r="AD312" i="1"/>
  <c r="AK311" i="1"/>
  <c r="AJ311" i="1"/>
  <c r="AI311" i="1"/>
  <c r="AH311" i="1"/>
  <c r="AG311" i="1"/>
  <c r="AF311" i="1"/>
  <c r="AE311" i="1"/>
  <c r="AD311" i="1"/>
  <c r="AK310" i="1"/>
  <c r="AJ310" i="1"/>
  <c r="AI310" i="1"/>
  <c r="AH310" i="1"/>
  <c r="AG310" i="1"/>
  <c r="AF310" i="1"/>
  <c r="AE310" i="1"/>
  <c r="AD310" i="1"/>
  <c r="AK309" i="1"/>
  <c r="AJ309" i="1"/>
  <c r="AI309" i="1"/>
  <c r="AH309" i="1"/>
  <c r="AG309" i="1"/>
  <c r="AF309" i="1"/>
  <c r="AE309" i="1"/>
  <c r="AD309" i="1"/>
  <c r="AK308" i="1"/>
  <c r="AJ308" i="1"/>
  <c r="AI308" i="1"/>
  <c r="AH308" i="1"/>
  <c r="AG308" i="1"/>
  <c r="AF308" i="1"/>
  <c r="AE308" i="1"/>
  <c r="AD308" i="1"/>
  <c r="AK307" i="1"/>
  <c r="AJ307" i="1"/>
  <c r="AI307" i="1"/>
  <c r="AH307" i="1"/>
  <c r="AG307" i="1"/>
  <c r="AF307" i="1"/>
  <c r="AE307" i="1"/>
  <c r="AD307" i="1"/>
  <c r="AK306" i="1"/>
  <c r="AJ306" i="1"/>
  <c r="AI306" i="1"/>
  <c r="AH306" i="1"/>
  <c r="AG306" i="1"/>
  <c r="AF306" i="1"/>
  <c r="AE306" i="1"/>
  <c r="AD306" i="1"/>
  <c r="AK305" i="1"/>
  <c r="AJ305" i="1"/>
  <c r="AI305" i="1"/>
  <c r="AH305" i="1"/>
  <c r="AG305" i="1"/>
  <c r="AF305" i="1"/>
  <c r="AE305" i="1"/>
  <c r="AD305" i="1"/>
  <c r="AK304" i="1"/>
  <c r="AJ304" i="1"/>
  <c r="AI304" i="1"/>
  <c r="AH304" i="1"/>
  <c r="AG304" i="1"/>
  <c r="AF304" i="1"/>
  <c r="AE304" i="1"/>
  <c r="AD304" i="1"/>
  <c r="AK303" i="1"/>
  <c r="AJ303" i="1"/>
  <c r="AI303" i="1"/>
  <c r="AH303" i="1"/>
  <c r="AG303" i="1"/>
  <c r="AF303" i="1"/>
  <c r="AE303" i="1"/>
  <c r="AD303" i="1"/>
  <c r="AK302" i="1"/>
  <c r="AJ302" i="1"/>
  <c r="AI302" i="1"/>
  <c r="AH302" i="1"/>
  <c r="AG302" i="1"/>
  <c r="AF302" i="1"/>
  <c r="AE302" i="1"/>
  <c r="AD302" i="1"/>
  <c r="AK301" i="1"/>
  <c r="AJ301" i="1"/>
  <c r="AI301" i="1"/>
  <c r="AH301" i="1"/>
  <c r="AG301" i="1"/>
  <c r="AF301" i="1"/>
  <c r="AE301" i="1"/>
  <c r="AD301" i="1"/>
  <c r="AK300" i="1"/>
  <c r="AJ300" i="1"/>
  <c r="AI300" i="1"/>
  <c r="AH300" i="1"/>
  <c r="AG300" i="1"/>
  <c r="AF300" i="1"/>
  <c r="AE300" i="1"/>
  <c r="AD300" i="1"/>
  <c r="AK299" i="1"/>
  <c r="AJ299" i="1"/>
  <c r="AI299" i="1"/>
  <c r="AH299" i="1"/>
  <c r="AG299" i="1"/>
  <c r="AF299" i="1"/>
  <c r="AE299" i="1"/>
  <c r="AD299" i="1"/>
  <c r="AK298" i="1"/>
  <c r="AJ298" i="1"/>
  <c r="AI298" i="1"/>
  <c r="AH298" i="1"/>
  <c r="AG298" i="1"/>
  <c r="AF298" i="1"/>
  <c r="AE298" i="1"/>
  <c r="AD298" i="1"/>
  <c r="AK297" i="1"/>
  <c r="AJ297" i="1"/>
  <c r="AI297" i="1"/>
  <c r="AH297" i="1"/>
  <c r="AG297" i="1"/>
  <c r="AF297" i="1"/>
  <c r="AE297" i="1"/>
  <c r="AD297" i="1"/>
  <c r="AK296" i="1"/>
  <c r="AJ296" i="1"/>
  <c r="AI296" i="1"/>
  <c r="AH296" i="1"/>
  <c r="AG296" i="1"/>
  <c r="AF296" i="1"/>
  <c r="AE296" i="1"/>
  <c r="AD296" i="1"/>
  <c r="AK295" i="1"/>
  <c r="AJ295" i="1"/>
  <c r="AI295" i="1"/>
  <c r="AH295" i="1"/>
  <c r="AG295" i="1"/>
  <c r="AF295" i="1"/>
  <c r="AE295" i="1"/>
  <c r="AD295" i="1"/>
  <c r="AK294" i="1"/>
  <c r="AJ294" i="1"/>
  <c r="AI294" i="1"/>
  <c r="AH294" i="1"/>
  <c r="AG294" i="1"/>
  <c r="AF294" i="1"/>
  <c r="AE294" i="1"/>
  <c r="AD294" i="1"/>
  <c r="AK293" i="1"/>
  <c r="AJ293" i="1"/>
  <c r="AI293" i="1"/>
  <c r="AH293" i="1"/>
  <c r="AG293" i="1"/>
  <c r="AF293" i="1"/>
  <c r="AE293" i="1"/>
  <c r="AD293" i="1"/>
  <c r="AK292" i="1"/>
  <c r="AJ292" i="1"/>
  <c r="AI292" i="1"/>
  <c r="AH292" i="1"/>
  <c r="AG292" i="1"/>
  <c r="AF292" i="1"/>
  <c r="AE292" i="1"/>
  <c r="AD292" i="1"/>
  <c r="AK291" i="1"/>
  <c r="AJ291" i="1"/>
  <c r="AI291" i="1"/>
  <c r="AH291" i="1"/>
  <c r="AG291" i="1"/>
  <c r="AF291" i="1"/>
  <c r="AE291" i="1"/>
  <c r="AD291" i="1"/>
  <c r="AK290" i="1"/>
  <c r="AJ290" i="1"/>
  <c r="AI290" i="1"/>
  <c r="AH290" i="1"/>
  <c r="AG290" i="1"/>
  <c r="AF290" i="1"/>
  <c r="AE290" i="1"/>
  <c r="AD290" i="1"/>
  <c r="AK289" i="1"/>
  <c r="AJ289" i="1"/>
  <c r="AI289" i="1"/>
  <c r="AH289" i="1"/>
  <c r="AG289" i="1"/>
  <c r="AF289" i="1"/>
  <c r="AE289" i="1"/>
  <c r="AD289" i="1"/>
  <c r="AK288" i="1"/>
  <c r="AJ288" i="1"/>
  <c r="AI288" i="1"/>
  <c r="AH288" i="1"/>
  <c r="AG288" i="1"/>
  <c r="AF288" i="1"/>
  <c r="AE288" i="1"/>
  <c r="AD288" i="1"/>
  <c r="AK287" i="1"/>
  <c r="AJ287" i="1"/>
  <c r="AI287" i="1"/>
  <c r="AH287" i="1"/>
  <c r="AG287" i="1"/>
  <c r="AF287" i="1"/>
  <c r="AE287" i="1"/>
  <c r="AD287" i="1"/>
  <c r="AK286" i="1"/>
  <c r="AJ286" i="1"/>
  <c r="AI286" i="1"/>
  <c r="AH286" i="1"/>
  <c r="AG286" i="1"/>
  <c r="AF286" i="1"/>
  <c r="AE286" i="1"/>
  <c r="AD286" i="1"/>
  <c r="AK285" i="1"/>
  <c r="AJ285" i="1"/>
  <c r="AI285" i="1"/>
  <c r="AH285" i="1"/>
  <c r="AG285" i="1"/>
  <c r="AF285" i="1"/>
  <c r="AE285" i="1"/>
  <c r="AD285" i="1"/>
  <c r="AK284" i="1"/>
  <c r="AJ284" i="1"/>
  <c r="AI284" i="1"/>
  <c r="AH284" i="1"/>
  <c r="AG284" i="1"/>
  <c r="AF284" i="1"/>
  <c r="AE284" i="1"/>
  <c r="AD284" i="1"/>
  <c r="AK283" i="1"/>
  <c r="AJ283" i="1"/>
  <c r="AI283" i="1"/>
  <c r="AH283" i="1"/>
  <c r="AG283" i="1"/>
  <c r="AF283" i="1"/>
  <c r="AE283" i="1"/>
  <c r="AD283" i="1"/>
  <c r="AK282" i="1"/>
  <c r="AJ282" i="1"/>
  <c r="AI282" i="1"/>
  <c r="AH282" i="1"/>
  <c r="AG282" i="1"/>
  <c r="AF282" i="1"/>
  <c r="AE282" i="1"/>
  <c r="AD282" i="1"/>
  <c r="AK281" i="1"/>
  <c r="AJ281" i="1"/>
  <c r="AI281" i="1"/>
  <c r="AH281" i="1"/>
  <c r="AG281" i="1"/>
  <c r="AF281" i="1"/>
  <c r="AE281" i="1"/>
  <c r="AD281" i="1"/>
  <c r="AK280" i="1"/>
  <c r="AJ280" i="1"/>
  <c r="AI280" i="1"/>
  <c r="AH280" i="1"/>
  <c r="AG280" i="1"/>
  <c r="AF280" i="1"/>
  <c r="AE280" i="1"/>
  <c r="AD280" i="1"/>
  <c r="AK279" i="1"/>
  <c r="AJ279" i="1"/>
  <c r="AI279" i="1"/>
  <c r="AH279" i="1"/>
  <c r="AG279" i="1"/>
  <c r="AF279" i="1"/>
  <c r="AE279" i="1"/>
  <c r="AD279" i="1"/>
  <c r="AK278" i="1"/>
  <c r="AJ278" i="1"/>
  <c r="AI278" i="1"/>
  <c r="AH278" i="1"/>
  <c r="AG278" i="1"/>
  <c r="AF278" i="1"/>
  <c r="AE278" i="1"/>
  <c r="AD278" i="1"/>
  <c r="AK277" i="1"/>
  <c r="AJ277" i="1"/>
  <c r="AI277" i="1"/>
  <c r="AH277" i="1"/>
  <c r="AG277" i="1"/>
  <c r="AF277" i="1"/>
  <c r="AE277" i="1"/>
  <c r="AD277" i="1"/>
  <c r="AK276" i="1"/>
  <c r="AJ276" i="1"/>
  <c r="AI276" i="1"/>
  <c r="AH276" i="1"/>
  <c r="AG276" i="1"/>
  <c r="AF276" i="1"/>
  <c r="AE276" i="1"/>
  <c r="AD276" i="1"/>
  <c r="AK275" i="1"/>
  <c r="AJ275" i="1"/>
  <c r="AI275" i="1"/>
  <c r="AH275" i="1"/>
  <c r="AG275" i="1"/>
  <c r="AF275" i="1"/>
  <c r="AE275" i="1"/>
  <c r="AD275" i="1"/>
  <c r="AK274" i="1"/>
  <c r="AJ274" i="1"/>
  <c r="AI274" i="1"/>
  <c r="AH274" i="1"/>
  <c r="AG274" i="1"/>
  <c r="AF274" i="1"/>
  <c r="AE274" i="1"/>
  <c r="AD274" i="1"/>
  <c r="AK273" i="1"/>
  <c r="AJ273" i="1"/>
  <c r="AI273" i="1"/>
  <c r="AH273" i="1"/>
  <c r="AG273" i="1"/>
  <c r="AF273" i="1"/>
  <c r="AE273" i="1"/>
  <c r="AD273" i="1"/>
  <c r="AK272" i="1"/>
  <c r="AJ272" i="1"/>
  <c r="AI272" i="1"/>
  <c r="AH272" i="1"/>
  <c r="AG272" i="1"/>
  <c r="AF272" i="1"/>
  <c r="AE272" i="1"/>
  <c r="AD272" i="1"/>
  <c r="AK271" i="1"/>
  <c r="AJ271" i="1"/>
  <c r="AI271" i="1"/>
  <c r="AH271" i="1"/>
  <c r="AG271" i="1"/>
  <c r="AF271" i="1"/>
  <c r="AE271" i="1"/>
  <c r="AD271" i="1"/>
  <c r="AK270" i="1"/>
  <c r="AJ270" i="1"/>
  <c r="AI270" i="1"/>
  <c r="AH270" i="1"/>
  <c r="AG270" i="1"/>
  <c r="AF270" i="1"/>
  <c r="AE270" i="1"/>
  <c r="AD270" i="1"/>
  <c r="AK269" i="1"/>
  <c r="AJ269" i="1"/>
  <c r="AI269" i="1"/>
  <c r="AH269" i="1"/>
  <c r="AG269" i="1"/>
  <c r="AF269" i="1"/>
  <c r="AE269" i="1"/>
  <c r="AD269" i="1"/>
  <c r="AK268" i="1"/>
  <c r="AJ268" i="1"/>
  <c r="AI268" i="1"/>
  <c r="AH268" i="1"/>
  <c r="AG268" i="1"/>
  <c r="AF268" i="1"/>
  <c r="AE268" i="1"/>
  <c r="AD268" i="1"/>
  <c r="AK267" i="1"/>
  <c r="AJ267" i="1"/>
  <c r="AI267" i="1"/>
  <c r="AH267" i="1"/>
  <c r="AG267" i="1"/>
  <c r="AF267" i="1"/>
  <c r="AE267" i="1"/>
  <c r="AD267" i="1"/>
  <c r="AK266" i="1"/>
  <c r="AJ266" i="1"/>
  <c r="AI266" i="1"/>
  <c r="AH266" i="1"/>
  <c r="AG266" i="1"/>
  <c r="AF266" i="1"/>
  <c r="AE266" i="1"/>
  <c r="AD266" i="1"/>
  <c r="AK265" i="1"/>
  <c r="AJ265" i="1"/>
  <c r="AI265" i="1"/>
  <c r="AH265" i="1"/>
  <c r="AG265" i="1"/>
  <c r="AF265" i="1"/>
  <c r="AE265" i="1"/>
  <c r="AD265" i="1"/>
  <c r="AK264" i="1"/>
  <c r="AJ264" i="1"/>
  <c r="AI264" i="1"/>
  <c r="AH264" i="1"/>
  <c r="AG264" i="1"/>
  <c r="AF264" i="1"/>
  <c r="AE264" i="1"/>
  <c r="AD264" i="1"/>
  <c r="AK263" i="1"/>
  <c r="AJ263" i="1"/>
  <c r="AI263" i="1"/>
  <c r="AH263" i="1"/>
  <c r="AG263" i="1"/>
  <c r="AF263" i="1"/>
  <c r="AE263" i="1"/>
  <c r="AD263" i="1"/>
  <c r="AK262" i="1"/>
  <c r="AJ262" i="1"/>
  <c r="AI262" i="1"/>
  <c r="AH262" i="1"/>
  <c r="AG262" i="1"/>
  <c r="AF262" i="1"/>
  <c r="AE262" i="1"/>
  <c r="AD262" i="1"/>
  <c r="AK261" i="1"/>
  <c r="AJ261" i="1"/>
  <c r="AI261" i="1"/>
  <c r="AH261" i="1"/>
  <c r="AG261" i="1"/>
  <c r="AF261" i="1"/>
  <c r="AE261" i="1"/>
  <c r="AD261" i="1"/>
  <c r="AK260" i="1"/>
  <c r="AJ260" i="1"/>
  <c r="AI260" i="1"/>
  <c r="AH260" i="1"/>
  <c r="AG260" i="1"/>
  <c r="AF260" i="1"/>
  <c r="AE260" i="1"/>
  <c r="AD260" i="1"/>
  <c r="AK259" i="1"/>
  <c r="AJ259" i="1"/>
  <c r="AI259" i="1"/>
  <c r="AH259" i="1"/>
  <c r="AG259" i="1"/>
  <c r="AF259" i="1"/>
  <c r="AE259" i="1"/>
  <c r="AD259" i="1"/>
  <c r="AK258" i="1"/>
  <c r="AJ258" i="1"/>
  <c r="AI258" i="1"/>
  <c r="AH258" i="1"/>
  <c r="AG258" i="1"/>
  <c r="AF258" i="1"/>
  <c r="AE258" i="1"/>
  <c r="AD258" i="1"/>
  <c r="AK257" i="1"/>
  <c r="AJ257" i="1"/>
  <c r="AI257" i="1"/>
  <c r="AH257" i="1"/>
  <c r="AG257" i="1"/>
  <c r="AF257" i="1"/>
  <c r="AE257" i="1"/>
  <c r="AD257" i="1"/>
  <c r="AK256" i="1"/>
  <c r="AJ256" i="1"/>
  <c r="AI256" i="1"/>
  <c r="AH256" i="1"/>
  <c r="AG256" i="1"/>
  <c r="AF256" i="1"/>
  <c r="AE256" i="1"/>
  <c r="AD256" i="1"/>
  <c r="AK255" i="1"/>
  <c r="AJ255" i="1"/>
  <c r="AI255" i="1"/>
  <c r="AH255" i="1"/>
  <c r="AG255" i="1"/>
  <c r="AF255" i="1"/>
  <c r="AE255" i="1"/>
  <c r="AD255" i="1"/>
  <c r="AK254" i="1"/>
  <c r="AJ254" i="1"/>
  <c r="AI254" i="1"/>
  <c r="AH254" i="1"/>
  <c r="AG254" i="1"/>
  <c r="AF254" i="1"/>
  <c r="AE254" i="1"/>
  <c r="AD254" i="1"/>
  <c r="AK253" i="1"/>
  <c r="AJ253" i="1"/>
  <c r="AI253" i="1"/>
  <c r="AH253" i="1"/>
  <c r="AG253" i="1"/>
  <c r="AF253" i="1"/>
  <c r="AE253" i="1"/>
  <c r="AD253" i="1"/>
  <c r="AK252" i="1"/>
  <c r="AJ252" i="1"/>
  <c r="AI252" i="1"/>
  <c r="AH252" i="1"/>
  <c r="AG252" i="1"/>
  <c r="AF252" i="1"/>
  <c r="AE252" i="1"/>
  <c r="AD252" i="1"/>
  <c r="AK251" i="1"/>
  <c r="AJ251" i="1"/>
  <c r="AI251" i="1"/>
  <c r="AH251" i="1"/>
  <c r="AG251" i="1"/>
  <c r="AF251" i="1"/>
  <c r="AE251" i="1"/>
  <c r="AD251" i="1"/>
  <c r="AK250" i="1"/>
  <c r="AJ250" i="1"/>
  <c r="AI250" i="1"/>
  <c r="AH250" i="1"/>
  <c r="AG250" i="1"/>
  <c r="AF250" i="1"/>
  <c r="AE250" i="1"/>
  <c r="AD250" i="1"/>
  <c r="AK249" i="1"/>
  <c r="AJ249" i="1"/>
  <c r="AI249" i="1"/>
  <c r="AH249" i="1"/>
  <c r="AG249" i="1"/>
  <c r="AF249" i="1"/>
  <c r="AE249" i="1"/>
  <c r="AD249" i="1"/>
  <c r="AK248" i="1"/>
  <c r="AJ248" i="1"/>
  <c r="AI248" i="1"/>
  <c r="AH248" i="1"/>
  <c r="AG248" i="1"/>
  <c r="AF248" i="1"/>
  <c r="AE248" i="1"/>
  <c r="AD248" i="1"/>
  <c r="AK247" i="1"/>
  <c r="AJ247" i="1"/>
  <c r="AI247" i="1"/>
  <c r="AH247" i="1"/>
  <c r="AG247" i="1"/>
  <c r="AF247" i="1"/>
  <c r="AE247" i="1"/>
  <c r="AD247" i="1"/>
  <c r="AK246" i="1"/>
  <c r="AJ246" i="1"/>
  <c r="AI246" i="1"/>
  <c r="AH246" i="1"/>
  <c r="AG246" i="1"/>
  <c r="AF246" i="1"/>
  <c r="AE246" i="1"/>
  <c r="AD246" i="1"/>
  <c r="AK245" i="1"/>
  <c r="AJ245" i="1"/>
  <c r="AI245" i="1"/>
  <c r="AH245" i="1"/>
  <c r="AG245" i="1"/>
  <c r="AF245" i="1"/>
  <c r="AE245" i="1"/>
  <c r="AD245" i="1"/>
  <c r="AK244" i="1"/>
  <c r="AJ244" i="1"/>
  <c r="AI244" i="1"/>
  <c r="AH244" i="1"/>
  <c r="AG244" i="1"/>
  <c r="AF244" i="1"/>
  <c r="AE244" i="1"/>
  <c r="AD244" i="1"/>
  <c r="AK243" i="1"/>
  <c r="AJ243" i="1"/>
  <c r="AI243" i="1"/>
  <c r="AH243" i="1"/>
  <c r="AG243" i="1"/>
  <c r="AF243" i="1"/>
  <c r="AE243" i="1"/>
  <c r="AD243" i="1"/>
  <c r="AK242" i="1"/>
  <c r="AJ242" i="1"/>
  <c r="AI242" i="1"/>
  <c r="AH242" i="1"/>
  <c r="AG242" i="1"/>
  <c r="AF242" i="1"/>
  <c r="AE242" i="1"/>
  <c r="AD242" i="1"/>
  <c r="AK241" i="1"/>
  <c r="AJ241" i="1"/>
  <c r="AI241" i="1"/>
  <c r="AH241" i="1"/>
  <c r="AG241" i="1"/>
  <c r="AF241" i="1"/>
  <c r="AE241" i="1"/>
  <c r="AD241" i="1"/>
  <c r="AK240" i="1"/>
  <c r="AJ240" i="1"/>
  <c r="AI240" i="1"/>
  <c r="AH240" i="1"/>
  <c r="AG240" i="1"/>
  <c r="AF240" i="1"/>
  <c r="AE240" i="1"/>
  <c r="AD240" i="1"/>
  <c r="AK239" i="1"/>
  <c r="AJ239" i="1"/>
  <c r="AI239" i="1"/>
  <c r="AH239" i="1"/>
  <c r="AG239" i="1"/>
  <c r="AF239" i="1"/>
  <c r="AE239" i="1"/>
  <c r="AD239" i="1"/>
  <c r="AK238" i="1"/>
  <c r="AJ238" i="1"/>
  <c r="AI238" i="1"/>
  <c r="AH238" i="1"/>
  <c r="AG238" i="1"/>
  <c r="AF238" i="1"/>
  <c r="AE238" i="1"/>
  <c r="AD238" i="1"/>
  <c r="AK237" i="1"/>
  <c r="AJ237" i="1"/>
  <c r="AI237" i="1"/>
  <c r="AH237" i="1"/>
  <c r="AG237" i="1"/>
  <c r="AF237" i="1"/>
  <c r="AE237" i="1"/>
  <c r="AD237" i="1"/>
  <c r="AK236" i="1"/>
  <c r="AJ236" i="1"/>
  <c r="AI236" i="1"/>
  <c r="AH236" i="1"/>
  <c r="AG236" i="1"/>
  <c r="AF236" i="1"/>
  <c r="AE236" i="1"/>
  <c r="AD236" i="1"/>
  <c r="AK235" i="1"/>
  <c r="AJ235" i="1"/>
  <c r="AI235" i="1"/>
  <c r="AH235" i="1"/>
  <c r="AG235" i="1"/>
  <c r="AF235" i="1"/>
  <c r="AE235" i="1"/>
  <c r="AD235" i="1"/>
  <c r="AK234" i="1"/>
  <c r="AJ234" i="1"/>
  <c r="AI234" i="1"/>
  <c r="AH234" i="1"/>
  <c r="AG234" i="1"/>
  <c r="AF234" i="1"/>
  <c r="AE234" i="1"/>
  <c r="AD234" i="1"/>
  <c r="AK233" i="1"/>
  <c r="AJ233" i="1"/>
  <c r="AI233" i="1"/>
  <c r="AH233" i="1"/>
  <c r="AG233" i="1"/>
  <c r="AF233" i="1"/>
  <c r="AE233" i="1"/>
  <c r="AD233" i="1"/>
  <c r="AK232" i="1"/>
  <c r="AJ232" i="1"/>
  <c r="AI232" i="1"/>
  <c r="AH232" i="1"/>
  <c r="AG232" i="1"/>
  <c r="AF232" i="1"/>
  <c r="AE232" i="1"/>
  <c r="AD232" i="1"/>
  <c r="AK231" i="1"/>
  <c r="AJ231" i="1"/>
  <c r="AI231" i="1"/>
  <c r="AH231" i="1"/>
  <c r="AG231" i="1"/>
  <c r="AF231" i="1"/>
  <c r="AE231" i="1"/>
  <c r="AD231" i="1"/>
  <c r="AK230" i="1"/>
  <c r="AJ230" i="1"/>
  <c r="AI230" i="1"/>
  <c r="AH230" i="1"/>
  <c r="AG230" i="1"/>
  <c r="AF230" i="1"/>
  <c r="AE230" i="1"/>
  <c r="AD230" i="1"/>
  <c r="AK229" i="1"/>
  <c r="AJ229" i="1"/>
  <c r="AI229" i="1"/>
  <c r="AH229" i="1"/>
  <c r="AG229" i="1"/>
  <c r="AF229" i="1"/>
  <c r="AE229" i="1"/>
  <c r="AD229" i="1"/>
  <c r="AK228" i="1"/>
  <c r="AJ228" i="1"/>
  <c r="AI228" i="1"/>
  <c r="AH228" i="1"/>
  <c r="AG228" i="1"/>
  <c r="AF228" i="1"/>
  <c r="AE228" i="1"/>
  <c r="AD228" i="1"/>
  <c r="AK227" i="1"/>
  <c r="AJ227" i="1"/>
  <c r="AI227" i="1"/>
  <c r="AH227" i="1"/>
  <c r="AG227" i="1"/>
  <c r="AF227" i="1"/>
  <c r="AE227" i="1"/>
  <c r="AD227" i="1"/>
  <c r="AK226" i="1"/>
  <c r="AJ226" i="1"/>
  <c r="AI226" i="1"/>
  <c r="AH226" i="1"/>
  <c r="AG226" i="1"/>
  <c r="AF226" i="1"/>
  <c r="AE226" i="1"/>
  <c r="AD226" i="1"/>
  <c r="AK225" i="1"/>
  <c r="AJ225" i="1"/>
  <c r="AI225" i="1"/>
  <c r="AH225" i="1"/>
  <c r="AG225" i="1"/>
  <c r="AF225" i="1"/>
  <c r="AE225" i="1"/>
  <c r="AD225" i="1"/>
  <c r="AK224" i="1"/>
  <c r="AJ224" i="1"/>
  <c r="AI224" i="1"/>
  <c r="AH224" i="1"/>
  <c r="AG224" i="1"/>
  <c r="AF224" i="1"/>
  <c r="AE224" i="1"/>
  <c r="AD224" i="1"/>
  <c r="AK223" i="1"/>
  <c r="AJ223" i="1"/>
  <c r="AI223" i="1"/>
  <c r="AH223" i="1"/>
  <c r="AG223" i="1"/>
  <c r="AF223" i="1"/>
  <c r="AE223" i="1"/>
  <c r="AD223" i="1"/>
  <c r="AK222" i="1"/>
  <c r="AJ222" i="1"/>
  <c r="AI222" i="1"/>
  <c r="AH222" i="1"/>
  <c r="AG222" i="1"/>
  <c r="AF222" i="1"/>
  <c r="AE222" i="1"/>
  <c r="AD222" i="1"/>
  <c r="AK221" i="1"/>
  <c r="AJ221" i="1"/>
  <c r="AI221" i="1"/>
  <c r="AH221" i="1"/>
  <c r="AG221" i="1"/>
  <c r="AF221" i="1"/>
  <c r="AE221" i="1"/>
  <c r="AD221" i="1"/>
  <c r="AK220" i="1"/>
  <c r="AJ220" i="1"/>
  <c r="AI220" i="1"/>
  <c r="AH220" i="1"/>
  <c r="AG220" i="1"/>
  <c r="AF220" i="1"/>
  <c r="AE220" i="1"/>
  <c r="AD220" i="1"/>
  <c r="AK219" i="1"/>
  <c r="AJ219" i="1"/>
  <c r="AI219" i="1"/>
  <c r="AH219" i="1"/>
  <c r="AG219" i="1"/>
  <c r="AF219" i="1"/>
  <c r="AE219" i="1"/>
  <c r="AD219" i="1"/>
  <c r="AK218" i="1"/>
  <c r="AJ218" i="1"/>
  <c r="AI218" i="1"/>
  <c r="AH218" i="1"/>
  <c r="AG218" i="1"/>
  <c r="AF218" i="1"/>
  <c r="AE218" i="1"/>
  <c r="AD218" i="1"/>
  <c r="AK217" i="1"/>
  <c r="AJ217" i="1"/>
  <c r="AI217" i="1"/>
  <c r="AH217" i="1"/>
  <c r="AG217" i="1"/>
  <c r="AF217" i="1"/>
  <c r="AE217" i="1"/>
  <c r="AD217" i="1"/>
  <c r="AK216" i="1"/>
  <c r="AJ216" i="1"/>
  <c r="AI216" i="1"/>
  <c r="AH216" i="1"/>
  <c r="AG216" i="1"/>
  <c r="AF216" i="1"/>
  <c r="AE216" i="1"/>
  <c r="AD216" i="1"/>
  <c r="AK215" i="1"/>
  <c r="AJ215" i="1"/>
  <c r="AI215" i="1"/>
  <c r="AH215" i="1"/>
  <c r="AG215" i="1"/>
  <c r="AF215" i="1"/>
  <c r="AE215" i="1"/>
  <c r="AD215" i="1"/>
  <c r="AK214" i="1"/>
  <c r="AJ214" i="1"/>
  <c r="AI214" i="1"/>
  <c r="AH214" i="1"/>
  <c r="AG214" i="1"/>
  <c r="AF214" i="1"/>
  <c r="AE214" i="1"/>
  <c r="AD214" i="1"/>
  <c r="AK213" i="1"/>
  <c r="AJ213" i="1"/>
  <c r="AI213" i="1"/>
  <c r="AH213" i="1"/>
  <c r="AG213" i="1"/>
  <c r="AF213" i="1"/>
  <c r="AE213" i="1"/>
  <c r="AD213" i="1"/>
  <c r="AK212" i="1"/>
  <c r="AJ212" i="1"/>
  <c r="AI212" i="1"/>
  <c r="AH212" i="1"/>
  <c r="AG212" i="1"/>
  <c r="AF212" i="1"/>
  <c r="AE212" i="1"/>
  <c r="AD212" i="1"/>
  <c r="AK211" i="1"/>
  <c r="AJ211" i="1"/>
  <c r="AI211" i="1"/>
  <c r="AH211" i="1"/>
  <c r="AG211" i="1"/>
  <c r="AF211" i="1"/>
  <c r="AE211" i="1"/>
  <c r="AD211" i="1"/>
  <c r="AK210" i="1"/>
  <c r="AJ210" i="1"/>
  <c r="AI210" i="1"/>
  <c r="AH210" i="1"/>
  <c r="AG210" i="1"/>
  <c r="AF210" i="1"/>
  <c r="AE210" i="1"/>
  <c r="AD210" i="1"/>
  <c r="AK209" i="1"/>
  <c r="AJ209" i="1"/>
  <c r="AI209" i="1"/>
  <c r="AH209" i="1"/>
  <c r="AG209" i="1"/>
  <c r="AF209" i="1"/>
  <c r="AE209" i="1"/>
  <c r="AD209" i="1"/>
  <c r="AK208" i="1"/>
  <c r="AJ208" i="1"/>
  <c r="AI208" i="1"/>
  <c r="AH208" i="1"/>
  <c r="AG208" i="1"/>
  <c r="AF208" i="1"/>
  <c r="AE208" i="1"/>
  <c r="AD208" i="1"/>
  <c r="AK207" i="1"/>
  <c r="AJ207" i="1"/>
  <c r="AI207" i="1"/>
  <c r="AH207" i="1"/>
  <c r="AG207" i="1"/>
  <c r="AF207" i="1"/>
  <c r="AE207" i="1"/>
  <c r="AD207" i="1"/>
  <c r="AK206" i="1"/>
  <c r="AJ206" i="1"/>
  <c r="AI206" i="1"/>
  <c r="AH206" i="1"/>
  <c r="AG206" i="1"/>
  <c r="AF206" i="1"/>
  <c r="AE206" i="1"/>
  <c r="AD206" i="1"/>
  <c r="AK205" i="1"/>
  <c r="AJ205" i="1"/>
  <c r="AI205" i="1"/>
  <c r="AH205" i="1"/>
  <c r="AG205" i="1"/>
  <c r="AF205" i="1"/>
  <c r="AE205" i="1"/>
  <c r="AD205" i="1"/>
  <c r="AK204" i="1"/>
  <c r="AJ204" i="1"/>
  <c r="AI204" i="1"/>
  <c r="AH204" i="1"/>
  <c r="AG204" i="1"/>
  <c r="AF204" i="1"/>
  <c r="AE204" i="1"/>
  <c r="AD204" i="1"/>
  <c r="AK203" i="1"/>
  <c r="AJ203" i="1"/>
  <c r="AI203" i="1"/>
  <c r="AH203" i="1"/>
  <c r="AG203" i="1"/>
  <c r="AF203" i="1"/>
  <c r="AE203" i="1"/>
  <c r="AD203" i="1"/>
  <c r="AK202" i="1"/>
  <c r="AJ202" i="1"/>
  <c r="AI202" i="1"/>
  <c r="AH202" i="1"/>
  <c r="AG202" i="1"/>
  <c r="AF202" i="1"/>
  <c r="AE202" i="1"/>
  <c r="AD202" i="1"/>
  <c r="AK201" i="1"/>
  <c r="AJ201" i="1"/>
  <c r="AI201" i="1"/>
  <c r="AH201" i="1"/>
  <c r="AG201" i="1"/>
  <c r="AF201" i="1"/>
  <c r="AE201" i="1"/>
  <c r="AD201" i="1"/>
  <c r="AK200" i="1"/>
  <c r="AJ200" i="1"/>
  <c r="AI200" i="1"/>
  <c r="AH200" i="1"/>
  <c r="AG200" i="1"/>
  <c r="AF200" i="1"/>
  <c r="AE200" i="1"/>
  <c r="AD200" i="1"/>
  <c r="AK199" i="1"/>
  <c r="AJ199" i="1"/>
  <c r="AI199" i="1"/>
  <c r="AH199" i="1"/>
  <c r="AG199" i="1"/>
  <c r="AF199" i="1"/>
  <c r="AE199" i="1"/>
  <c r="AD199" i="1"/>
  <c r="AK198" i="1"/>
  <c r="AJ198" i="1"/>
  <c r="AI198" i="1"/>
  <c r="AH198" i="1"/>
  <c r="AG198" i="1"/>
  <c r="AF198" i="1"/>
  <c r="AE198" i="1"/>
  <c r="AD198" i="1"/>
  <c r="AK197" i="1"/>
  <c r="AJ197" i="1"/>
  <c r="AI197" i="1"/>
  <c r="AH197" i="1"/>
  <c r="AG197" i="1"/>
  <c r="AF197" i="1"/>
  <c r="AE197" i="1"/>
  <c r="AD197" i="1"/>
  <c r="AK196" i="1"/>
  <c r="AJ196" i="1"/>
  <c r="AI196" i="1"/>
  <c r="AH196" i="1"/>
  <c r="AG196" i="1"/>
  <c r="AF196" i="1"/>
  <c r="AE196" i="1"/>
  <c r="AD196" i="1"/>
  <c r="AK195" i="1"/>
  <c r="AJ195" i="1"/>
  <c r="AI195" i="1"/>
  <c r="AH195" i="1"/>
  <c r="AG195" i="1"/>
  <c r="AF195" i="1"/>
  <c r="AE195" i="1"/>
  <c r="AD195" i="1"/>
  <c r="AK194" i="1"/>
  <c r="AJ194" i="1"/>
  <c r="AI194" i="1"/>
  <c r="AH194" i="1"/>
  <c r="AG194" i="1"/>
  <c r="AF194" i="1"/>
  <c r="AE194" i="1"/>
  <c r="AD194" i="1"/>
  <c r="AK193" i="1"/>
  <c r="AJ193" i="1"/>
  <c r="AI193" i="1"/>
  <c r="AH193" i="1"/>
  <c r="AG193" i="1"/>
  <c r="AF193" i="1"/>
  <c r="AE193" i="1"/>
  <c r="AD193" i="1"/>
  <c r="AK192" i="1"/>
  <c r="AJ192" i="1"/>
  <c r="AI192" i="1"/>
  <c r="AH192" i="1"/>
  <c r="AG192" i="1"/>
  <c r="AF192" i="1"/>
  <c r="AE192" i="1"/>
  <c r="AD192" i="1"/>
  <c r="AK191" i="1"/>
  <c r="AJ191" i="1"/>
  <c r="AI191" i="1"/>
  <c r="AH191" i="1"/>
  <c r="AG191" i="1"/>
  <c r="AF191" i="1"/>
  <c r="AE191" i="1"/>
  <c r="AD191" i="1"/>
  <c r="AK190" i="1"/>
  <c r="AJ190" i="1"/>
  <c r="AI190" i="1"/>
  <c r="AH190" i="1"/>
  <c r="AG190" i="1"/>
  <c r="AF190" i="1"/>
  <c r="AE190" i="1"/>
  <c r="AD190" i="1"/>
  <c r="AK189" i="1"/>
  <c r="AJ189" i="1"/>
  <c r="AI189" i="1"/>
  <c r="AH189" i="1"/>
  <c r="AG189" i="1"/>
  <c r="AF189" i="1"/>
  <c r="AE189" i="1"/>
  <c r="AD189" i="1"/>
  <c r="AK188" i="1"/>
  <c r="AJ188" i="1"/>
  <c r="AI188" i="1"/>
  <c r="AH188" i="1"/>
  <c r="AG188" i="1"/>
  <c r="AF188" i="1"/>
  <c r="AE188" i="1"/>
  <c r="AD188" i="1"/>
  <c r="AK187" i="1"/>
  <c r="AJ187" i="1"/>
  <c r="AI187" i="1"/>
  <c r="AH187" i="1"/>
  <c r="AG187" i="1"/>
  <c r="AF187" i="1"/>
  <c r="AE187" i="1"/>
  <c r="AD187" i="1"/>
  <c r="AK186" i="1"/>
  <c r="AJ186" i="1"/>
  <c r="AI186" i="1"/>
  <c r="AH186" i="1"/>
  <c r="AG186" i="1"/>
  <c r="AF186" i="1"/>
  <c r="AE186" i="1"/>
  <c r="AD186" i="1"/>
  <c r="AK185" i="1"/>
  <c r="AJ185" i="1"/>
  <c r="AI185" i="1"/>
  <c r="AH185" i="1"/>
  <c r="AG185" i="1"/>
  <c r="AF185" i="1"/>
  <c r="AE185" i="1"/>
  <c r="AD185" i="1"/>
  <c r="AK184" i="1"/>
  <c r="AJ184" i="1"/>
  <c r="AI184" i="1"/>
  <c r="AH184" i="1"/>
  <c r="AG184" i="1"/>
  <c r="AF184" i="1"/>
  <c r="AE184" i="1"/>
  <c r="AD184" i="1"/>
  <c r="AK183" i="1"/>
  <c r="AJ183" i="1"/>
  <c r="AI183" i="1"/>
  <c r="AH183" i="1"/>
  <c r="AG183" i="1"/>
  <c r="AF183" i="1"/>
  <c r="AE183" i="1"/>
  <c r="AD183" i="1"/>
  <c r="AK182" i="1"/>
  <c r="AJ182" i="1"/>
  <c r="AI182" i="1"/>
  <c r="AH182" i="1"/>
  <c r="AG182" i="1"/>
  <c r="AF182" i="1"/>
  <c r="AE182" i="1"/>
  <c r="AD182" i="1"/>
  <c r="AK181" i="1"/>
  <c r="AJ181" i="1"/>
  <c r="AI181" i="1"/>
  <c r="AH181" i="1"/>
  <c r="AG181" i="1"/>
  <c r="AF181" i="1"/>
  <c r="AE181" i="1"/>
  <c r="AD181" i="1"/>
  <c r="AK180" i="1"/>
  <c r="AJ180" i="1"/>
  <c r="AI180" i="1"/>
  <c r="AH180" i="1"/>
  <c r="AG180" i="1"/>
  <c r="AF180" i="1"/>
  <c r="AE180" i="1"/>
  <c r="AD180" i="1"/>
  <c r="AK179" i="1"/>
  <c r="AJ179" i="1"/>
  <c r="AI179" i="1"/>
  <c r="AH179" i="1"/>
  <c r="AG179" i="1"/>
  <c r="AF179" i="1"/>
  <c r="AE179" i="1"/>
  <c r="AD179" i="1"/>
  <c r="AK178" i="1"/>
  <c r="AJ178" i="1"/>
  <c r="AI178" i="1"/>
  <c r="AH178" i="1"/>
  <c r="AG178" i="1"/>
  <c r="AF178" i="1"/>
  <c r="AE178" i="1"/>
  <c r="AD178" i="1"/>
  <c r="AK177" i="1"/>
  <c r="AJ177" i="1"/>
  <c r="AI177" i="1"/>
  <c r="AH177" i="1"/>
  <c r="AG177" i="1"/>
  <c r="AF177" i="1"/>
  <c r="AE177" i="1"/>
  <c r="AD177" i="1"/>
  <c r="AK176" i="1"/>
  <c r="AJ176" i="1"/>
  <c r="AI176" i="1"/>
  <c r="AH176" i="1"/>
  <c r="AG176" i="1"/>
  <c r="AF176" i="1"/>
  <c r="AE176" i="1"/>
  <c r="AD176" i="1"/>
  <c r="AK175" i="1"/>
  <c r="AJ175" i="1"/>
  <c r="AI175" i="1"/>
  <c r="AH175" i="1"/>
  <c r="AG175" i="1"/>
  <c r="AF175" i="1"/>
  <c r="AE175" i="1"/>
  <c r="AD175" i="1"/>
  <c r="AK174" i="1"/>
  <c r="AJ174" i="1"/>
  <c r="AI174" i="1"/>
  <c r="AH174" i="1"/>
  <c r="AG174" i="1"/>
  <c r="AF174" i="1"/>
  <c r="AE174" i="1"/>
  <c r="AD174" i="1"/>
  <c r="AK173" i="1"/>
  <c r="AJ173" i="1"/>
  <c r="AI173" i="1"/>
  <c r="AH173" i="1"/>
  <c r="AG173" i="1"/>
  <c r="AF173" i="1"/>
  <c r="AE173" i="1"/>
  <c r="AD173" i="1"/>
  <c r="AK172" i="1"/>
  <c r="AJ172" i="1"/>
  <c r="AI172" i="1"/>
  <c r="AH172" i="1"/>
  <c r="AG172" i="1"/>
  <c r="AF172" i="1"/>
  <c r="AE172" i="1"/>
  <c r="AD172" i="1"/>
  <c r="AK171" i="1"/>
  <c r="AJ171" i="1"/>
  <c r="AI171" i="1"/>
  <c r="AH171" i="1"/>
  <c r="AG171" i="1"/>
  <c r="AF171" i="1"/>
  <c r="AE171" i="1"/>
  <c r="AD171" i="1"/>
  <c r="AK170" i="1"/>
  <c r="AJ170" i="1"/>
  <c r="AI170" i="1"/>
  <c r="AH170" i="1"/>
  <c r="AG170" i="1"/>
  <c r="AF170" i="1"/>
  <c r="AE170" i="1"/>
  <c r="AD170" i="1"/>
  <c r="AK169" i="1"/>
  <c r="AJ169" i="1"/>
  <c r="AI169" i="1"/>
  <c r="AH169" i="1"/>
  <c r="AG169" i="1"/>
  <c r="AF169" i="1"/>
  <c r="AE169" i="1"/>
  <c r="AD169" i="1"/>
  <c r="AK168" i="1"/>
  <c r="AJ168" i="1"/>
  <c r="AI168" i="1"/>
  <c r="AH168" i="1"/>
  <c r="AG168" i="1"/>
  <c r="AF168" i="1"/>
  <c r="AE168" i="1"/>
  <c r="AD168" i="1"/>
  <c r="AK167" i="1"/>
  <c r="AJ167" i="1"/>
  <c r="AI167" i="1"/>
  <c r="AH167" i="1"/>
  <c r="AG167" i="1"/>
  <c r="AF167" i="1"/>
  <c r="AE167" i="1"/>
  <c r="AD167" i="1"/>
  <c r="AK166" i="1"/>
  <c r="AJ166" i="1"/>
  <c r="AI166" i="1"/>
  <c r="AH166" i="1"/>
  <c r="AG166" i="1"/>
  <c r="AF166" i="1"/>
  <c r="AE166" i="1"/>
  <c r="AD166" i="1"/>
  <c r="AK165" i="1"/>
  <c r="AJ165" i="1"/>
  <c r="AI165" i="1"/>
  <c r="AH165" i="1"/>
  <c r="AG165" i="1"/>
  <c r="AF165" i="1"/>
  <c r="AE165" i="1"/>
  <c r="AD165" i="1"/>
  <c r="AK164" i="1"/>
  <c r="AJ164" i="1"/>
  <c r="AI164" i="1"/>
  <c r="AH164" i="1"/>
  <c r="AG164" i="1"/>
  <c r="AF164" i="1"/>
  <c r="AE164" i="1"/>
  <c r="AD164" i="1"/>
  <c r="AK163" i="1"/>
  <c r="AJ163" i="1"/>
  <c r="AI163" i="1"/>
  <c r="AH163" i="1"/>
  <c r="AG163" i="1"/>
  <c r="AF163" i="1"/>
  <c r="AE163" i="1"/>
  <c r="AD163" i="1"/>
  <c r="AK162" i="1"/>
  <c r="AJ162" i="1"/>
  <c r="AI162" i="1"/>
  <c r="AH162" i="1"/>
  <c r="AG162" i="1"/>
  <c r="AF162" i="1"/>
  <c r="AE162" i="1"/>
  <c r="AD162" i="1"/>
  <c r="AK161" i="1"/>
  <c r="AJ161" i="1"/>
  <c r="AI161" i="1"/>
  <c r="AH161" i="1"/>
  <c r="AG161" i="1"/>
  <c r="AF161" i="1"/>
  <c r="AE161" i="1"/>
  <c r="AD161" i="1"/>
  <c r="AK160" i="1"/>
  <c r="AJ160" i="1"/>
  <c r="AI160" i="1"/>
  <c r="AH160" i="1"/>
  <c r="AG160" i="1"/>
  <c r="AF160" i="1"/>
  <c r="AE160" i="1"/>
  <c r="AD160" i="1"/>
  <c r="AK159" i="1"/>
  <c r="AJ159" i="1"/>
  <c r="AI159" i="1"/>
  <c r="AH159" i="1"/>
  <c r="AG159" i="1"/>
  <c r="AF159" i="1"/>
  <c r="AE159" i="1"/>
  <c r="AD159" i="1"/>
  <c r="AK158" i="1"/>
  <c r="AJ158" i="1"/>
  <c r="AI158" i="1"/>
  <c r="AH158" i="1"/>
  <c r="AG158" i="1"/>
  <c r="AF158" i="1"/>
  <c r="AE158" i="1"/>
  <c r="AD158" i="1"/>
  <c r="AK157" i="1"/>
  <c r="AJ157" i="1"/>
  <c r="AI157" i="1"/>
  <c r="AH157" i="1"/>
  <c r="AG157" i="1"/>
  <c r="AF157" i="1"/>
  <c r="AE157" i="1"/>
  <c r="AD157" i="1"/>
  <c r="AK156" i="1"/>
  <c r="AJ156" i="1"/>
  <c r="AI156" i="1"/>
  <c r="AH156" i="1"/>
  <c r="AG156" i="1"/>
  <c r="AF156" i="1"/>
  <c r="AE156" i="1"/>
  <c r="AD156" i="1"/>
  <c r="AK155" i="1"/>
  <c r="AJ155" i="1"/>
  <c r="AI155" i="1"/>
  <c r="AH155" i="1"/>
  <c r="AG155" i="1"/>
  <c r="AF155" i="1"/>
  <c r="AE155" i="1"/>
  <c r="AD155" i="1"/>
  <c r="AK154" i="1"/>
  <c r="AJ154" i="1"/>
  <c r="AI154" i="1"/>
  <c r="AH154" i="1"/>
  <c r="AG154" i="1"/>
  <c r="AF154" i="1"/>
  <c r="AE154" i="1"/>
  <c r="AD154" i="1"/>
  <c r="AK153" i="1"/>
  <c r="AJ153" i="1"/>
  <c r="AI153" i="1"/>
  <c r="AH153" i="1"/>
  <c r="AG153" i="1"/>
  <c r="AF153" i="1"/>
  <c r="AE153" i="1"/>
  <c r="AD153" i="1"/>
  <c r="AK152" i="1"/>
  <c r="AJ152" i="1"/>
  <c r="AI152" i="1"/>
  <c r="AH152" i="1"/>
  <c r="AG152" i="1"/>
  <c r="AF152" i="1"/>
  <c r="AE152" i="1"/>
  <c r="AD152" i="1"/>
  <c r="AK151" i="1"/>
  <c r="AJ151" i="1"/>
  <c r="AI151" i="1"/>
  <c r="AH151" i="1"/>
  <c r="AG151" i="1"/>
  <c r="AF151" i="1"/>
  <c r="AE151" i="1"/>
  <c r="AD151" i="1"/>
  <c r="AK150" i="1"/>
  <c r="AJ150" i="1"/>
  <c r="AI150" i="1"/>
  <c r="AH150" i="1"/>
  <c r="AG150" i="1"/>
  <c r="AF150" i="1"/>
  <c r="AE150" i="1"/>
  <c r="AD150" i="1"/>
  <c r="AK149" i="1"/>
  <c r="AJ149" i="1"/>
  <c r="AI149" i="1"/>
  <c r="AH149" i="1"/>
  <c r="AG149" i="1"/>
  <c r="AF149" i="1"/>
  <c r="AE149" i="1"/>
  <c r="AD149" i="1"/>
  <c r="AK148" i="1"/>
  <c r="AJ148" i="1"/>
  <c r="AI148" i="1"/>
  <c r="AH148" i="1"/>
  <c r="AG148" i="1"/>
  <c r="AF148" i="1"/>
  <c r="AE148" i="1"/>
  <c r="AD148" i="1"/>
  <c r="AK147" i="1"/>
  <c r="AJ147" i="1"/>
  <c r="AI147" i="1"/>
  <c r="AH147" i="1"/>
  <c r="AG147" i="1"/>
  <c r="AF147" i="1"/>
  <c r="AE147" i="1"/>
  <c r="AD147" i="1"/>
  <c r="AK146" i="1"/>
  <c r="AJ146" i="1"/>
  <c r="AI146" i="1"/>
  <c r="AH146" i="1"/>
  <c r="AG146" i="1"/>
  <c r="AF146" i="1"/>
  <c r="AE146" i="1"/>
  <c r="AD146" i="1"/>
  <c r="AK145" i="1"/>
  <c r="AJ145" i="1"/>
  <c r="AI145" i="1"/>
  <c r="AH145" i="1"/>
  <c r="AG145" i="1"/>
  <c r="AF145" i="1"/>
  <c r="AE145" i="1"/>
  <c r="AD145" i="1"/>
  <c r="AK144" i="1"/>
  <c r="AJ144" i="1"/>
  <c r="AI144" i="1"/>
  <c r="AH144" i="1"/>
  <c r="AG144" i="1"/>
  <c r="AF144" i="1"/>
  <c r="AE144" i="1"/>
  <c r="AD144" i="1"/>
  <c r="AK143" i="1"/>
  <c r="AJ143" i="1"/>
  <c r="AI143" i="1"/>
  <c r="AH143" i="1"/>
  <c r="AG143" i="1"/>
  <c r="AF143" i="1"/>
  <c r="AE143" i="1"/>
  <c r="AD143" i="1"/>
  <c r="AK142" i="1"/>
  <c r="AJ142" i="1"/>
  <c r="AI142" i="1"/>
  <c r="AH142" i="1"/>
  <c r="AG142" i="1"/>
  <c r="AF142" i="1"/>
  <c r="AE142" i="1"/>
  <c r="AD142" i="1"/>
  <c r="AK141" i="1"/>
  <c r="AJ141" i="1"/>
  <c r="AI141" i="1"/>
  <c r="AH141" i="1"/>
  <c r="AG141" i="1"/>
  <c r="AF141" i="1"/>
  <c r="AE141" i="1"/>
  <c r="AD141" i="1"/>
  <c r="AK140" i="1"/>
  <c r="AJ140" i="1"/>
  <c r="AI140" i="1"/>
  <c r="AH140" i="1"/>
  <c r="AG140" i="1"/>
  <c r="AF140" i="1"/>
  <c r="AE140" i="1"/>
  <c r="AD140" i="1"/>
  <c r="AK139" i="1"/>
  <c r="AJ139" i="1"/>
  <c r="AI139" i="1"/>
  <c r="AH139" i="1"/>
  <c r="AG139" i="1"/>
  <c r="AF139" i="1"/>
  <c r="AE139" i="1"/>
  <c r="AD139" i="1"/>
  <c r="AK138" i="1"/>
  <c r="AJ138" i="1"/>
  <c r="AI138" i="1"/>
  <c r="AH138" i="1"/>
  <c r="AG138" i="1"/>
  <c r="AF138" i="1"/>
  <c r="AE138" i="1"/>
  <c r="AD138" i="1"/>
  <c r="AK137" i="1"/>
  <c r="AJ137" i="1"/>
  <c r="AI137" i="1"/>
  <c r="AH137" i="1"/>
  <c r="AG137" i="1"/>
  <c r="AF137" i="1"/>
  <c r="AE137" i="1"/>
  <c r="AD137" i="1"/>
  <c r="AK136" i="1"/>
  <c r="AJ136" i="1"/>
  <c r="AI136" i="1"/>
  <c r="AH136" i="1"/>
  <c r="AG136" i="1"/>
  <c r="AF136" i="1"/>
  <c r="AE136" i="1"/>
  <c r="AD136" i="1"/>
  <c r="AK135" i="1"/>
  <c r="AJ135" i="1"/>
  <c r="AI135" i="1"/>
  <c r="AH135" i="1"/>
  <c r="AG135" i="1"/>
  <c r="AF135" i="1"/>
  <c r="AE135" i="1"/>
  <c r="AD135" i="1"/>
  <c r="AK134" i="1"/>
  <c r="AJ134" i="1"/>
  <c r="AI134" i="1"/>
  <c r="AH134" i="1"/>
  <c r="AG134" i="1"/>
  <c r="AF134" i="1"/>
  <c r="AE134" i="1"/>
  <c r="AD134" i="1"/>
  <c r="AK133" i="1"/>
  <c r="AJ133" i="1"/>
  <c r="AI133" i="1"/>
  <c r="AH133" i="1"/>
  <c r="AG133" i="1"/>
  <c r="AF133" i="1"/>
  <c r="AE133" i="1"/>
  <c r="AD133" i="1"/>
  <c r="AK132" i="1"/>
  <c r="AJ132" i="1"/>
  <c r="AI132" i="1"/>
  <c r="AH132" i="1"/>
  <c r="AG132" i="1"/>
  <c r="AF132" i="1"/>
  <c r="AE132" i="1"/>
  <c r="AD132" i="1"/>
  <c r="AK131" i="1"/>
  <c r="AJ131" i="1"/>
  <c r="AI131" i="1"/>
  <c r="AH131" i="1"/>
  <c r="AG131" i="1"/>
  <c r="AF131" i="1"/>
  <c r="AE131" i="1"/>
  <c r="AD131" i="1"/>
  <c r="AK130" i="1"/>
  <c r="AJ130" i="1"/>
  <c r="AI130" i="1"/>
  <c r="AH130" i="1"/>
  <c r="AG130" i="1"/>
  <c r="AF130" i="1"/>
  <c r="AE130" i="1"/>
  <c r="AD130" i="1"/>
  <c r="AK129" i="1"/>
  <c r="AJ129" i="1"/>
  <c r="AI129" i="1"/>
  <c r="AH129" i="1"/>
  <c r="AG129" i="1"/>
  <c r="AF129" i="1"/>
  <c r="AE129" i="1"/>
  <c r="AD129" i="1"/>
  <c r="AK128" i="1"/>
  <c r="AJ128" i="1"/>
  <c r="AI128" i="1"/>
  <c r="AH128" i="1"/>
  <c r="AG128" i="1"/>
  <c r="AF128" i="1"/>
  <c r="AE128" i="1"/>
  <c r="AD128" i="1"/>
  <c r="AK127" i="1"/>
  <c r="AJ127" i="1"/>
  <c r="AI127" i="1"/>
  <c r="AH127" i="1"/>
  <c r="AG127" i="1"/>
  <c r="AF127" i="1"/>
  <c r="AE127" i="1"/>
  <c r="AD127" i="1"/>
  <c r="AK126" i="1"/>
  <c r="AJ126" i="1"/>
  <c r="AI126" i="1"/>
  <c r="AH126" i="1"/>
  <c r="AG126" i="1"/>
  <c r="AF126" i="1"/>
  <c r="AE126" i="1"/>
  <c r="AD126" i="1"/>
  <c r="AK125" i="1"/>
  <c r="AJ125" i="1"/>
  <c r="AI125" i="1"/>
  <c r="AH125" i="1"/>
  <c r="AG125" i="1"/>
  <c r="AF125" i="1"/>
  <c r="AE125" i="1"/>
  <c r="AD125" i="1"/>
  <c r="AK124" i="1"/>
  <c r="AJ124" i="1"/>
  <c r="AI124" i="1"/>
  <c r="AH124" i="1"/>
  <c r="AG124" i="1"/>
  <c r="AF124" i="1"/>
  <c r="AE124" i="1"/>
  <c r="AD124" i="1"/>
  <c r="AK123" i="1"/>
  <c r="AJ123" i="1"/>
  <c r="AI123" i="1"/>
  <c r="AH123" i="1"/>
  <c r="AG123" i="1"/>
  <c r="AF123" i="1"/>
  <c r="AE123" i="1"/>
  <c r="AD123" i="1"/>
  <c r="AK122" i="1"/>
  <c r="AJ122" i="1"/>
  <c r="AI122" i="1"/>
  <c r="AH122" i="1"/>
  <c r="AG122" i="1"/>
  <c r="AF122" i="1"/>
  <c r="AE122" i="1"/>
  <c r="AD122" i="1"/>
  <c r="AK121" i="1"/>
  <c r="AJ121" i="1"/>
  <c r="AI121" i="1"/>
  <c r="AH121" i="1"/>
  <c r="AG121" i="1"/>
  <c r="AF121" i="1"/>
  <c r="AE121" i="1"/>
  <c r="AD121" i="1"/>
  <c r="AK120" i="1"/>
  <c r="AJ120" i="1"/>
  <c r="AI120" i="1"/>
  <c r="AH120" i="1"/>
  <c r="AG120" i="1"/>
  <c r="AF120" i="1"/>
  <c r="AE120" i="1"/>
  <c r="AD120" i="1"/>
  <c r="AK119" i="1"/>
  <c r="AJ119" i="1"/>
  <c r="AI119" i="1"/>
  <c r="AH119" i="1"/>
  <c r="AG119" i="1"/>
  <c r="AF119" i="1"/>
  <c r="AE119" i="1"/>
  <c r="AD119" i="1"/>
  <c r="AK118" i="1"/>
  <c r="AJ118" i="1"/>
  <c r="AI118" i="1"/>
  <c r="AH118" i="1"/>
  <c r="AG118" i="1"/>
  <c r="AF118" i="1"/>
  <c r="AE118" i="1"/>
  <c r="AD118" i="1"/>
  <c r="AK117" i="1"/>
  <c r="AJ117" i="1"/>
  <c r="AI117" i="1"/>
  <c r="AH117" i="1"/>
  <c r="AG117" i="1"/>
  <c r="AF117" i="1"/>
  <c r="AE117" i="1"/>
  <c r="AD117" i="1"/>
  <c r="AK116" i="1"/>
  <c r="AJ116" i="1"/>
  <c r="AI116" i="1"/>
  <c r="AH116" i="1"/>
  <c r="AG116" i="1"/>
  <c r="AF116" i="1"/>
  <c r="AE116" i="1"/>
  <c r="AD116" i="1"/>
  <c r="AK115" i="1"/>
  <c r="AJ115" i="1"/>
  <c r="AI115" i="1"/>
  <c r="AH115" i="1"/>
  <c r="AG115" i="1"/>
  <c r="AF115" i="1"/>
  <c r="AE115" i="1"/>
  <c r="AD115" i="1"/>
  <c r="AK114" i="1"/>
  <c r="AJ114" i="1"/>
  <c r="AI114" i="1"/>
  <c r="AH114" i="1"/>
  <c r="AG114" i="1"/>
  <c r="AF114" i="1"/>
  <c r="AE114" i="1"/>
  <c r="AD114" i="1"/>
  <c r="AK113" i="1"/>
  <c r="AJ113" i="1"/>
  <c r="AI113" i="1"/>
  <c r="AH113" i="1"/>
  <c r="AG113" i="1"/>
  <c r="AF113" i="1"/>
  <c r="AE113" i="1"/>
  <c r="AD113" i="1"/>
  <c r="AK112" i="1"/>
  <c r="AJ112" i="1"/>
  <c r="AI112" i="1"/>
  <c r="AH112" i="1"/>
  <c r="AG112" i="1"/>
  <c r="AF112" i="1"/>
  <c r="AE112" i="1"/>
  <c r="AD112" i="1"/>
  <c r="AK111" i="1"/>
  <c r="AJ111" i="1"/>
  <c r="AI111" i="1"/>
  <c r="AH111" i="1"/>
  <c r="AG111" i="1"/>
  <c r="AF111" i="1"/>
  <c r="AE111" i="1"/>
  <c r="AD111" i="1"/>
  <c r="AK110" i="1"/>
  <c r="AJ110" i="1"/>
  <c r="AI110" i="1"/>
  <c r="AH110" i="1"/>
  <c r="AG110" i="1"/>
  <c r="AF110" i="1"/>
  <c r="AE110" i="1"/>
  <c r="AD110" i="1"/>
  <c r="AK109" i="1"/>
  <c r="AJ109" i="1"/>
  <c r="AI109" i="1"/>
  <c r="AH109" i="1"/>
  <c r="AG109" i="1"/>
  <c r="AF109" i="1"/>
  <c r="AE109" i="1"/>
  <c r="AD109" i="1"/>
  <c r="AK108" i="1"/>
  <c r="AJ108" i="1"/>
  <c r="AI108" i="1"/>
  <c r="AH108" i="1"/>
  <c r="AG108" i="1"/>
  <c r="AF108" i="1"/>
  <c r="AE108" i="1"/>
  <c r="AD108" i="1"/>
  <c r="AK107" i="1"/>
  <c r="AJ107" i="1"/>
  <c r="AI107" i="1"/>
  <c r="AH107" i="1"/>
  <c r="AG107" i="1"/>
  <c r="AF107" i="1"/>
  <c r="AE107" i="1"/>
  <c r="AD107" i="1"/>
  <c r="AK106" i="1"/>
  <c r="AJ106" i="1"/>
  <c r="AI106" i="1"/>
  <c r="AH106" i="1"/>
  <c r="AG106" i="1"/>
  <c r="AF106" i="1"/>
  <c r="AE106" i="1"/>
  <c r="AD106" i="1"/>
  <c r="AK105" i="1"/>
  <c r="AJ105" i="1"/>
  <c r="AI105" i="1"/>
  <c r="AH105" i="1"/>
  <c r="AG105" i="1"/>
  <c r="AF105" i="1"/>
  <c r="AE105" i="1"/>
  <c r="AD105" i="1"/>
  <c r="AK104" i="1"/>
  <c r="AJ104" i="1"/>
  <c r="AI104" i="1"/>
  <c r="AH104" i="1"/>
  <c r="AG104" i="1"/>
  <c r="AF104" i="1"/>
  <c r="AE104" i="1"/>
  <c r="AD104" i="1"/>
  <c r="AK103" i="1"/>
  <c r="AJ103" i="1"/>
  <c r="AI103" i="1"/>
  <c r="AH103" i="1"/>
  <c r="AG103" i="1"/>
  <c r="AF103" i="1"/>
  <c r="AE103" i="1"/>
  <c r="AD103" i="1"/>
  <c r="AK102" i="1"/>
  <c r="AJ102" i="1"/>
  <c r="AI102" i="1"/>
  <c r="AH102" i="1"/>
  <c r="AG102" i="1"/>
  <c r="AF102" i="1"/>
  <c r="AE102" i="1"/>
  <c r="AD102" i="1"/>
  <c r="AK101" i="1"/>
  <c r="AJ101" i="1"/>
  <c r="AI101" i="1"/>
  <c r="AH101" i="1"/>
  <c r="AG101" i="1"/>
  <c r="AF101" i="1"/>
  <c r="AE101" i="1"/>
  <c r="AD101" i="1"/>
  <c r="AK100" i="1"/>
  <c r="AJ100" i="1"/>
  <c r="AI100" i="1"/>
  <c r="AH100" i="1"/>
  <c r="AG100" i="1"/>
  <c r="AF100" i="1"/>
  <c r="AE100" i="1"/>
  <c r="AD100" i="1"/>
  <c r="AK99" i="1"/>
  <c r="AJ99" i="1"/>
  <c r="AI99" i="1"/>
  <c r="AH99" i="1"/>
  <c r="AG99" i="1"/>
  <c r="AF99" i="1"/>
  <c r="AE99" i="1"/>
  <c r="AD99" i="1"/>
  <c r="AK98" i="1"/>
  <c r="AJ98" i="1"/>
  <c r="AI98" i="1"/>
  <c r="AH98" i="1"/>
  <c r="AG98" i="1"/>
  <c r="AF98" i="1"/>
  <c r="AE98" i="1"/>
  <c r="AD98" i="1"/>
  <c r="AK97" i="1"/>
  <c r="AJ97" i="1"/>
  <c r="AI97" i="1"/>
  <c r="AH97" i="1"/>
  <c r="AG97" i="1"/>
  <c r="AF97" i="1"/>
  <c r="AE97" i="1"/>
  <c r="AD97" i="1"/>
  <c r="AK96" i="1"/>
  <c r="AJ96" i="1"/>
  <c r="AI96" i="1"/>
  <c r="AH96" i="1"/>
  <c r="AG96" i="1"/>
  <c r="AF96" i="1"/>
  <c r="AE96" i="1"/>
  <c r="AD96" i="1"/>
  <c r="AK95" i="1"/>
  <c r="AJ95" i="1"/>
  <c r="AI95" i="1"/>
  <c r="AH95" i="1"/>
  <c r="AG95" i="1"/>
  <c r="AF95" i="1"/>
  <c r="AE95" i="1"/>
  <c r="AD95" i="1"/>
  <c r="AK94" i="1"/>
  <c r="AJ94" i="1"/>
  <c r="AI94" i="1"/>
  <c r="AH94" i="1"/>
  <c r="AG94" i="1"/>
  <c r="AF94" i="1"/>
  <c r="AE94" i="1"/>
  <c r="AD94" i="1"/>
  <c r="AK93" i="1"/>
  <c r="AJ93" i="1"/>
  <c r="AI93" i="1"/>
  <c r="AH93" i="1"/>
  <c r="AG93" i="1"/>
  <c r="AF93" i="1"/>
  <c r="AE93" i="1"/>
  <c r="AD93" i="1"/>
  <c r="AK92" i="1"/>
  <c r="AJ92" i="1"/>
  <c r="AI92" i="1"/>
  <c r="AH92" i="1"/>
  <c r="AG92" i="1"/>
  <c r="AF92" i="1"/>
  <c r="AE92" i="1"/>
  <c r="AD92" i="1"/>
  <c r="AK91" i="1"/>
  <c r="AJ91" i="1"/>
  <c r="AI91" i="1"/>
  <c r="AH91" i="1"/>
  <c r="AG91" i="1"/>
  <c r="AF91" i="1"/>
  <c r="AE91" i="1"/>
  <c r="AD91" i="1"/>
  <c r="AK90" i="1"/>
  <c r="AJ90" i="1"/>
  <c r="AI90" i="1"/>
  <c r="AH90" i="1"/>
  <c r="AG90" i="1"/>
  <c r="AF90" i="1"/>
  <c r="AE90" i="1"/>
  <c r="AD90" i="1"/>
  <c r="AK89" i="1"/>
  <c r="AJ89" i="1"/>
  <c r="AI89" i="1"/>
  <c r="AH89" i="1"/>
  <c r="AG89" i="1"/>
  <c r="AF89" i="1"/>
  <c r="AE89" i="1"/>
  <c r="AD89" i="1"/>
  <c r="AK88" i="1"/>
  <c r="AJ88" i="1"/>
  <c r="AI88" i="1"/>
  <c r="AH88" i="1"/>
  <c r="AG88" i="1"/>
  <c r="AF88" i="1"/>
  <c r="AE88" i="1"/>
  <c r="AD88" i="1"/>
  <c r="AK87" i="1"/>
  <c r="AJ87" i="1"/>
  <c r="AI87" i="1"/>
  <c r="AH87" i="1"/>
  <c r="AG87" i="1"/>
  <c r="AF87" i="1"/>
  <c r="AE87" i="1"/>
  <c r="AD87" i="1"/>
  <c r="AK86" i="1"/>
  <c r="AJ86" i="1"/>
  <c r="AI86" i="1"/>
  <c r="AH86" i="1"/>
  <c r="AG86" i="1"/>
  <c r="AF86" i="1"/>
  <c r="AE86" i="1"/>
  <c r="AD86" i="1"/>
  <c r="AK85" i="1"/>
  <c r="AJ85" i="1"/>
  <c r="AI85" i="1"/>
  <c r="AH85" i="1"/>
  <c r="AG85" i="1"/>
  <c r="AF85" i="1"/>
  <c r="AE85" i="1"/>
  <c r="AD85" i="1"/>
  <c r="AK84" i="1"/>
  <c r="AJ84" i="1"/>
  <c r="AI84" i="1"/>
  <c r="AH84" i="1"/>
  <c r="AG84" i="1"/>
  <c r="AF84" i="1"/>
  <c r="AE84" i="1"/>
  <c r="AD84" i="1"/>
  <c r="AK83" i="1"/>
  <c r="AJ83" i="1"/>
  <c r="AI83" i="1"/>
  <c r="AH83" i="1"/>
  <c r="AG83" i="1"/>
  <c r="AF83" i="1"/>
  <c r="AE83" i="1"/>
  <c r="AD83" i="1"/>
  <c r="AK82" i="1"/>
  <c r="AJ82" i="1"/>
  <c r="AI82" i="1"/>
  <c r="AH82" i="1"/>
  <c r="AG82" i="1"/>
  <c r="AF82" i="1"/>
  <c r="AE82" i="1"/>
  <c r="AD82" i="1"/>
  <c r="AK81" i="1"/>
  <c r="AJ81" i="1"/>
  <c r="AI81" i="1"/>
  <c r="AH81" i="1"/>
  <c r="AG81" i="1"/>
  <c r="AF81" i="1"/>
  <c r="AE81" i="1"/>
  <c r="AD81" i="1"/>
  <c r="AK80" i="1"/>
  <c r="AJ80" i="1"/>
  <c r="AI80" i="1"/>
  <c r="AH80" i="1"/>
  <c r="AG80" i="1"/>
  <c r="AF80" i="1"/>
  <c r="AE80" i="1"/>
  <c r="AD80" i="1"/>
  <c r="AK79" i="1"/>
  <c r="AJ79" i="1"/>
  <c r="AI79" i="1"/>
  <c r="AH79" i="1"/>
  <c r="AG79" i="1"/>
  <c r="AF79" i="1"/>
  <c r="AE79" i="1"/>
  <c r="AD79" i="1"/>
  <c r="AK78" i="1"/>
  <c r="AJ78" i="1"/>
  <c r="AI78" i="1"/>
  <c r="AH78" i="1"/>
  <c r="AG78" i="1"/>
  <c r="AF78" i="1"/>
  <c r="AE78" i="1"/>
  <c r="AD78" i="1"/>
  <c r="AK77" i="1"/>
  <c r="AJ77" i="1"/>
  <c r="AI77" i="1"/>
  <c r="AH77" i="1"/>
  <c r="AG77" i="1"/>
  <c r="AF77" i="1"/>
  <c r="AE77" i="1"/>
  <c r="AD77" i="1"/>
  <c r="AK76" i="1"/>
  <c r="AJ76" i="1"/>
  <c r="AI76" i="1"/>
  <c r="AH76" i="1"/>
  <c r="AG76" i="1"/>
  <c r="AF76" i="1"/>
  <c r="AE76" i="1"/>
  <c r="AD76" i="1"/>
  <c r="AK75" i="1"/>
  <c r="AJ75" i="1"/>
  <c r="AI75" i="1"/>
  <c r="AH75" i="1"/>
  <c r="AG75" i="1"/>
  <c r="AF75" i="1"/>
  <c r="AE75" i="1"/>
  <c r="AD75" i="1"/>
  <c r="AK74" i="1"/>
  <c r="AJ74" i="1"/>
  <c r="AI74" i="1"/>
  <c r="AH74" i="1"/>
  <c r="AG74" i="1"/>
  <c r="AF74" i="1"/>
  <c r="AE74" i="1"/>
  <c r="AD74" i="1"/>
  <c r="AK73" i="1"/>
  <c r="AJ73" i="1"/>
  <c r="AI73" i="1"/>
  <c r="AH73" i="1"/>
  <c r="AG73" i="1"/>
  <c r="AF73" i="1"/>
  <c r="AE73" i="1"/>
  <c r="AD73" i="1"/>
  <c r="AK72" i="1"/>
  <c r="AJ72" i="1"/>
  <c r="AI72" i="1"/>
  <c r="AH72" i="1"/>
  <c r="AG72" i="1"/>
  <c r="AF72" i="1"/>
  <c r="AE72" i="1"/>
  <c r="AD72" i="1"/>
  <c r="AK71" i="1"/>
  <c r="AJ71" i="1"/>
  <c r="AI71" i="1"/>
  <c r="AH71" i="1"/>
  <c r="AG71" i="1"/>
  <c r="AF71" i="1"/>
  <c r="AE71" i="1"/>
  <c r="AD71" i="1"/>
  <c r="AK70" i="1"/>
  <c r="AJ70" i="1"/>
  <c r="AI70" i="1"/>
  <c r="AH70" i="1"/>
  <c r="AG70" i="1"/>
  <c r="AF70" i="1"/>
  <c r="AE70" i="1"/>
  <c r="AD70" i="1"/>
  <c r="AK69" i="1"/>
  <c r="AJ69" i="1"/>
  <c r="AI69" i="1"/>
  <c r="AH69" i="1"/>
  <c r="AG69" i="1"/>
  <c r="AF69" i="1"/>
  <c r="AE69" i="1"/>
  <c r="AD69" i="1"/>
  <c r="AK68" i="1"/>
  <c r="AJ68" i="1"/>
  <c r="AI68" i="1"/>
  <c r="AH68" i="1"/>
  <c r="AG68" i="1"/>
  <c r="AF68" i="1"/>
  <c r="AE68" i="1"/>
  <c r="AD68" i="1"/>
  <c r="AK67" i="1"/>
  <c r="AJ67" i="1"/>
  <c r="AI67" i="1"/>
  <c r="AH67" i="1"/>
  <c r="AG67" i="1"/>
  <c r="AF67" i="1"/>
  <c r="AE67" i="1"/>
  <c r="AD67" i="1"/>
  <c r="AK66" i="1"/>
  <c r="AJ66" i="1"/>
  <c r="AI66" i="1"/>
  <c r="AH66" i="1"/>
  <c r="AG66" i="1"/>
  <c r="AF66" i="1"/>
  <c r="AE66" i="1"/>
  <c r="AD66" i="1"/>
  <c r="AK65" i="1"/>
  <c r="AJ65" i="1"/>
  <c r="AI65" i="1"/>
  <c r="AH65" i="1"/>
  <c r="AG65" i="1"/>
  <c r="AF65" i="1"/>
  <c r="AE65" i="1"/>
  <c r="AD65" i="1"/>
  <c r="AK64" i="1"/>
  <c r="AJ64" i="1"/>
  <c r="AI64" i="1"/>
  <c r="AH64" i="1"/>
  <c r="AG64" i="1"/>
  <c r="AF64" i="1"/>
  <c r="AE64" i="1"/>
  <c r="AD64" i="1"/>
  <c r="AK63" i="1"/>
  <c r="AJ63" i="1"/>
  <c r="AI63" i="1"/>
  <c r="AH63" i="1"/>
  <c r="AG63" i="1"/>
  <c r="AF63" i="1"/>
  <c r="AE63" i="1"/>
  <c r="AD63" i="1"/>
  <c r="AK62" i="1"/>
  <c r="AJ62" i="1"/>
  <c r="AI62" i="1"/>
  <c r="AH62" i="1"/>
  <c r="AG62" i="1"/>
  <c r="AF62" i="1"/>
  <c r="AE62" i="1"/>
  <c r="AD62" i="1"/>
  <c r="AK61" i="1"/>
  <c r="AJ61" i="1"/>
  <c r="AI61" i="1"/>
  <c r="AH61" i="1"/>
  <c r="AG61" i="1"/>
  <c r="AF61" i="1"/>
  <c r="AE61" i="1"/>
  <c r="AD61" i="1"/>
  <c r="AK60" i="1"/>
  <c r="AJ60" i="1"/>
  <c r="AI60" i="1"/>
  <c r="AH60" i="1"/>
  <c r="AG60" i="1"/>
  <c r="AF60" i="1"/>
  <c r="AE60" i="1"/>
  <c r="AD60" i="1"/>
  <c r="AK59" i="1"/>
  <c r="AJ59" i="1"/>
  <c r="AI59" i="1"/>
  <c r="AH59" i="1"/>
  <c r="AG59" i="1"/>
  <c r="AF59" i="1"/>
  <c r="AE59" i="1"/>
  <c r="AD59" i="1"/>
  <c r="AK58" i="1"/>
  <c r="AJ58" i="1"/>
  <c r="AI58" i="1"/>
  <c r="AH58" i="1"/>
  <c r="AG58" i="1"/>
  <c r="AF58" i="1"/>
  <c r="AE58" i="1"/>
  <c r="AD58" i="1"/>
  <c r="AK57" i="1"/>
  <c r="AJ57" i="1"/>
  <c r="AI57" i="1"/>
  <c r="AH57" i="1"/>
  <c r="AG57" i="1"/>
  <c r="AF57" i="1"/>
  <c r="AE57" i="1"/>
  <c r="AD57" i="1"/>
  <c r="AK56" i="1"/>
  <c r="AJ56" i="1"/>
  <c r="AI56" i="1"/>
  <c r="AH56" i="1"/>
  <c r="AG56" i="1"/>
  <c r="AF56" i="1"/>
  <c r="AE56" i="1"/>
  <c r="AD56" i="1"/>
  <c r="AK55" i="1"/>
  <c r="AJ55" i="1"/>
  <c r="AI55" i="1"/>
  <c r="AH55" i="1"/>
  <c r="AG55" i="1"/>
  <c r="AF55" i="1"/>
  <c r="AE55" i="1"/>
  <c r="AD55" i="1"/>
  <c r="AK54" i="1"/>
  <c r="AJ54" i="1"/>
  <c r="AI54" i="1"/>
  <c r="AH54" i="1"/>
  <c r="AG54" i="1"/>
  <c r="AF54" i="1"/>
  <c r="AE54" i="1"/>
  <c r="AD54" i="1"/>
  <c r="AK53" i="1"/>
  <c r="AJ53" i="1"/>
  <c r="AI53" i="1"/>
  <c r="AH53" i="1"/>
  <c r="AG53" i="1"/>
  <c r="AF53" i="1"/>
  <c r="AE53" i="1"/>
  <c r="AD53" i="1"/>
  <c r="AK52" i="1"/>
  <c r="AJ52" i="1"/>
  <c r="AI52" i="1"/>
  <c r="AH52" i="1"/>
  <c r="AG52" i="1"/>
  <c r="AF52" i="1"/>
  <c r="AE52" i="1"/>
  <c r="AD52" i="1"/>
  <c r="AK51" i="1"/>
  <c r="AJ51" i="1"/>
  <c r="AI51" i="1"/>
  <c r="AH51" i="1"/>
  <c r="AG51" i="1"/>
  <c r="AF51" i="1"/>
  <c r="AE51" i="1"/>
  <c r="AD51" i="1"/>
  <c r="AK50" i="1"/>
  <c r="AJ50" i="1"/>
  <c r="AI50" i="1"/>
  <c r="AH50" i="1"/>
  <c r="AG50" i="1"/>
  <c r="AF50" i="1"/>
  <c r="AE50" i="1"/>
  <c r="AD50" i="1"/>
  <c r="AK49" i="1"/>
  <c r="AJ49" i="1"/>
  <c r="AI49" i="1"/>
  <c r="AH49" i="1"/>
  <c r="AG49" i="1"/>
  <c r="AF49" i="1"/>
  <c r="AE49" i="1"/>
  <c r="AD49" i="1"/>
  <c r="AK48" i="1"/>
  <c r="AJ48" i="1"/>
  <c r="AI48" i="1"/>
  <c r="AH48" i="1"/>
  <c r="AG48" i="1"/>
  <c r="AF48" i="1"/>
  <c r="AE48" i="1"/>
  <c r="AD48" i="1"/>
  <c r="AK47" i="1"/>
  <c r="AJ47" i="1"/>
  <c r="AI47" i="1"/>
  <c r="AH47" i="1"/>
  <c r="AG47" i="1"/>
  <c r="AF47" i="1"/>
  <c r="AE47" i="1"/>
  <c r="AD47" i="1"/>
  <c r="AK46" i="1"/>
  <c r="AJ46" i="1"/>
  <c r="AI46" i="1"/>
  <c r="AH46" i="1"/>
  <c r="AG46" i="1"/>
  <c r="AF46" i="1"/>
  <c r="AE46" i="1"/>
  <c r="AD46" i="1"/>
  <c r="AK45" i="1"/>
  <c r="AJ45" i="1"/>
  <c r="AI45" i="1"/>
  <c r="AH45" i="1"/>
  <c r="AG45" i="1"/>
  <c r="AF45" i="1"/>
  <c r="AE45" i="1"/>
  <c r="AD45" i="1"/>
  <c r="AK44" i="1"/>
  <c r="AJ44" i="1"/>
  <c r="AI44" i="1"/>
  <c r="AH44" i="1"/>
  <c r="AG44" i="1"/>
  <c r="AF44" i="1"/>
  <c r="AE44" i="1"/>
  <c r="AD44" i="1"/>
  <c r="AK43" i="1"/>
  <c r="AJ43" i="1"/>
  <c r="AI43" i="1"/>
  <c r="AH43" i="1"/>
  <c r="AG43" i="1"/>
  <c r="AF43" i="1"/>
  <c r="AE43" i="1"/>
  <c r="AD43" i="1"/>
  <c r="AK42" i="1"/>
  <c r="AJ42" i="1"/>
  <c r="AI42" i="1"/>
  <c r="AH42" i="1"/>
  <c r="AG42" i="1"/>
  <c r="AF42" i="1"/>
  <c r="AE42" i="1"/>
  <c r="AD42" i="1"/>
  <c r="AK41" i="1"/>
  <c r="AJ41" i="1"/>
  <c r="AI41" i="1"/>
  <c r="AH41" i="1"/>
  <c r="AG41" i="1"/>
  <c r="AF41" i="1"/>
  <c r="AE41" i="1"/>
  <c r="AD41" i="1"/>
  <c r="AK40" i="1"/>
  <c r="AJ40" i="1"/>
  <c r="AI40" i="1"/>
  <c r="AH40" i="1"/>
  <c r="AG40" i="1"/>
  <c r="AF40" i="1"/>
  <c r="AE40" i="1"/>
  <c r="AD40" i="1"/>
  <c r="AK39" i="1"/>
  <c r="AJ39" i="1"/>
  <c r="AI39" i="1"/>
  <c r="AH39" i="1"/>
  <c r="AG39" i="1"/>
  <c r="AF39" i="1"/>
  <c r="AE39" i="1"/>
  <c r="AD39" i="1"/>
  <c r="AK38" i="1"/>
  <c r="AJ38" i="1"/>
  <c r="AI38" i="1"/>
  <c r="AH38" i="1"/>
  <c r="AG38" i="1"/>
  <c r="AF38" i="1"/>
  <c r="AE38" i="1"/>
  <c r="AD38" i="1"/>
  <c r="AK37" i="1"/>
  <c r="AJ37" i="1"/>
  <c r="AI37" i="1"/>
  <c r="AH37" i="1"/>
  <c r="AG37" i="1"/>
  <c r="AF37" i="1"/>
  <c r="AE37" i="1"/>
  <c r="AD37" i="1"/>
  <c r="AK36" i="1"/>
  <c r="AJ36" i="1"/>
  <c r="AI36" i="1"/>
  <c r="AH36" i="1"/>
  <c r="AG36" i="1"/>
  <c r="AF36" i="1"/>
  <c r="AE36" i="1"/>
  <c r="AD36" i="1"/>
  <c r="AK35" i="1"/>
  <c r="AJ35" i="1"/>
  <c r="AI35" i="1"/>
  <c r="AH35" i="1"/>
  <c r="AG35" i="1"/>
  <c r="AF35" i="1"/>
  <c r="AE35" i="1"/>
  <c r="AD35" i="1"/>
  <c r="AK34" i="1"/>
  <c r="AJ34" i="1"/>
  <c r="AI34" i="1"/>
  <c r="AH34" i="1"/>
  <c r="AG34" i="1"/>
  <c r="AF34" i="1"/>
  <c r="AE34" i="1"/>
  <c r="AD34" i="1"/>
  <c r="AK33" i="1"/>
  <c r="AJ33" i="1"/>
  <c r="AI33" i="1"/>
  <c r="AH33" i="1"/>
  <c r="AG33" i="1"/>
  <c r="AF33" i="1"/>
  <c r="AE33" i="1"/>
  <c r="AD33" i="1"/>
  <c r="AK32" i="1"/>
  <c r="AJ32" i="1"/>
  <c r="AI32" i="1"/>
  <c r="AH32" i="1"/>
  <c r="AG32" i="1"/>
  <c r="AF32" i="1"/>
  <c r="AE32" i="1"/>
  <c r="AD32" i="1"/>
  <c r="AK31" i="1"/>
  <c r="AJ31" i="1"/>
  <c r="AI31" i="1"/>
  <c r="AH31" i="1"/>
  <c r="AG31" i="1"/>
  <c r="AF31" i="1"/>
  <c r="AE31" i="1"/>
  <c r="AD31" i="1"/>
  <c r="AK30" i="1"/>
  <c r="AJ30" i="1"/>
  <c r="AI30" i="1"/>
  <c r="AH30" i="1"/>
  <c r="AG30" i="1"/>
  <c r="AF30" i="1"/>
  <c r="AE30" i="1"/>
  <c r="AD30" i="1"/>
  <c r="AK29" i="1"/>
  <c r="AJ29" i="1"/>
  <c r="AI29" i="1"/>
  <c r="AH29" i="1"/>
  <c r="AG29" i="1"/>
  <c r="AF29" i="1"/>
  <c r="AE29" i="1"/>
  <c r="AD29" i="1"/>
  <c r="AK28" i="1"/>
  <c r="AJ28" i="1"/>
  <c r="AI28" i="1"/>
  <c r="AH28" i="1"/>
  <c r="AG28" i="1"/>
  <c r="AF28" i="1"/>
  <c r="AE28" i="1"/>
  <c r="AD28" i="1"/>
  <c r="AK27" i="1"/>
  <c r="AJ27" i="1"/>
  <c r="AI27" i="1"/>
  <c r="AH27" i="1"/>
  <c r="AG27" i="1"/>
  <c r="AF27" i="1"/>
  <c r="AE27" i="1"/>
  <c r="AD27" i="1"/>
  <c r="AK26" i="1"/>
  <c r="AJ26" i="1"/>
  <c r="AI26" i="1"/>
  <c r="AH26" i="1"/>
  <c r="AG26" i="1"/>
  <c r="AF26" i="1"/>
  <c r="AE26" i="1"/>
  <c r="AD26" i="1"/>
  <c r="AK25" i="1"/>
  <c r="AJ25" i="1"/>
  <c r="AI25" i="1"/>
  <c r="AH25" i="1"/>
  <c r="AG25" i="1"/>
  <c r="AF25" i="1"/>
  <c r="AE25" i="1"/>
  <c r="AD25" i="1"/>
  <c r="AK24" i="1"/>
  <c r="AJ24" i="1"/>
  <c r="AI24" i="1"/>
  <c r="AH24" i="1"/>
  <c r="AG24" i="1"/>
  <c r="AF24" i="1"/>
  <c r="AE24" i="1"/>
  <c r="AD24" i="1"/>
  <c r="AK23" i="1"/>
  <c r="AJ23" i="1"/>
  <c r="AI23" i="1"/>
  <c r="AH23" i="1"/>
  <c r="AG23" i="1"/>
  <c r="AF23" i="1"/>
  <c r="AE23" i="1"/>
  <c r="AD23" i="1"/>
  <c r="AK22" i="1"/>
  <c r="AJ22" i="1"/>
  <c r="AI22" i="1"/>
  <c r="AH22" i="1"/>
  <c r="AG22" i="1"/>
  <c r="AF22" i="1"/>
  <c r="AE22" i="1"/>
  <c r="AD22" i="1"/>
  <c r="AK21" i="1"/>
  <c r="AJ21" i="1"/>
  <c r="AI21" i="1"/>
  <c r="AH21" i="1"/>
  <c r="AG21" i="1"/>
  <c r="AF21" i="1"/>
  <c r="AE21" i="1"/>
  <c r="AD21" i="1"/>
  <c r="AK20" i="1"/>
  <c r="AJ20" i="1"/>
  <c r="AI20" i="1"/>
  <c r="AH20" i="1"/>
  <c r="AG20" i="1"/>
  <c r="AF20" i="1"/>
  <c r="AE20" i="1"/>
  <c r="AD20" i="1"/>
  <c r="AK19" i="1"/>
  <c r="AJ19" i="1"/>
  <c r="AI19" i="1"/>
  <c r="AH19" i="1"/>
  <c r="AG19" i="1"/>
  <c r="AF19" i="1"/>
  <c r="AE19" i="1"/>
  <c r="AD19" i="1"/>
  <c r="AK18" i="1"/>
  <c r="AJ18" i="1"/>
  <c r="AI18" i="1"/>
  <c r="AH18" i="1"/>
  <c r="AG18" i="1"/>
  <c r="AF18" i="1"/>
  <c r="AE18" i="1"/>
  <c r="AD18" i="1"/>
  <c r="AK17" i="1"/>
  <c r="AJ17" i="1"/>
  <c r="AI17" i="1"/>
  <c r="AH17" i="1"/>
  <c r="AG17" i="1"/>
  <c r="AF17" i="1"/>
  <c r="AE17" i="1"/>
  <c r="AD17" i="1"/>
  <c r="AK16" i="1"/>
  <c r="AJ16" i="1"/>
  <c r="AI16" i="1"/>
  <c r="AH16" i="1"/>
  <c r="AG16" i="1"/>
  <c r="AF16" i="1"/>
  <c r="AE16" i="1"/>
  <c r="AD16" i="1"/>
  <c r="AK15" i="1"/>
  <c r="AJ15" i="1"/>
  <c r="AI15" i="1"/>
  <c r="AH15" i="1"/>
  <c r="AG15" i="1"/>
  <c r="AF15" i="1"/>
  <c r="AE15" i="1"/>
  <c r="AD15" i="1"/>
  <c r="AK14" i="1"/>
  <c r="AJ14" i="1"/>
  <c r="AI14" i="1"/>
  <c r="AH14" i="1"/>
  <c r="AG14" i="1"/>
  <c r="AF14" i="1"/>
  <c r="AE14" i="1"/>
  <c r="AD14" i="1"/>
  <c r="AK13" i="1"/>
  <c r="AJ13" i="1"/>
  <c r="AI13" i="1"/>
  <c r="AH13" i="1"/>
  <c r="AG13" i="1"/>
  <c r="AF13" i="1"/>
  <c r="AE13" i="1"/>
  <c r="AD13" i="1"/>
  <c r="AK12" i="1"/>
  <c r="AJ12" i="1"/>
  <c r="AI12" i="1"/>
  <c r="AH12" i="1"/>
  <c r="AG12" i="1"/>
  <c r="AF12" i="1"/>
  <c r="AE12" i="1"/>
  <c r="AD12" i="1"/>
  <c r="AK11" i="1"/>
  <c r="AJ11" i="1"/>
  <c r="AI11" i="1"/>
  <c r="AH11" i="1"/>
  <c r="AG11" i="1"/>
  <c r="AF11" i="1"/>
  <c r="AE11" i="1"/>
  <c r="AD11" i="1"/>
  <c r="AK10" i="1"/>
  <c r="AJ10" i="1"/>
  <c r="AI10" i="1"/>
  <c r="AH10" i="1"/>
  <c r="AG10" i="1"/>
  <c r="AF10" i="1"/>
  <c r="AE10" i="1"/>
  <c r="AD10" i="1"/>
  <c r="AK9" i="1"/>
  <c r="AJ9" i="1"/>
  <c r="AI9" i="1"/>
  <c r="AH9" i="1"/>
  <c r="AG9" i="1"/>
  <c r="AF9" i="1"/>
  <c r="AE9" i="1"/>
  <c r="AD9" i="1"/>
  <c r="AK8" i="1"/>
  <c r="AJ8" i="1"/>
  <c r="AI8" i="1"/>
  <c r="AH8" i="1"/>
  <c r="AG8" i="1"/>
  <c r="AF8" i="1"/>
  <c r="AE8" i="1"/>
  <c r="AD8" i="1"/>
  <c r="AK7" i="1"/>
  <c r="AJ7" i="1"/>
  <c r="AI7" i="1"/>
  <c r="AH7" i="1"/>
  <c r="AG7" i="1"/>
  <c r="AF7" i="1"/>
  <c r="AE7" i="1"/>
  <c r="AD7" i="1"/>
  <c r="AK6" i="1"/>
  <c r="AJ6" i="1"/>
  <c r="AI6" i="1"/>
  <c r="AH6" i="1"/>
  <c r="AG6" i="1"/>
  <c r="AF6" i="1"/>
  <c r="AE6" i="1"/>
  <c r="AD6" i="1"/>
  <c r="AK5" i="1"/>
  <c r="AJ5" i="1"/>
  <c r="AI5" i="1"/>
  <c r="AH5" i="1"/>
  <c r="AG5" i="1"/>
  <c r="AF5" i="1"/>
  <c r="AE5" i="1"/>
  <c r="AD5" i="1"/>
  <c r="AK4" i="1"/>
  <c r="AJ4" i="1"/>
  <c r="AI4" i="1"/>
  <c r="AH4" i="1"/>
  <c r="AG4" i="1"/>
  <c r="AF4" i="1"/>
  <c r="AE4" i="1"/>
  <c r="AD4" i="1"/>
  <c r="AK3" i="1"/>
  <c r="AJ3" i="1"/>
  <c r="AJ463" i="1" s="1"/>
  <c r="AI3" i="1"/>
  <c r="AH3" i="1"/>
  <c r="AG3" i="1"/>
  <c r="AF3" i="1"/>
  <c r="AF463" i="1" s="1"/>
  <c r="AE3" i="1"/>
  <c r="AD3" i="1"/>
  <c r="AD463" i="1" s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P463" i="1"/>
</calcChain>
</file>

<file path=xl/sharedStrings.xml><?xml version="1.0" encoding="utf-8"?>
<sst xmlns="http://schemas.openxmlformats.org/spreadsheetml/2006/main" count="4088" uniqueCount="149">
  <si>
    <t>agno</t>
  </si>
  <si>
    <t>smmlv</t>
  </si>
  <si>
    <t>nivel</t>
  </si>
  <si>
    <t>grado</t>
  </si>
  <si>
    <t>denominacion</t>
  </si>
  <si>
    <t>entidad</t>
  </si>
  <si>
    <t>experiencia</t>
  </si>
  <si>
    <t>Profesional</t>
  </si>
  <si>
    <t>Técnico</t>
  </si>
  <si>
    <t>Asistencial</t>
  </si>
  <si>
    <t>Asesor</t>
  </si>
  <si>
    <t>20</t>
  </si>
  <si>
    <t>21</t>
  </si>
  <si>
    <t>10</t>
  </si>
  <si>
    <t>18</t>
  </si>
  <si>
    <t>8</t>
  </si>
  <si>
    <t>17</t>
  </si>
  <si>
    <t>19</t>
  </si>
  <si>
    <t>6</t>
  </si>
  <si>
    <t>15</t>
  </si>
  <si>
    <t>13</t>
  </si>
  <si>
    <t>12</t>
  </si>
  <si>
    <t>24</t>
  </si>
  <si>
    <t>14</t>
  </si>
  <si>
    <t>16</t>
  </si>
  <si>
    <t>1</t>
  </si>
  <si>
    <t>9</t>
  </si>
  <si>
    <t>11</t>
  </si>
  <si>
    <t>22</t>
  </si>
  <si>
    <t>PROFESIONAL ESPECIALIZADO</t>
  </si>
  <si>
    <t>PROFESIONAL UNIVERSITARIO</t>
  </si>
  <si>
    <t>TÉCNICO ADMINISTRATIVO</t>
  </si>
  <si>
    <t>SECRETARIO EJECUTIVO</t>
  </si>
  <si>
    <t>TOPÓGRAFO</t>
  </si>
  <si>
    <t>TÉCNICO</t>
  </si>
  <si>
    <t>AUXILIAR ADMINISTRATIVO</t>
  </si>
  <si>
    <t>AYUDANTE</t>
  </si>
  <si>
    <t>SECRETARIO</t>
  </si>
  <si>
    <t>CONDUCTOR MECÁNICO</t>
  </si>
  <si>
    <t>ASESOR</t>
  </si>
  <si>
    <t>AGENCIA PRESIDENCIAL DE COOPERACIÓN INTERNACIONAL DE COLOMBIA - MODALIDAD ASCENSO</t>
  </si>
  <si>
    <t>AGENCIA PRESIDENCIAL DE COOPERACIÓN INTERNACIONAL DE COLOMBIA - MODALIDAD ABIERTO</t>
  </si>
  <si>
    <t>U.A.E. DE GESTION DE RESTITUCION DE TIERRAS DESPOJADAS - MODALIDAD ABIERTO</t>
  </si>
  <si>
    <t>CORPORACIÓN PARA EL DESARROLLO SOSTENIBLE DE LA MOJANA Y EL SAN JORGE - MODALIDAD ABIERTO</t>
  </si>
  <si>
    <t>CORPORACIÓN PARA EL DESARROLLO SOSTENIBLE DE LA MOJANA Y EL SAN JORGE - MODALIDAD ASCENSO</t>
  </si>
  <si>
    <t>U.A.E UNIDAD DE PLANEACIÓN DE INFRAESTRUCTURA DE TRANSPORTE- UPIT - MODALIDAD ABIERTO</t>
  </si>
  <si>
    <t>AUTORIDAD NACIONAL DE LICENCIAS AMBIENTALES-ANLA - MODALIDAD ASCENSO</t>
  </si>
  <si>
    <t>AUTORIDAD NACIONAL DE LICENCIAS AMBIENTALES-ANLA - MODALIDAD ABIERTO</t>
  </si>
  <si>
    <t>AGENCIA PARA LA REINCORPORACIÓN Y LA NORMALIZACIÓN - MODALIDAD ABIERTO</t>
  </si>
  <si>
    <t>AGENCIA PARA LA REINCORPORACIÓN Y LA NORMALIZACIÓN - MODALIDAD ASCENSO</t>
  </si>
  <si>
    <t>U.A.E. DE GESTION DE RESTITUCION DE TIERRAS DESPOJADAS - MODALIDAD ASCENSO</t>
  </si>
  <si>
    <t>PROCESO DE SELECCIÓN DEL ORDEN NACIONAL Y CORPOMOJANA</t>
  </si>
  <si>
    <t>AGENCIA PRESIDENCIAL DE COOPERACIÓN INTERNACIONAL DE COLOMBIA</t>
  </si>
  <si>
    <t>U.A.E. DE GESTION DE RESTITUCION DE TIERRAS DESPOJADAS</t>
  </si>
  <si>
    <t>CORPORACIÓN PARA EL DESARROLLO SOSTENIBLE DE LA MOJANA Y EL SAN JORGE</t>
  </si>
  <si>
    <t>U.A.E UNIDAD DE PLANEACIÓN DE INFRAESTRUCTURA DE TRANSPORTE- UPIT</t>
  </si>
  <si>
    <t>AUTORIDAD NACIONAL DE LICENCIAS AMBIENTALES-ANLA</t>
  </si>
  <si>
    <t>AGENCIA PARA LA REINCORPORACIÓN Y LA NORMALIZACIÓN</t>
  </si>
  <si>
    <t>Nacional</t>
  </si>
  <si>
    <t>[["ESPECIALIZACION PROFESIONAL", "PROFESIONAL"]]</t>
  </si>
  <si>
    <t>[["PROFESIONAL"]]</t>
  </si>
  <si>
    <t>[["ESPECIALIZACION TECNOLOGICA", "TECNOLOGICO"]]</t>
  </si>
  <si>
    <t>[["TECNICO PROFESIONAL"]]</t>
  </si>
  <si>
    <t>[["TECNOLOGICO"]]</t>
  </si>
  <si>
    <t>[["TECNICO PROFESIONAL", "TECNOLOGICO"]]</t>
  </si>
  <si>
    <t>[["PROFESIONAL", "TECNOLOGICO"]]</t>
  </si>
  <si>
    <t>Treinta y uno(31) meses de EXPERIENCIA PROFESIONAL RELACIONADA</t>
  </si>
  <si>
    <t>Treinta y cuatro(34) meses de EXPERIENCIA PROFESIONAL RELACIONADA</t>
  </si>
  <si>
    <t>Veintisiete(27) meses de EXPERIENCIA PROFESIONAL RELACIONADA</t>
  </si>
  <si>
    <t>Tres(3) meses de EXPERIENCIA RELACIONADA</t>
  </si>
  <si>
    <t>Veintiuno(21) meses de EXPERIENCIA PROFESIONAL RELACIONADA</t>
  </si>
  <si>
    <t>Veintidos(22) meses de EXPERIENCIA PROFESIONAL RELACIONADA</t>
  </si>
  <si>
    <t>Veinticinco(25) meses de EXPERIENCIA PROFESIONAL RELACIONADA</t>
  </si>
  <si>
    <t>Veinte(20) meses de EXPERIENCIA LABORAL</t>
  </si>
  <si>
    <t>Tres(3) meses de EXPERIENCIA RELACIONADA  &lt;br/&gt; &lt;b&gt;O&lt;/b&gt;  Tres(3) meses de EXPERIENCIA LABORAL</t>
  </si>
  <si>
    <t>Quince(15) meses de EXPERIENCIA PROFESIONAL RELACIONADA</t>
  </si>
  <si>
    <t>Veinticinco(25) meses de EXPERIENCIA LABORAL</t>
  </si>
  <si>
    <t>Diez(10) meses de EXPERIENCIA PROFESIONAL RELACIONADA</t>
  </si>
  <si>
    <t>Seis(6) meses de EXPERIENCIA LABORAL</t>
  </si>
  <si>
    <t>Diez y seis(16) meses de EXPERIENCIA PROFESIONAL RELACIONADA</t>
  </si>
  <si>
    <t>Siete(7) meses de EXPERIENCIA PROFESIONAL RELACIONADA</t>
  </si>
  <si>
    <t>Seis(6) meses de EXPERIENCIA RELACIONADA</t>
  </si>
  <si>
    <t>Cuarenta y tres(43) meses de EXPERIENCIA PROFESIONAL RELACIONADA</t>
  </si>
  <si>
    <t>Nueve(9) meses de EXPERIENCIA RELACIONADA  &lt;br/&gt; &lt;b&gt;O&lt;/b&gt;  Nueve(9) meses de EXPERIENCIA LABORAL</t>
  </si>
  <si>
    <t>Diez y nueve(19) meses de EXPERIENCIA PROFESIONAL RELACIONADA</t>
  </si>
  <si>
    <t>Veinticinco(25) meses de EXPERIENCIA RELACIONADA</t>
  </si>
  <si>
    <t>Veintiocho(28) meses de EXPERIENCIA PROFESIONAL RELACIONADA</t>
  </si>
  <si>
    <t>Cuarenta y seis(46) meses de EXPERIENCIA PROFESIONAL RELACIONADA</t>
  </si>
  <si>
    <t>Veintiocho(28) meses de EXPERIENCIA PROFESIONAL</t>
  </si>
  <si>
    <t>Trece(13) meses de EXPERIENCIA PROFESIONAL RELACIONADA</t>
  </si>
  <si>
    <t>Doce(12) meses de EXPERIENCIA LABORAL  &lt;br/&gt; &lt;b&gt;O&lt;/b&gt;  Doce(12) meses de EXPERIENCIA RELACIONADA</t>
  </si>
  <si>
    <t>Treinta(30) meses de EXPERIENCIA PROFESIONAL RELACIONADA</t>
  </si>
  <si>
    <t>Seis(6) meses de EXPERIENCIA RELACIONADA  &lt;br/&gt; &lt;b&gt;O&lt;/b&gt;  Tres(3) meses de EXPERIENCIA RELACIONADA</t>
  </si>
  <si>
    <t>Tres(3) meses de EXPERIENCIA LABORAL  &lt;br/&gt; &lt;b&gt;O&lt;/b&gt;  Tres(3) meses de EXPERIENCIA LABORAL</t>
  </si>
  <si>
    <t>Seis(6) meses de EXPERIENCIA RELACIONADA  &lt;br/&gt; &lt;b&gt;O&lt;/b&gt;  Seis(6) meses de EXPERIENCIA LABORAL</t>
  </si>
  <si>
    <t>Tres(3) meses de EXPERIENCIA RELACIONADA  &lt;br/&gt; &lt;b&gt;O&lt;/b&gt;  Doce(12) meses de EXPERIENCIA RELACIONADA</t>
  </si>
  <si>
    <t>Nueve(9) meses de EXPERIENCIA RELACIONADA</t>
  </si>
  <si>
    <t>Cinco(5) meses de EXPERIENCIA LABORAL</t>
  </si>
  <si>
    <t>veintidos 22 meses de experiencia profesional relacionada</t>
  </si>
  <si>
    <t>treinta 30 meses de experiencia profesional relacionada</t>
  </si>
  <si>
    <t>diez y nueve 19 meses de experiencia profesional relacionada</t>
  </si>
  <si>
    <t>veintiocho 28 meses de experiencia profesional relacionada</t>
  </si>
  <si>
    <t>NO REQUIERE EXPERIENCIA</t>
  </si>
  <si>
    <t>veinticinco 25 meses de experiencia profesional relacionada</t>
  </si>
  <si>
    <t>diez 10 meses de experiencia profesional relacionada</t>
  </si>
  <si>
    <t>diez y seis 16 meses de experiencia profesional relacionada</t>
  </si>
  <si>
    <t>treinta y cuatro 34 meses de experiencia profesional relacionada</t>
  </si>
  <si>
    <t>id</t>
  </si>
  <si>
    <t>fecha_creacion</t>
  </si>
  <si>
    <t>hostname</t>
  </si>
  <si>
    <t>ip</t>
  </si>
  <si>
    <t>variables</t>
  </si>
  <si>
    <t>redneuronal</t>
  </si>
  <si>
    <t>escenarios</t>
  </si>
  <si>
    <t>filtro</t>
  </si>
  <si>
    <t>02304-96</t>
  </si>
  <si>
    <t>192.168.7.166</t>
  </si>
  <si>
    <t>convocatoria_id in (949198513)</t>
  </si>
  <si>
    <t>empleo id</t>
  </si>
  <si>
    <t>concurso ascenso</t>
  </si>
  <si>
    <t>asignacion salarial</t>
  </si>
  <si>
    <t>conv nombre</t>
  </si>
  <si>
    <t>conv padre</t>
  </si>
  <si>
    <t>tipo entidad</t>
  </si>
  <si>
    <t>vacantes opec</t>
  </si>
  <si>
    <t>reqs estudio</t>
  </si>
  <si>
    <t>sin experiencia</t>
  </si>
  <si>
    <t>SIMO</t>
  </si>
  <si>
    <t>esc1 rama 428 2016 eon6</t>
  </si>
  <si>
    <t>esc2 eon 2022 y eon 2020 2</t>
  </si>
  <si>
    <t>esc3 eon 2022</t>
  </si>
  <si>
    <t xml:space="preserve"> inscritos</t>
  </si>
  <si>
    <t>ins vrm</t>
  </si>
  <si>
    <t>ins esc</t>
  </si>
  <si>
    <t>Inscritos reales</t>
  </si>
  <si>
    <t>DIFERENCIA REAL</t>
  </si>
  <si>
    <t>SIMO diferencia</t>
  </si>
  <si>
    <t>SIMO % relación</t>
  </si>
  <si>
    <t>esc1 diferencia</t>
  </si>
  <si>
    <t>esc1 % relación</t>
  </si>
  <si>
    <t>esc2 diferencia</t>
  </si>
  <si>
    <t>esc2 % relación</t>
  </si>
  <si>
    <t>esc3 diferencia</t>
  </si>
  <si>
    <t>esc3 % relación</t>
  </si>
  <si>
    <t>R2</t>
  </si>
  <si>
    <t>DesvEst</t>
  </si>
  <si>
    <r>
      <t xml:space="preserve">[
 {
  "escena": 2,
  "id": 20,
  "ord": 1,
  "nombre": "SIMO ascenso",
  "campo": "empleo_id",
  "operador": "!=",
  "valor": "0",
</t>
    </r>
    <r>
      <rPr>
        <sz val="11"/>
        <color rgb="FF0070C0"/>
        <rFont val="Calibri"/>
        <family val="2"/>
        <scheme val="minor"/>
      </rPr>
      <t xml:space="preserve">  "percmin": 0.0,
  "percmax": 100.0,
</t>
    </r>
    <r>
      <rPr>
        <sz val="11"/>
        <color theme="1"/>
        <rFont val="Calibri"/>
        <family val="2"/>
        <scheme val="minor"/>
      </rPr>
      <t xml:space="preserve">  "concatena": "",
  "divide_ascenso": true
 },
 {
  "escena": 156,
  "id": 1560,
  "ord": 1,
  "nombre": "Esc1 (Rama - 428/2016 - EON6 - EON2022 - EON2020-2)",
  "campo": "conv_padre_id",
  "operador": "in",
  "valor": "9330072,461639603,753366026,452897606,320231250",
</t>
    </r>
    <r>
      <rPr>
        <sz val="11"/>
        <color rgb="FF0070C0"/>
        <rFont val="Calibri"/>
        <family val="2"/>
        <scheme val="minor"/>
      </rPr>
      <t xml:space="preserve">  "percmin": 0.0,
  "percmax": 100.0,
</t>
    </r>
    <r>
      <rPr>
        <sz val="11"/>
        <color theme="1"/>
        <rFont val="Calibri"/>
        <family val="2"/>
        <scheme val="minor"/>
      </rPr>
      <t xml:space="preserve">  "concatena": "",
  "divide_ascenso": false
 },
 {
  "escena": 157,
  "id": 1570,
  "ord": 1,
  "nombre": "Esc2 (EON2022 y EON2020-2)",
  "campo": "conv_padre_id",
  "operador": "in",
  "valor": "461639603,452897606",
</t>
    </r>
    <r>
      <rPr>
        <sz val="11"/>
        <color rgb="FF0070C0"/>
        <rFont val="Calibri"/>
        <family val="2"/>
        <scheme val="minor"/>
      </rPr>
      <t xml:space="preserve">  "percmin": 0.0,
  "percmax": 100.0,
</t>
    </r>
    <r>
      <rPr>
        <sz val="11"/>
        <color theme="1"/>
        <rFont val="Calibri"/>
        <family val="2"/>
        <scheme val="minor"/>
      </rPr>
      <t xml:space="preserve">  "concatena": "",
  "divide_ascenso": false
 },
 {
  "escena": 158,
  "id": 1580,
  "ord": 1,
  "nombre": "Esc3 EON2022",
  "campo": "conv_padre_id",
  "operador": "==",
  "valor": "461639603",
</t>
    </r>
    <r>
      <rPr>
        <sz val="11"/>
        <color rgb="FF0070C0"/>
        <rFont val="Calibri"/>
        <family val="2"/>
        <scheme val="minor"/>
      </rPr>
      <t xml:space="preserve">  "percmin": 0.0,
  "percmax": 100.0,
</t>
    </r>
    <r>
      <rPr>
        <sz val="11"/>
        <color theme="1"/>
        <rFont val="Calibri"/>
        <family val="2"/>
        <scheme val="minor"/>
      </rPr>
      <t xml:space="preserve">  "concatena": "",
  "divide_ascenso": false
 }
]</t>
    </r>
  </si>
  <si>
    <r>
      <t xml:space="preserve">[ {
  "id": 4,
  "neuronas": 0,
  "nombre": "medio1",
</t>
    </r>
    <r>
      <rPr>
        <sz val="11"/>
        <color rgb="FF0070C0"/>
        <rFont val="Calibri"/>
        <family val="2"/>
        <scheme val="minor"/>
      </rPr>
      <t xml:space="preserve">  "learnrate": 0.002,
</t>
    </r>
    <r>
      <rPr>
        <sz val="11"/>
        <color theme="1"/>
        <rFont val="Calibri"/>
        <family val="2"/>
        <scheme val="minor"/>
      </rPr>
      <t xml:space="preserve">  "dropout": 0.1,
  "epocas": 300,
  "batch": 64
 }
]</t>
    </r>
  </si>
  <si>
    <r>
      <t xml:space="preserve">[ {
  "nombre": "smmlv",
  "tipo": "num",
  "id": 5
 }, </t>
    </r>
    <r>
      <rPr>
        <sz val="11"/>
        <color rgb="FF00B050"/>
        <rFont val="Calibri"/>
        <family val="2"/>
        <scheme val="minor"/>
      </rPr>
      <t>{
  "nombre": "vacantes_opec",
  "tipo": "num",
  "id": 19
 }</t>
    </r>
    <r>
      <rPr>
        <sz val="11"/>
        <color theme="1"/>
        <rFont val="Calibri"/>
        <family val="2"/>
        <scheme val="minor"/>
      </rPr>
      <t>, {
  "nombre": "concurso_ascenso",
  "tipo": "bool",
  "id": 8
 }, {
  "nombre": "reqs_estudio",
  "tipo": "list",
  "id": 21
 },</t>
    </r>
    <r>
      <rPr>
        <sz val="11"/>
        <color rgb="FF0070C0"/>
        <rFont val="Calibri"/>
        <family val="2"/>
        <scheme val="minor"/>
      </rPr>
      <t xml:space="preserve"> {
  "nombre": "sin_experiencia",
  "tipo": "bool",
  "id": 31
 }</t>
    </r>
    <r>
      <rPr>
        <sz val="11"/>
        <color theme="1"/>
        <rFont val="Calibri"/>
        <family val="2"/>
        <scheme val="minor"/>
      </rPr>
      <t>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</si>
</sst>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70C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164" fontId="0" fillId="0" borderId="0" xfId="0" applyNumberFormat="1" applyAlignment="1">
      <alignment horizontal="left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3" borderId="12" xfId="0" applyFill="1" applyBorder="1"/>
    <xf numFmtId="0" fontId="0" fillId="4" borderId="12" xfId="0" applyFill="1" applyBorder="1"/>
    <xf numFmtId="0" fontId="0" fillId="5" borderId="12" xfId="0" applyFill="1" applyBorder="1"/>
    <xf numFmtId="0" fontId="3" fillId="2" borderId="9" xfId="0" applyFont="1" applyFill="1" applyBorder="1" applyAlignment="1">
      <alignment horizontal="center" vertical="top" wrapText="1"/>
    </xf>
    <xf numFmtId="0" fontId="3" fillId="2" borderId="10" xfId="0" applyFont="1" applyFill="1" applyBorder="1" applyAlignment="1">
      <alignment horizontal="center" vertical="top" wrapText="1"/>
    </xf>
    <xf numFmtId="0" fontId="1" fillId="3" borderId="9" xfId="0" applyFont="1" applyFill="1" applyBorder="1" applyAlignment="1">
      <alignment horizontal="center" vertical="top" wrapText="1"/>
    </xf>
    <xf numFmtId="0" fontId="1" fillId="3" borderId="10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/>
    </xf>
    <xf numFmtId="0" fontId="1" fillId="5" borderId="15" xfId="0" applyFont="1" applyFill="1" applyBorder="1" applyAlignment="1">
      <alignment horizontal="center" vertical="top"/>
    </xf>
    <xf numFmtId="0" fontId="1" fillId="5" borderId="10" xfId="0" applyFont="1" applyFill="1" applyBorder="1" applyAlignment="1">
      <alignment horizontal="center" vertical="top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2" borderId="12" xfId="0" applyFont="1" applyFill="1" applyBorder="1"/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1" fontId="0" fillId="0" borderId="16" xfId="1" applyNumberFormat="1" applyFont="1" applyBorder="1"/>
    <xf numFmtId="9" fontId="0" fillId="0" borderId="17" xfId="1" applyFont="1" applyBorder="1"/>
    <xf numFmtId="1" fontId="0" fillId="0" borderId="0" xfId="1" applyNumberFormat="1" applyFont="1"/>
    <xf numFmtId="9" fontId="0" fillId="0" borderId="0" xfId="1" applyFont="1"/>
    <xf numFmtId="1" fontId="0" fillId="0" borderId="0" xfId="1" applyNumberFormat="1" applyFont="1" applyBorder="1"/>
    <xf numFmtId="0" fontId="0" fillId="0" borderId="16" xfId="0" applyBorder="1"/>
    <xf numFmtId="0" fontId="0" fillId="0" borderId="17" xfId="0" applyBorder="1"/>
    <xf numFmtId="0" fontId="0" fillId="6" borderId="13" xfId="0" applyFill="1" applyBorder="1"/>
    <xf numFmtId="0" fontId="8" fillId="2" borderId="11" xfId="0" applyFont="1" applyFill="1" applyBorder="1"/>
    <xf numFmtId="9" fontId="8" fillId="2" borderId="4" xfId="1" applyFont="1" applyFill="1" applyBorder="1"/>
    <xf numFmtId="0" fontId="0" fillId="3" borderId="13" xfId="0" applyFill="1" applyBorder="1"/>
    <xf numFmtId="9" fontId="0" fillId="3" borderId="12" xfId="1" applyFont="1" applyFill="1" applyBorder="1"/>
    <xf numFmtId="0" fontId="0" fillId="4" borderId="11" xfId="0" applyFill="1" applyBorder="1"/>
    <xf numFmtId="9" fontId="0" fillId="4" borderId="4" xfId="1" applyFont="1" applyFill="1" applyBorder="1"/>
    <xf numFmtId="0" fontId="0" fillId="5" borderId="18" xfId="0" applyFill="1" applyBorder="1"/>
    <xf numFmtId="165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64"/>
  <sheetViews>
    <sheetView tabSelected="1" workbookViewId="0">
      <pane xSplit="1" ySplit="2" topLeftCell="R439" activePane="bottomRight" state="frozen"/>
      <selection pane="topRight" activeCell="B1" sqref="B1"/>
      <selection pane="bottomLeft" activeCell="A2" sqref="A2"/>
      <selection pane="bottomRight" activeCell="AL464" sqref="AL464"/>
    </sheetView>
  </sheetViews>
  <sheetFormatPr baseColWidth="10" defaultColWidth="9.140625" defaultRowHeight="15" x14ac:dyDescent="0.25"/>
  <cols>
    <col min="2" max="2" width="17" bestFit="1" customWidth="1"/>
    <col min="16" max="37" width="9.7109375" customWidth="1"/>
  </cols>
  <sheetData>
    <row r="1" spans="1:38" ht="15.75" thickBot="1" x14ac:dyDescent="0.3">
      <c r="Q1" s="17" t="s">
        <v>127</v>
      </c>
      <c r="R1" s="18"/>
      <c r="S1" s="18"/>
      <c r="T1" s="19" t="s">
        <v>128</v>
      </c>
      <c r="U1" s="20"/>
      <c r="V1" s="20"/>
      <c r="W1" s="21" t="s">
        <v>129</v>
      </c>
      <c r="X1" s="21"/>
      <c r="Y1" s="21"/>
      <c r="Z1" s="22" t="s">
        <v>130</v>
      </c>
      <c r="AA1" s="23"/>
      <c r="AB1" s="23"/>
      <c r="AC1" s="37" t="s">
        <v>135</v>
      </c>
      <c r="AD1" s="37"/>
      <c r="AE1" s="37"/>
      <c r="AF1" s="37"/>
      <c r="AG1" s="37"/>
      <c r="AH1" s="37"/>
      <c r="AI1" s="37"/>
      <c r="AJ1" s="37"/>
      <c r="AK1" s="37"/>
    </row>
    <row r="2" spans="1:38" s="3" customFormat="1" ht="45" customHeight="1" x14ac:dyDescent="0.25">
      <c r="A2" s="2" t="s">
        <v>118</v>
      </c>
      <c r="B2" s="2" t="s">
        <v>119</v>
      </c>
      <c r="C2" s="2" t="s">
        <v>120</v>
      </c>
      <c r="D2" s="2" t="s">
        <v>0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121</v>
      </c>
      <c r="J2" s="2" t="s">
        <v>122</v>
      </c>
      <c r="K2" s="2" t="s">
        <v>5</v>
      </c>
      <c r="L2" s="2" t="s">
        <v>123</v>
      </c>
      <c r="M2" s="7" t="s">
        <v>125</v>
      </c>
      <c r="N2" s="2" t="s">
        <v>6</v>
      </c>
      <c r="O2" s="2" t="s">
        <v>126</v>
      </c>
      <c r="P2" s="6" t="s">
        <v>124</v>
      </c>
      <c r="Q2" s="24" t="s">
        <v>131</v>
      </c>
      <c r="R2" s="25" t="s">
        <v>132</v>
      </c>
      <c r="S2" s="26" t="s">
        <v>133</v>
      </c>
      <c r="T2" s="27" t="s">
        <v>131</v>
      </c>
      <c r="U2" s="28" t="s">
        <v>132</v>
      </c>
      <c r="V2" s="29" t="s">
        <v>133</v>
      </c>
      <c r="W2" s="30" t="s">
        <v>131</v>
      </c>
      <c r="X2" s="31" t="s">
        <v>132</v>
      </c>
      <c r="Y2" s="32" t="s">
        <v>133</v>
      </c>
      <c r="Z2" s="33" t="s">
        <v>131</v>
      </c>
      <c r="AA2" s="34" t="s">
        <v>132</v>
      </c>
      <c r="AB2" s="35" t="s">
        <v>133</v>
      </c>
      <c r="AC2" s="38" t="s">
        <v>134</v>
      </c>
      <c r="AD2" s="39" t="s">
        <v>136</v>
      </c>
      <c r="AE2" s="39" t="s">
        <v>137</v>
      </c>
      <c r="AF2" s="40" t="s">
        <v>138</v>
      </c>
      <c r="AG2" s="40" t="s">
        <v>139</v>
      </c>
      <c r="AH2" s="41" t="s">
        <v>140</v>
      </c>
      <c r="AI2" s="41" t="s">
        <v>141</v>
      </c>
      <c r="AJ2" s="42" t="s">
        <v>142</v>
      </c>
      <c r="AK2" s="42" t="s">
        <v>143</v>
      </c>
      <c r="AL2" s="43"/>
    </row>
    <row r="3" spans="1:38" x14ac:dyDescent="0.25">
      <c r="A3">
        <v>230486</v>
      </c>
      <c r="B3" t="b">
        <v>1</v>
      </c>
      <c r="C3">
        <v>8639898</v>
      </c>
      <c r="D3">
        <v>2024</v>
      </c>
      <c r="E3">
        <v>6.65</v>
      </c>
      <c r="F3" t="s">
        <v>7</v>
      </c>
      <c r="G3" t="s">
        <v>11</v>
      </c>
      <c r="H3" t="s">
        <v>29</v>
      </c>
      <c r="I3" t="s">
        <v>40</v>
      </c>
      <c r="J3" t="s">
        <v>51</v>
      </c>
      <c r="K3" t="s">
        <v>52</v>
      </c>
      <c r="L3" t="s">
        <v>58</v>
      </c>
      <c r="M3" t="s">
        <v>59</v>
      </c>
      <c r="N3" t="s">
        <v>66</v>
      </c>
      <c r="O3" t="b">
        <v>0</v>
      </c>
      <c r="P3">
        <v>1</v>
      </c>
      <c r="Q3" s="8">
        <v>2</v>
      </c>
      <c r="R3" s="9">
        <v>2</v>
      </c>
      <c r="S3" s="9">
        <v>1</v>
      </c>
      <c r="T3" s="8">
        <v>4</v>
      </c>
      <c r="U3" s="9">
        <v>3</v>
      </c>
      <c r="V3" s="9">
        <v>1</v>
      </c>
      <c r="W3" s="8">
        <v>3</v>
      </c>
      <c r="X3" s="9">
        <v>2</v>
      </c>
      <c r="Y3" s="9">
        <v>1</v>
      </c>
      <c r="Z3" s="8">
        <v>3</v>
      </c>
      <c r="AA3" s="9">
        <v>2</v>
      </c>
      <c r="AB3" s="10">
        <v>1</v>
      </c>
      <c r="AC3">
        <v>2</v>
      </c>
      <c r="AD3" s="44">
        <f>AC3-Q3</f>
        <v>0</v>
      </c>
      <c r="AE3" s="45">
        <f>ABS(1 - (AC3/Q3))</f>
        <v>0</v>
      </c>
      <c r="AF3" s="46">
        <f>AC3-T3</f>
        <v>-2</v>
      </c>
      <c r="AG3" s="47">
        <f>ABS(1 - (AC3/T3))</f>
        <v>0.5</v>
      </c>
      <c r="AH3" s="44">
        <f>AC3-W3</f>
        <v>-1</v>
      </c>
      <c r="AI3" s="45">
        <f>ABS(1 - (AC3/W3))</f>
        <v>0.33333333333333337</v>
      </c>
      <c r="AJ3" s="48">
        <f>AC3-Z3</f>
        <v>-1</v>
      </c>
      <c r="AK3" s="45">
        <f>ABS(1 - (AC3/Z3))</f>
        <v>0.33333333333333337</v>
      </c>
    </row>
    <row r="4" spans="1:38" x14ac:dyDescent="0.25">
      <c r="A4">
        <v>230487</v>
      </c>
      <c r="B4" t="b">
        <v>1</v>
      </c>
      <c r="C4">
        <v>9208704</v>
      </c>
      <c r="D4">
        <v>2024</v>
      </c>
      <c r="E4">
        <v>7.08</v>
      </c>
      <c r="F4" t="s">
        <v>7</v>
      </c>
      <c r="G4" t="s">
        <v>12</v>
      </c>
      <c r="H4" t="s">
        <v>29</v>
      </c>
      <c r="I4" t="s">
        <v>40</v>
      </c>
      <c r="J4" t="s">
        <v>51</v>
      </c>
      <c r="K4" t="s">
        <v>52</v>
      </c>
      <c r="L4" t="s">
        <v>58</v>
      </c>
      <c r="M4" t="s">
        <v>59</v>
      </c>
      <c r="N4" t="s">
        <v>67</v>
      </c>
      <c r="O4" t="b">
        <v>0</v>
      </c>
      <c r="P4">
        <v>1</v>
      </c>
      <c r="Q4" s="8">
        <v>3</v>
      </c>
      <c r="R4" s="9">
        <v>2</v>
      </c>
      <c r="S4" s="9">
        <v>1</v>
      </c>
      <c r="T4" s="8">
        <v>4</v>
      </c>
      <c r="U4" s="9">
        <v>3</v>
      </c>
      <c r="V4" s="9">
        <v>1</v>
      </c>
      <c r="W4" s="8">
        <v>4</v>
      </c>
      <c r="X4" s="9">
        <v>3</v>
      </c>
      <c r="Y4" s="9">
        <v>1</v>
      </c>
      <c r="Z4" s="8">
        <v>3</v>
      </c>
      <c r="AA4" s="9">
        <v>2</v>
      </c>
      <c r="AB4" s="10">
        <v>1</v>
      </c>
      <c r="AC4">
        <v>1</v>
      </c>
      <c r="AD4" s="44">
        <f>AC4-Q4</f>
        <v>-2</v>
      </c>
      <c r="AE4" s="45">
        <f>ABS(1 - (AC4/Q4))</f>
        <v>0.66666666666666674</v>
      </c>
      <c r="AF4" s="46">
        <f>AC4-T4</f>
        <v>-3</v>
      </c>
      <c r="AG4" s="47">
        <f>ABS(1 - (AC4/T4))</f>
        <v>0.75</v>
      </c>
      <c r="AH4" s="44">
        <f>AC4-W4</f>
        <v>-3</v>
      </c>
      <c r="AI4" s="45">
        <f>ABS(1 - (AC4/W4))</f>
        <v>0.75</v>
      </c>
      <c r="AJ4" s="48">
        <f>AC4-Z4</f>
        <v>-2</v>
      </c>
      <c r="AK4" s="45">
        <f>ABS(1 - (AC4/Z4))</f>
        <v>0.66666666666666674</v>
      </c>
    </row>
    <row r="5" spans="1:38" x14ac:dyDescent="0.25">
      <c r="A5">
        <v>230488</v>
      </c>
      <c r="B5" t="b">
        <v>1</v>
      </c>
      <c r="C5">
        <v>9208704</v>
      </c>
      <c r="D5">
        <v>2024</v>
      </c>
      <c r="E5">
        <v>7.08</v>
      </c>
      <c r="F5" t="s">
        <v>7</v>
      </c>
      <c r="G5" t="s">
        <v>12</v>
      </c>
      <c r="H5" t="s">
        <v>29</v>
      </c>
      <c r="I5" t="s">
        <v>40</v>
      </c>
      <c r="J5" t="s">
        <v>51</v>
      </c>
      <c r="K5" t="s">
        <v>52</v>
      </c>
      <c r="L5" t="s">
        <v>58</v>
      </c>
      <c r="M5" t="s">
        <v>59</v>
      </c>
      <c r="N5" t="s">
        <v>67</v>
      </c>
      <c r="O5" t="b">
        <v>0</v>
      </c>
      <c r="P5">
        <v>1</v>
      </c>
      <c r="Q5" s="8">
        <v>3</v>
      </c>
      <c r="R5" s="9">
        <v>2</v>
      </c>
      <c r="S5" s="9">
        <v>1</v>
      </c>
      <c r="T5" s="8">
        <v>4</v>
      </c>
      <c r="U5" s="9">
        <v>3</v>
      </c>
      <c r="V5" s="9">
        <v>1</v>
      </c>
      <c r="W5" s="8">
        <v>4</v>
      </c>
      <c r="X5" s="9">
        <v>3</v>
      </c>
      <c r="Y5" s="9">
        <v>1</v>
      </c>
      <c r="Z5" s="8">
        <v>3</v>
      </c>
      <c r="AA5" s="9">
        <v>2</v>
      </c>
      <c r="AB5" s="10">
        <v>1</v>
      </c>
      <c r="AC5">
        <v>4</v>
      </c>
      <c r="AD5" s="44">
        <f>AC5-Q5</f>
        <v>1</v>
      </c>
      <c r="AE5" s="45">
        <f>ABS(1 - (AC5/Q5))</f>
        <v>0.33333333333333326</v>
      </c>
      <c r="AF5" s="46">
        <f>AC5-T5</f>
        <v>0</v>
      </c>
      <c r="AG5" s="47">
        <f>ABS(1 - (AC5/T5))</f>
        <v>0</v>
      </c>
      <c r="AH5" s="44">
        <f>AC5-W5</f>
        <v>0</v>
      </c>
      <c r="AI5" s="45">
        <f>ABS(1 - (AC5/W5))</f>
        <v>0</v>
      </c>
      <c r="AJ5" s="48">
        <f>AC5-Z5</f>
        <v>1</v>
      </c>
      <c r="AK5" s="45">
        <f>ABS(1 - (AC5/Z5))</f>
        <v>0.33333333333333326</v>
      </c>
    </row>
    <row r="6" spans="1:38" x14ac:dyDescent="0.25">
      <c r="A6">
        <v>230489</v>
      </c>
      <c r="B6" t="b">
        <v>1</v>
      </c>
      <c r="C6">
        <v>8639898</v>
      </c>
      <c r="D6">
        <v>2024</v>
      </c>
      <c r="E6">
        <v>6.65</v>
      </c>
      <c r="F6" t="s">
        <v>7</v>
      </c>
      <c r="G6" t="s">
        <v>11</v>
      </c>
      <c r="H6" t="s">
        <v>29</v>
      </c>
      <c r="I6" t="s">
        <v>40</v>
      </c>
      <c r="J6" t="s">
        <v>51</v>
      </c>
      <c r="K6" t="s">
        <v>52</v>
      </c>
      <c r="L6" t="s">
        <v>58</v>
      </c>
      <c r="M6" t="s">
        <v>59</v>
      </c>
      <c r="N6" t="s">
        <v>66</v>
      </c>
      <c r="O6" t="b">
        <v>0</v>
      </c>
      <c r="P6">
        <v>1</v>
      </c>
      <c r="Q6" s="8">
        <v>2</v>
      </c>
      <c r="R6" s="9">
        <v>2</v>
      </c>
      <c r="S6" s="9">
        <v>1</v>
      </c>
      <c r="T6" s="8">
        <v>4</v>
      </c>
      <c r="U6" s="9">
        <v>3</v>
      </c>
      <c r="V6" s="9">
        <v>1</v>
      </c>
      <c r="W6" s="8">
        <v>3</v>
      </c>
      <c r="X6" s="9">
        <v>2</v>
      </c>
      <c r="Y6" s="9">
        <v>1</v>
      </c>
      <c r="Z6" s="8">
        <v>3</v>
      </c>
      <c r="AA6" s="9">
        <v>2</v>
      </c>
      <c r="AB6" s="10">
        <v>1</v>
      </c>
      <c r="AC6">
        <v>4</v>
      </c>
      <c r="AD6" s="44">
        <f>AC6-Q6</f>
        <v>2</v>
      </c>
      <c r="AE6" s="45">
        <f>ABS(1 - (AC6/Q6))</f>
        <v>1</v>
      </c>
      <c r="AF6" s="46">
        <f>AC6-T6</f>
        <v>0</v>
      </c>
      <c r="AG6" s="47">
        <f>ABS(1 - (AC6/T6))</f>
        <v>0</v>
      </c>
      <c r="AH6" s="44">
        <f>AC6-W6</f>
        <v>1</v>
      </c>
      <c r="AI6" s="45">
        <f>ABS(1 - (AC6/W6))</f>
        <v>0.33333333333333326</v>
      </c>
      <c r="AJ6" s="48">
        <f>AC6-Z6</f>
        <v>1</v>
      </c>
      <c r="AK6" s="45">
        <f>ABS(1 - (AC6/Z6))</f>
        <v>0.33333333333333326</v>
      </c>
    </row>
    <row r="7" spans="1:38" x14ac:dyDescent="0.25">
      <c r="A7">
        <v>230490</v>
      </c>
      <c r="B7" t="b">
        <v>1</v>
      </c>
      <c r="C7">
        <v>8639898</v>
      </c>
      <c r="D7">
        <v>2024</v>
      </c>
      <c r="E7">
        <v>6.65</v>
      </c>
      <c r="F7" t="s">
        <v>7</v>
      </c>
      <c r="G7" t="s">
        <v>11</v>
      </c>
      <c r="H7" t="s">
        <v>29</v>
      </c>
      <c r="I7" t="s">
        <v>40</v>
      </c>
      <c r="J7" t="s">
        <v>51</v>
      </c>
      <c r="K7" t="s">
        <v>52</v>
      </c>
      <c r="L7" t="s">
        <v>58</v>
      </c>
      <c r="M7" t="s">
        <v>59</v>
      </c>
      <c r="N7" t="s">
        <v>66</v>
      </c>
      <c r="O7" t="b">
        <v>0</v>
      </c>
      <c r="P7">
        <v>1</v>
      </c>
      <c r="Q7" s="8">
        <v>2</v>
      </c>
      <c r="R7" s="9">
        <v>2</v>
      </c>
      <c r="S7" s="9">
        <v>1</v>
      </c>
      <c r="T7" s="8">
        <v>4</v>
      </c>
      <c r="U7" s="9">
        <v>3</v>
      </c>
      <c r="V7" s="9">
        <v>1</v>
      </c>
      <c r="W7" s="8">
        <v>3</v>
      </c>
      <c r="X7" s="9">
        <v>2</v>
      </c>
      <c r="Y7" s="9">
        <v>1</v>
      </c>
      <c r="Z7" s="8">
        <v>3</v>
      </c>
      <c r="AA7" s="9">
        <v>2</v>
      </c>
      <c r="AB7" s="10">
        <v>1</v>
      </c>
      <c r="AC7">
        <v>2</v>
      </c>
      <c r="AD7" s="44">
        <f>AC7-Q7</f>
        <v>0</v>
      </c>
      <c r="AE7" s="45">
        <f>ABS(1 - (AC7/Q7))</f>
        <v>0</v>
      </c>
      <c r="AF7" s="46">
        <f>AC7-T7</f>
        <v>-2</v>
      </c>
      <c r="AG7" s="47">
        <f>ABS(1 - (AC7/T7))</f>
        <v>0.5</v>
      </c>
      <c r="AH7" s="44">
        <f>AC7-W7</f>
        <v>-1</v>
      </c>
      <c r="AI7" s="45">
        <f>ABS(1 - (AC7/W7))</f>
        <v>0.33333333333333337</v>
      </c>
      <c r="AJ7" s="48">
        <f>AC7-Z7</f>
        <v>-1</v>
      </c>
      <c r="AK7" s="45">
        <f>ABS(1 - (AC7/Z7))</f>
        <v>0.33333333333333337</v>
      </c>
    </row>
    <row r="8" spans="1:38" x14ac:dyDescent="0.25">
      <c r="A8">
        <v>230491</v>
      </c>
      <c r="B8" t="b">
        <v>0</v>
      </c>
      <c r="C8">
        <v>4310846</v>
      </c>
      <c r="D8">
        <v>2024</v>
      </c>
      <c r="E8">
        <v>3.32</v>
      </c>
      <c r="F8" t="s">
        <v>7</v>
      </c>
      <c r="G8" t="s">
        <v>13</v>
      </c>
      <c r="H8" t="s">
        <v>30</v>
      </c>
      <c r="I8" t="s">
        <v>41</v>
      </c>
      <c r="J8" t="s">
        <v>51</v>
      </c>
      <c r="K8" t="s">
        <v>52</v>
      </c>
      <c r="L8" t="s">
        <v>58</v>
      </c>
      <c r="M8" t="s">
        <v>60</v>
      </c>
      <c r="N8" t="s">
        <v>68</v>
      </c>
      <c r="O8" t="b">
        <v>0</v>
      </c>
      <c r="P8">
        <v>2</v>
      </c>
      <c r="Q8" s="8">
        <v>37</v>
      </c>
      <c r="R8" s="9">
        <v>25</v>
      </c>
      <c r="S8" s="9">
        <v>6</v>
      </c>
      <c r="T8" s="8">
        <v>25</v>
      </c>
      <c r="U8" s="9">
        <v>17</v>
      </c>
      <c r="V8" s="9">
        <v>5</v>
      </c>
      <c r="W8" s="8">
        <v>17</v>
      </c>
      <c r="X8" s="9">
        <v>12</v>
      </c>
      <c r="Y8" s="9">
        <v>4</v>
      </c>
      <c r="Z8" s="8">
        <v>15</v>
      </c>
      <c r="AA8" s="9">
        <v>11</v>
      </c>
      <c r="AB8" s="10">
        <v>4</v>
      </c>
      <c r="AC8">
        <v>149</v>
      </c>
      <c r="AD8" s="44">
        <f>AC8-Q8</f>
        <v>112</v>
      </c>
      <c r="AE8" s="45">
        <f>ABS(1 - (AC8/Q8))</f>
        <v>3.0270270270270272</v>
      </c>
      <c r="AF8" s="46">
        <f>AC8-T8</f>
        <v>124</v>
      </c>
      <c r="AG8" s="47">
        <f>ABS(1 - (AC8/T8))</f>
        <v>4.96</v>
      </c>
      <c r="AH8" s="44">
        <f>AC8-W8</f>
        <v>132</v>
      </c>
      <c r="AI8" s="45">
        <f>ABS(1 - (AC8/W8))</f>
        <v>7.764705882352942</v>
      </c>
      <c r="AJ8" s="48">
        <f>AC8-Z8</f>
        <v>134</v>
      </c>
      <c r="AK8" s="45">
        <f>ABS(1 - (AC8/Z8))</f>
        <v>8.9333333333333336</v>
      </c>
    </row>
    <row r="9" spans="1:38" x14ac:dyDescent="0.25">
      <c r="A9">
        <v>230493</v>
      </c>
      <c r="B9" t="b">
        <v>0</v>
      </c>
      <c r="C9">
        <v>4183337</v>
      </c>
      <c r="D9">
        <v>2024</v>
      </c>
      <c r="E9">
        <v>3.22</v>
      </c>
      <c r="F9" t="s">
        <v>8</v>
      </c>
      <c r="G9" t="s">
        <v>14</v>
      </c>
      <c r="H9" t="s">
        <v>31</v>
      </c>
      <c r="I9" t="s">
        <v>41</v>
      </c>
      <c r="J9" t="s">
        <v>51</v>
      </c>
      <c r="K9" t="s">
        <v>52</v>
      </c>
      <c r="L9" t="s">
        <v>58</v>
      </c>
      <c r="M9" t="s">
        <v>61</v>
      </c>
      <c r="N9" t="s">
        <v>69</v>
      </c>
      <c r="O9" t="b">
        <v>0</v>
      </c>
      <c r="P9">
        <v>1</v>
      </c>
      <c r="Q9" s="8">
        <v>153</v>
      </c>
      <c r="R9" s="9">
        <v>103</v>
      </c>
      <c r="S9" s="9">
        <v>27</v>
      </c>
      <c r="T9" s="8">
        <v>87</v>
      </c>
      <c r="U9" s="9">
        <v>61</v>
      </c>
      <c r="V9" s="9">
        <v>18</v>
      </c>
      <c r="W9" s="8">
        <v>71</v>
      </c>
      <c r="X9" s="9">
        <v>51</v>
      </c>
      <c r="Y9" s="9">
        <v>18</v>
      </c>
      <c r="Z9" s="8">
        <v>76</v>
      </c>
      <c r="AA9" s="9">
        <v>55</v>
      </c>
      <c r="AB9" s="10">
        <v>20</v>
      </c>
      <c r="AC9">
        <v>197</v>
      </c>
      <c r="AD9" s="44">
        <f>AC9-Q9</f>
        <v>44</v>
      </c>
      <c r="AE9" s="45">
        <f>ABS(1 - (AC9/Q9))</f>
        <v>0.28758169934640532</v>
      </c>
      <c r="AF9" s="46">
        <f>AC9-T9</f>
        <v>110</v>
      </c>
      <c r="AG9" s="47">
        <f>ABS(1 - (AC9/T9))</f>
        <v>1.264367816091954</v>
      </c>
      <c r="AH9" s="44">
        <f>AC9-W9</f>
        <v>126</v>
      </c>
      <c r="AI9" s="45">
        <f>ABS(1 - (AC9/W9))</f>
        <v>1.7746478873239435</v>
      </c>
      <c r="AJ9" s="48">
        <f>AC9-Z9</f>
        <v>121</v>
      </c>
      <c r="AK9" s="45">
        <f>ABS(1 - (AC9/Z9))</f>
        <v>1.5921052631578947</v>
      </c>
    </row>
    <row r="10" spans="1:38" x14ac:dyDescent="0.25">
      <c r="A10">
        <v>230494</v>
      </c>
      <c r="B10" t="b">
        <v>0</v>
      </c>
      <c r="C10">
        <v>3996570</v>
      </c>
      <c r="D10">
        <v>2024</v>
      </c>
      <c r="E10">
        <v>3.07</v>
      </c>
      <c r="F10" t="s">
        <v>7</v>
      </c>
      <c r="G10" t="s">
        <v>15</v>
      </c>
      <c r="H10" t="s">
        <v>30</v>
      </c>
      <c r="I10" t="s">
        <v>41</v>
      </c>
      <c r="J10" t="s">
        <v>51</v>
      </c>
      <c r="K10" t="s">
        <v>52</v>
      </c>
      <c r="L10" t="s">
        <v>58</v>
      </c>
      <c r="M10" t="s">
        <v>60</v>
      </c>
      <c r="N10" t="s">
        <v>70</v>
      </c>
      <c r="O10" t="b">
        <v>0</v>
      </c>
      <c r="P10">
        <v>1</v>
      </c>
      <c r="Q10" s="8">
        <v>31</v>
      </c>
      <c r="R10" s="9">
        <v>21</v>
      </c>
      <c r="S10" s="9">
        <v>5</v>
      </c>
      <c r="T10" s="8">
        <v>20</v>
      </c>
      <c r="U10" s="9">
        <v>14</v>
      </c>
      <c r="V10" s="9">
        <v>4</v>
      </c>
      <c r="W10" s="8">
        <v>12</v>
      </c>
      <c r="X10" s="9">
        <v>9</v>
      </c>
      <c r="Y10" s="9">
        <v>3</v>
      </c>
      <c r="Z10" s="8">
        <v>10</v>
      </c>
      <c r="AA10" s="9">
        <v>7</v>
      </c>
      <c r="AB10" s="10">
        <v>3</v>
      </c>
      <c r="AC10">
        <v>94</v>
      </c>
      <c r="AD10" s="44">
        <f>AC10-Q10</f>
        <v>63</v>
      </c>
      <c r="AE10" s="45">
        <f>ABS(1 - (AC10/Q10))</f>
        <v>2.032258064516129</v>
      </c>
      <c r="AF10" s="46">
        <f>AC10-T10</f>
        <v>74</v>
      </c>
      <c r="AG10" s="47">
        <f>ABS(1 - (AC10/T10))</f>
        <v>3.7</v>
      </c>
      <c r="AH10" s="44">
        <f>AC10-W10</f>
        <v>82</v>
      </c>
      <c r="AI10" s="45">
        <f>ABS(1 - (AC10/W10))</f>
        <v>6.833333333333333</v>
      </c>
      <c r="AJ10" s="48">
        <f>AC10-Z10</f>
        <v>84</v>
      </c>
      <c r="AK10" s="45">
        <f>ABS(1 - (AC10/Z10))</f>
        <v>8.4</v>
      </c>
    </row>
    <row r="11" spans="1:38" x14ac:dyDescent="0.25">
      <c r="A11">
        <v>230495</v>
      </c>
      <c r="B11" t="b">
        <v>0</v>
      </c>
      <c r="C11">
        <v>8639898</v>
      </c>
      <c r="D11">
        <v>2024</v>
      </c>
      <c r="E11">
        <v>6.65</v>
      </c>
      <c r="F11" t="s">
        <v>7</v>
      </c>
      <c r="G11" t="s">
        <v>11</v>
      </c>
      <c r="H11" t="s">
        <v>29</v>
      </c>
      <c r="I11" t="s">
        <v>41</v>
      </c>
      <c r="J11" t="s">
        <v>51</v>
      </c>
      <c r="K11" t="s">
        <v>52</v>
      </c>
      <c r="L11" t="s">
        <v>58</v>
      </c>
      <c r="M11" t="s">
        <v>59</v>
      </c>
      <c r="N11" t="s">
        <v>66</v>
      </c>
      <c r="O11" t="b">
        <v>0</v>
      </c>
      <c r="P11">
        <v>1</v>
      </c>
      <c r="Q11" s="8">
        <v>44</v>
      </c>
      <c r="R11" s="9">
        <v>30</v>
      </c>
      <c r="S11" s="9">
        <v>8</v>
      </c>
      <c r="T11" s="8">
        <v>36</v>
      </c>
      <c r="U11" s="9">
        <v>25</v>
      </c>
      <c r="V11" s="9">
        <v>8</v>
      </c>
      <c r="W11" s="8">
        <v>28</v>
      </c>
      <c r="X11" s="9">
        <v>20</v>
      </c>
      <c r="Y11" s="9">
        <v>7</v>
      </c>
      <c r="Z11" s="8">
        <v>28</v>
      </c>
      <c r="AA11" s="9">
        <v>20</v>
      </c>
      <c r="AB11" s="10">
        <v>7</v>
      </c>
      <c r="AC11">
        <v>171</v>
      </c>
      <c r="AD11" s="44">
        <f>AC11-Q11</f>
        <v>127</v>
      </c>
      <c r="AE11" s="45">
        <f>ABS(1 - (AC11/Q11))</f>
        <v>2.8863636363636362</v>
      </c>
      <c r="AF11" s="46">
        <f>AC11-T11</f>
        <v>135</v>
      </c>
      <c r="AG11" s="47">
        <f>ABS(1 - (AC11/T11))</f>
        <v>3.75</v>
      </c>
      <c r="AH11" s="44">
        <f>AC11-W11</f>
        <v>143</v>
      </c>
      <c r="AI11" s="45">
        <f>ABS(1 - (AC11/W11))</f>
        <v>5.1071428571428568</v>
      </c>
      <c r="AJ11" s="48">
        <f>AC11-Z11</f>
        <v>143</v>
      </c>
      <c r="AK11" s="45">
        <f>ABS(1 - (AC11/Z11))</f>
        <v>5.1071428571428568</v>
      </c>
    </row>
    <row r="12" spans="1:38" x14ac:dyDescent="0.25">
      <c r="A12">
        <v>230496</v>
      </c>
      <c r="B12" t="b">
        <v>0</v>
      </c>
      <c r="C12">
        <v>6928453</v>
      </c>
      <c r="D12">
        <v>2024</v>
      </c>
      <c r="E12">
        <v>5.33</v>
      </c>
      <c r="F12" t="s">
        <v>7</v>
      </c>
      <c r="G12" t="s">
        <v>16</v>
      </c>
      <c r="H12" t="s">
        <v>29</v>
      </c>
      <c r="I12" t="s">
        <v>41</v>
      </c>
      <c r="J12" t="s">
        <v>51</v>
      </c>
      <c r="K12" t="s">
        <v>52</v>
      </c>
      <c r="L12" t="s">
        <v>58</v>
      </c>
      <c r="M12" t="s">
        <v>59</v>
      </c>
      <c r="N12" t="s">
        <v>71</v>
      </c>
      <c r="O12" t="b">
        <v>0</v>
      </c>
      <c r="P12">
        <v>1</v>
      </c>
      <c r="Q12" s="8">
        <v>32</v>
      </c>
      <c r="R12" s="9">
        <v>22</v>
      </c>
      <c r="S12" s="9">
        <v>6</v>
      </c>
      <c r="T12" s="8">
        <v>30</v>
      </c>
      <c r="U12" s="9">
        <v>21</v>
      </c>
      <c r="V12" s="9">
        <v>6</v>
      </c>
      <c r="W12" s="8">
        <v>16</v>
      </c>
      <c r="X12" s="9">
        <v>12</v>
      </c>
      <c r="Y12" s="9">
        <v>4</v>
      </c>
      <c r="Z12" s="8">
        <v>16</v>
      </c>
      <c r="AA12" s="9">
        <v>11</v>
      </c>
      <c r="AB12" s="10">
        <v>4</v>
      </c>
      <c r="AC12">
        <v>155</v>
      </c>
      <c r="AD12" s="44">
        <f>AC12-Q12</f>
        <v>123</v>
      </c>
      <c r="AE12" s="45">
        <f>ABS(1 - (AC12/Q12))</f>
        <v>3.84375</v>
      </c>
      <c r="AF12" s="46">
        <f>AC12-T12</f>
        <v>125</v>
      </c>
      <c r="AG12" s="47">
        <f>ABS(1 - (AC12/T12))</f>
        <v>4.166666666666667</v>
      </c>
      <c r="AH12" s="44">
        <f>AC12-W12</f>
        <v>139</v>
      </c>
      <c r="AI12" s="45">
        <f>ABS(1 - (AC12/W12))</f>
        <v>8.6875</v>
      </c>
      <c r="AJ12" s="48">
        <f>AC12-Z12</f>
        <v>139</v>
      </c>
      <c r="AK12" s="45">
        <f>ABS(1 - (AC12/Z12))</f>
        <v>8.6875</v>
      </c>
    </row>
    <row r="13" spans="1:38" x14ac:dyDescent="0.25">
      <c r="A13">
        <v>230497</v>
      </c>
      <c r="B13" t="b">
        <v>0</v>
      </c>
      <c r="C13">
        <v>7461595</v>
      </c>
      <c r="D13">
        <v>2024</v>
      </c>
      <c r="E13">
        <v>5.74</v>
      </c>
      <c r="F13" t="s">
        <v>7</v>
      </c>
      <c r="G13" t="s">
        <v>14</v>
      </c>
      <c r="H13" t="s">
        <v>29</v>
      </c>
      <c r="I13" t="s">
        <v>41</v>
      </c>
      <c r="J13" t="s">
        <v>51</v>
      </c>
      <c r="K13" t="s">
        <v>52</v>
      </c>
      <c r="L13" t="s">
        <v>58</v>
      </c>
      <c r="M13" t="s">
        <v>59</v>
      </c>
      <c r="N13" t="s">
        <v>72</v>
      </c>
      <c r="O13" t="b">
        <v>0</v>
      </c>
      <c r="P13">
        <v>2</v>
      </c>
      <c r="Q13" s="8">
        <v>45</v>
      </c>
      <c r="R13" s="9">
        <v>30</v>
      </c>
      <c r="S13" s="9">
        <v>8</v>
      </c>
      <c r="T13" s="8">
        <v>37</v>
      </c>
      <c r="U13" s="9">
        <v>26</v>
      </c>
      <c r="V13" s="9">
        <v>8</v>
      </c>
      <c r="W13" s="8">
        <v>25</v>
      </c>
      <c r="X13" s="9">
        <v>18</v>
      </c>
      <c r="Y13" s="9">
        <v>6</v>
      </c>
      <c r="Z13" s="8">
        <v>21</v>
      </c>
      <c r="AA13" s="9">
        <v>15</v>
      </c>
      <c r="AB13" s="10">
        <v>6</v>
      </c>
      <c r="AC13">
        <v>165</v>
      </c>
      <c r="AD13" s="44">
        <f>AC13-Q13</f>
        <v>120</v>
      </c>
      <c r="AE13" s="45">
        <f>ABS(1 - (AC13/Q13))</f>
        <v>2.6666666666666665</v>
      </c>
      <c r="AF13" s="46">
        <f>AC13-T13</f>
        <v>128</v>
      </c>
      <c r="AG13" s="47">
        <f>ABS(1 - (AC13/T13))</f>
        <v>3.4594594594594597</v>
      </c>
      <c r="AH13" s="44">
        <f>AC13-W13</f>
        <v>140</v>
      </c>
      <c r="AI13" s="45">
        <f>ABS(1 - (AC13/W13))</f>
        <v>5.6</v>
      </c>
      <c r="AJ13" s="48">
        <f>AC13-Z13</f>
        <v>144</v>
      </c>
      <c r="AK13" s="45">
        <f>ABS(1 - (AC13/Z13))</f>
        <v>6.8571428571428568</v>
      </c>
    </row>
    <row r="14" spans="1:38" x14ac:dyDescent="0.25">
      <c r="A14">
        <v>230498</v>
      </c>
      <c r="B14" t="b">
        <v>0</v>
      </c>
      <c r="C14">
        <v>3996570</v>
      </c>
      <c r="D14">
        <v>2024</v>
      </c>
      <c r="E14">
        <v>3.07</v>
      </c>
      <c r="F14" t="s">
        <v>7</v>
      </c>
      <c r="G14" t="s">
        <v>15</v>
      </c>
      <c r="H14" t="s">
        <v>30</v>
      </c>
      <c r="I14" t="s">
        <v>41</v>
      </c>
      <c r="J14" t="s">
        <v>51</v>
      </c>
      <c r="K14" t="s">
        <v>52</v>
      </c>
      <c r="L14" t="s">
        <v>58</v>
      </c>
      <c r="M14" t="s">
        <v>60</v>
      </c>
      <c r="N14" t="s">
        <v>70</v>
      </c>
      <c r="O14" t="b">
        <v>0</v>
      </c>
      <c r="P14">
        <v>1</v>
      </c>
      <c r="Q14" s="8">
        <v>31</v>
      </c>
      <c r="R14" s="9">
        <v>21</v>
      </c>
      <c r="S14" s="9">
        <v>5</v>
      </c>
      <c r="T14" s="8">
        <v>20</v>
      </c>
      <c r="U14" s="9">
        <v>14</v>
      </c>
      <c r="V14" s="9">
        <v>4</v>
      </c>
      <c r="W14" s="8">
        <v>12</v>
      </c>
      <c r="X14" s="9">
        <v>9</v>
      </c>
      <c r="Y14" s="9">
        <v>3</v>
      </c>
      <c r="Z14" s="8">
        <v>10</v>
      </c>
      <c r="AA14" s="9">
        <v>7</v>
      </c>
      <c r="AB14" s="10">
        <v>3</v>
      </c>
      <c r="AC14">
        <v>87</v>
      </c>
      <c r="AD14" s="44">
        <f>AC14-Q14</f>
        <v>56</v>
      </c>
      <c r="AE14" s="45">
        <f>ABS(1 - (AC14/Q14))</f>
        <v>1.806451612903226</v>
      </c>
      <c r="AF14" s="46">
        <f>AC14-T14</f>
        <v>67</v>
      </c>
      <c r="AG14" s="47">
        <f>ABS(1 - (AC14/T14))</f>
        <v>3.3499999999999996</v>
      </c>
      <c r="AH14" s="44">
        <f>AC14-W14</f>
        <v>75</v>
      </c>
      <c r="AI14" s="45">
        <f>ABS(1 - (AC14/W14))</f>
        <v>6.25</v>
      </c>
      <c r="AJ14" s="48">
        <f>AC14-Z14</f>
        <v>77</v>
      </c>
      <c r="AK14" s="45">
        <f>ABS(1 - (AC14/Z14))</f>
        <v>7.6999999999999993</v>
      </c>
    </row>
    <row r="15" spans="1:38" x14ac:dyDescent="0.25">
      <c r="A15">
        <v>230499</v>
      </c>
      <c r="B15" t="b">
        <v>0</v>
      </c>
      <c r="C15">
        <v>8639898</v>
      </c>
      <c r="D15">
        <v>2024</v>
      </c>
      <c r="E15">
        <v>6.65</v>
      </c>
      <c r="F15" t="s">
        <v>7</v>
      </c>
      <c r="G15" t="s">
        <v>11</v>
      </c>
      <c r="H15" t="s">
        <v>29</v>
      </c>
      <c r="I15" t="s">
        <v>41</v>
      </c>
      <c r="J15" t="s">
        <v>51</v>
      </c>
      <c r="K15" t="s">
        <v>52</v>
      </c>
      <c r="L15" t="s">
        <v>58</v>
      </c>
      <c r="M15" t="s">
        <v>59</v>
      </c>
      <c r="N15" t="s">
        <v>66</v>
      </c>
      <c r="O15" t="b">
        <v>0</v>
      </c>
      <c r="P15">
        <v>1</v>
      </c>
      <c r="Q15" s="8">
        <v>44</v>
      </c>
      <c r="R15" s="9">
        <v>30</v>
      </c>
      <c r="S15" s="9">
        <v>8</v>
      </c>
      <c r="T15" s="8">
        <v>36</v>
      </c>
      <c r="U15" s="9">
        <v>25</v>
      </c>
      <c r="V15" s="9">
        <v>8</v>
      </c>
      <c r="W15" s="8">
        <v>28</v>
      </c>
      <c r="X15" s="9">
        <v>20</v>
      </c>
      <c r="Y15" s="9">
        <v>7</v>
      </c>
      <c r="Z15" s="8">
        <v>28</v>
      </c>
      <c r="AA15" s="9">
        <v>20</v>
      </c>
      <c r="AB15" s="10">
        <v>7</v>
      </c>
      <c r="AC15">
        <v>133</v>
      </c>
      <c r="AD15" s="44">
        <f>AC15-Q15</f>
        <v>89</v>
      </c>
      <c r="AE15" s="45">
        <f>ABS(1 - (AC15/Q15))</f>
        <v>2.0227272727272729</v>
      </c>
      <c r="AF15" s="46">
        <f>AC15-T15</f>
        <v>97</v>
      </c>
      <c r="AG15" s="47">
        <f>ABS(1 - (AC15/T15))</f>
        <v>2.6944444444444446</v>
      </c>
      <c r="AH15" s="44">
        <f>AC15-W15</f>
        <v>105</v>
      </c>
      <c r="AI15" s="45">
        <f>ABS(1 - (AC15/W15))</f>
        <v>3.75</v>
      </c>
      <c r="AJ15" s="48">
        <f>AC15-Z15</f>
        <v>105</v>
      </c>
      <c r="AK15" s="45">
        <f>ABS(1 - (AC15/Z15))</f>
        <v>3.75</v>
      </c>
    </row>
    <row r="16" spans="1:38" x14ac:dyDescent="0.25">
      <c r="A16">
        <v>230500</v>
      </c>
      <c r="B16" t="b">
        <v>0</v>
      </c>
      <c r="C16">
        <v>4183337</v>
      </c>
      <c r="D16">
        <v>2024</v>
      </c>
      <c r="E16">
        <v>3.22</v>
      </c>
      <c r="F16" t="s">
        <v>8</v>
      </c>
      <c r="G16" t="s">
        <v>14</v>
      </c>
      <c r="H16" t="s">
        <v>31</v>
      </c>
      <c r="I16" t="s">
        <v>41</v>
      </c>
      <c r="J16" t="s">
        <v>51</v>
      </c>
      <c r="K16" t="s">
        <v>52</v>
      </c>
      <c r="L16" t="s">
        <v>58</v>
      </c>
      <c r="M16" t="s">
        <v>61</v>
      </c>
      <c r="N16" t="s">
        <v>69</v>
      </c>
      <c r="O16" t="b">
        <v>0</v>
      </c>
      <c r="P16">
        <v>1</v>
      </c>
      <c r="Q16" s="8">
        <v>153</v>
      </c>
      <c r="R16" s="9">
        <v>103</v>
      </c>
      <c r="S16" s="9">
        <v>27</v>
      </c>
      <c r="T16" s="8">
        <v>87</v>
      </c>
      <c r="U16" s="9">
        <v>61</v>
      </c>
      <c r="V16" s="9">
        <v>18</v>
      </c>
      <c r="W16" s="8">
        <v>71</v>
      </c>
      <c r="X16" s="9">
        <v>51</v>
      </c>
      <c r="Y16" s="9">
        <v>18</v>
      </c>
      <c r="Z16" s="8">
        <v>76</v>
      </c>
      <c r="AA16" s="9">
        <v>55</v>
      </c>
      <c r="AB16" s="10">
        <v>20</v>
      </c>
      <c r="AC16">
        <v>112</v>
      </c>
      <c r="AD16" s="44">
        <f>AC16-Q16</f>
        <v>-41</v>
      </c>
      <c r="AE16" s="45">
        <f>ABS(1 - (AC16/Q16))</f>
        <v>0.26797385620915037</v>
      </c>
      <c r="AF16" s="46">
        <f>AC16-T16</f>
        <v>25</v>
      </c>
      <c r="AG16" s="47">
        <f>ABS(1 - (AC16/T16))</f>
        <v>0.28735632183908044</v>
      </c>
      <c r="AH16" s="44">
        <f>AC16-W16</f>
        <v>41</v>
      </c>
      <c r="AI16" s="45">
        <f>ABS(1 - (AC16/W16))</f>
        <v>0.57746478873239426</v>
      </c>
      <c r="AJ16" s="48">
        <f>AC16-Z16</f>
        <v>36</v>
      </c>
      <c r="AK16" s="45">
        <f>ABS(1 - (AC16/Z16))</f>
        <v>0.47368421052631571</v>
      </c>
    </row>
    <row r="17" spans="1:37" x14ac:dyDescent="0.25">
      <c r="A17">
        <v>230501</v>
      </c>
      <c r="B17" t="b">
        <v>0</v>
      </c>
      <c r="C17">
        <v>3996570</v>
      </c>
      <c r="D17">
        <v>2024</v>
      </c>
      <c r="E17">
        <v>3.07</v>
      </c>
      <c r="F17" t="s">
        <v>7</v>
      </c>
      <c r="G17" t="s">
        <v>15</v>
      </c>
      <c r="H17" t="s">
        <v>30</v>
      </c>
      <c r="I17" t="s">
        <v>41</v>
      </c>
      <c r="J17" t="s">
        <v>51</v>
      </c>
      <c r="K17" t="s">
        <v>52</v>
      </c>
      <c r="L17" t="s">
        <v>58</v>
      </c>
      <c r="M17" t="s">
        <v>60</v>
      </c>
      <c r="O17" t="b">
        <v>0</v>
      </c>
      <c r="P17">
        <v>1</v>
      </c>
      <c r="Q17" s="8">
        <v>31</v>
      </c>
      <c r="R17" s="9">
        <v>21</v>
      </c>
      <c r="S17" s="9">
        <v>5</v>
      </c>
      <c r="T17" s="8">
        <v>20</v>
      </c>
      <c r="U17" s="9">
        <v>14</v>
      </c>
      <c r="V17" s="9">
        <v>4</v>
      </c>
      <c r="W17" s="8">
        <v>12</v>
      </c>
      <c r="X17" s="9">
        <v>9</v>
      </c>
      <c r="Y17" s="9">
        <v>3</v>
      </c>
      <c r="Z17" s="8">
        <v>10</v>
      </c>
      <c r="AA17" s="9">
        <v>7</v>
      </c>
      <c r="AB17" s="10">
        <v>3</v>
      </c>
      <c r="AC17">
        <v>103</v>
      </c>
      <c r="AD17" s="44">
        <f>AC17-Q17</f>
        <v>72</v>
      </c>
      <c r="AE17" s="45">
        <f>ABS(1 - (AC17/Q17))</f>
        <v>2.3225806451612905</v>
      </c>
      <c r="AF17" s="46">
        <f>AC17-T17</f>
        <v>83</v>
      </c>
      <c r="AG17" s="47">
        <f>ABS(1 - (AC17/T17))</f>
        <v>4.1500000000000004</v>
      </c>
      <c r="AH17" s="44">
        <f>AC17-W17</f>
        <v>91</v>
      </c>
      <c r="AI17" s="45">
        <f>ABS(1 - (AC17/W17))</f>
        <v>7.5833333333333339</v>
      </c>
      <c r="AJ17" s="48">
        <f>AC17-Z17</f>
        <v>93</v>
      </c>
      <c r="AK17" s="45">
        <f>ABS(1 - (AC17/Z17))</f>
        <v>9.3000000000000007</v>
      </c>
    </row>
    <row r="18" spans="1:37" x14ac:dyDescent="0.25">
      <c r="A18">
        <v>230502</v>
      </c>
      <c r="B18" t="b">
        <v>0</v>
      </c>
      <c r="C18">
        <v>2499848</v>
      </c>
      <c r="D18">
        <v>2024</v>
      </c>
      <c r="E18">
        <v>1.92</v>
      </c>
      <c r="F18" t="s">
        <v>9</v>
      </c>
      <c r="G18" t="s">
        <v>17</v>
      </c>
      <c r="H18" t="s">
        <v>32</v>
      </c>
      <c r="I18" t="s">
        <v>41</v>
      </c>
      <c r="J18" t="s">
        <v>51</v>
      </c>
      <c r="K18" t="s">
        <v>52</v>
      </c>
      <c r="L18" t="s">
        <v>58</v>
      </c>
      <c r="N18" t="s">
        <v>73</v>
      </c>
      <c r="O18" t="b">
        <v>0</v>
      </c>
      <c r="P18">
        <v>1</v>
      </c>
      <c r="Q18" s="8">
        <v>11</v>
      </c>
      <c r="R18" s="9">
        <v>7</v>
      </c>
      <c r="S18" s="9">
        <v>2</v>
      </c>
      <c r="T18" s="8">
        <v>28</v>
      </c>
      <c r="U18" s="9">
        <v>20</v>
      </c>
      <c r="V18" s="9">
        <v>6</v>
      </c>
      <c r="W18" s="8">
        <v>38</v>
      </c>
      <c r="X18" s="9">
        <v>27</v>
      </c>
      <c r="Y18" s="9">
        <v>10</v>
      </c>
      <c r="Z18" s="8">
        <v>26</v>
      </c>
      <c r="AA18" s="9">
        <v>19</v>
      </c>
      <c r="AB18" s="10">
        <v>7</v>
      </c>
      <c r="AC18">
        <v>116</v>
      </c>
      <c r="AD18" s="44">
        <f>AC18-Q18</f>
        <v>105</v>
      </c>
      <c r="AE18" s="45">
        <f>ABS(1 - (AC18/Q18))</f>
        <v>9.545454545454545</v>
      </c>
      <c r="AF18" s="46">
        <f>AC18-T18</f>
        <v>88</v>
      </c>
      <c r="AG18" s="47">
        <f>ABS(1 - (AC18/T18))</f>
        <v>3.1428571428571432</v>
      </c>
      <c r="AH18" s="44">
        <f>AC18-W18</f>
        <v>78</v>
      </c>
      <c r="AI18" s="45">
        <f>ABS(1 - (AC18/W18))</f>
        <v>2.0526315789473686</v>
      </c>
      <c r="AJ18" s="48">
        <f>AC18-Z18</f>
        <v>90</v>
      </c>
      <c r="AK18" s="45">
        <f>ABS(1 - (AC18/Z18))</f>
        <v>3.4615384615384617</v>
      </c>
    </row>
    <row r="19" spans="1:37" x14ac:dyDescent="0.25">
      <c r="A19">
        <v>230838</v>
      </c>
      <c r="B19" t="b">
        <v>0</v>
      </c>
      <c r="C19">
        <v>7461595</v>
      </c>
      <c r="D19">
        <v>2024</v>
      </c>
      <c r="E19">
        <v>5.74</v>
      </c>
      <c r="F19" t="s">
        <v>7</v>
      </c>
      <c r="G19" t="s">
        <v>14</v>
      </c>
      <c r="H19" t="s">
        <v>29</v>
      </c>
      <c r="I19" t="s">
        <v>42</v>
      </c>
      <c r="J19" t="s">
        <v>51</v>
      </c>
      <c r="K19" t="s">
        <v>53</v>
      </c>
      <c r="L19" t="s">
        <v>58</v>
      </c>
      <c r="M19" t="s">
        <v>59</v>
      </c>
      <c r="N19" t="s">
        <v>72</v>
      </c>
      <c r="O19" t="b">
        <v>0</v>
      </c>
      <c r="P19">
        <v>1</v>
      </c>
      <c r="Q19" s="8">
        <v>34</v>
      </c>
      <c r="R19" s="9">
        <v>23</v>
      </c>
      <c r="S19" s="9">
        <v>6</v>
      </c>
      <c r="T19" s="8">
        <v>31</v>
      </c>
      <c r="U19" s="9">
        <v>22</v>
      </c>
      <c r="V19" s="9">
        <v>7</v>
      </c>
      <c r="W19" s="8">
        <v>16</v>
      </c>
      <c r="X19" s="9">
        <v>12</v>
      </c>
      <c r="Y19" s="9">
        <v>4</v>
      </c>
      <c r="Z19" s="8">
        <v>18</v>
      </c>
      <c r="AA19" s="9">
        <v>13</v>
      </c>
      <c r="AB19" s="10">
        <v>5</v>
      </c>
      <c r="AC19">
        <v>81</v>
      </c>
      <c r="AD19" s="44">
        <f>AC19-Q19</f>
        <v>47</v>
      </c>
      <c r="AE19" s="45">
        <f>ABS(1 - (AC19/Q19))</f>
        <v>1.3823529411764706</v>
      </c>
      <c r="AF19" s="46">
        <f>AC19-T19</f>
        <v>50</v>
      </c>
      <c r="AG19" s="47">
        <f>ABS(1 - (AC19/T19))</f>
        <v>1.6129032258064515</v>
      </c>
      <c r="AH19" s="44">
        <f>AC19-W19</f>
        <v>65</v>
      </c>
      <c r="AI19" s="45">
        <f>ABS(1 - (AC19/W19))</f>
        <v>4.0625</v>
      </c>
      <c r="AJ19" s="48">
        <f>AC19-Z19</f>
        <v>63</v>
      </c>
      <c r="AK19" s="45">
        <f>ABS(1 - (AC19/Z19))</f>
        <v>3.5</v>
      </c>
    </row>
    <row r="20" spans="1:37" x14ac:dyDescent="0.25">
      <c r="A20">
        <v>230839</v>
      </c>
      <c r="B20" t="b">
        <v>0</v>
      </c>
      <c r="C20">
        <v>2116109</v>
      </c>
      <c r="D20">
        <v>2024</v>
      </c>
      <c r="E20">
        <v>1.63</v>
      </c>
      <c r="F20" t="s">
        <v>8</v>
      </c>
      <c r="G20" t="s">
        <v>15</v>
      </c>
      <c r="H20" t="s">
        <v>33</v>
      </c>
      <c r="I20" t="s">
        <v>42</v>
      </c>
      <c r="J20" t="s">
        <v>51</v>
      </c>
      <c r="K20" t="s">
        <v>53</v>
      </c>
      <c r="L20" t="s">
        <v>58</v>
      </c>
      <c r="M20" t="s">
        <v>60</v>
      </c>
      <c r="N20" t="s">
        <v>74</v>
      </c>
      <c r="O20" t="b">
        <v>0</v>
      </c>
      <c r="P20">
        <v>22</v>
      </c>
      <c r="Q20" s="8">
        <v>782</v>
      </c>
      <c r="R20" s="9">
        <v>528</v>
      </c>
      <c r="S20" s="9">
        <v>136</v>
      </c>
      <c r="T20" s="8">
        <v>728</v>
      </c>
      <c r="U20" s="9">
        <v>507</v>
      </c>
      <c r="V20" s="9">
        <v>154</v>
      </c>
      <c r="W20" s="8">
        <v>670</v>
      </c>
      <c r="X20" s="9">
        <v>482</v>
      </c>
      <c r="Y20" s="9">
        <v>169</v>
      </c>
      <c r="Z20" s="8">
        <v>371</v>
      </c>
      <c r="AA20" s="9">
        <v>266</v>
      </c>
      <c r="AB20" s="10">
        <v>97</v>
      </c>
      <c r="AC20">
        <v>101</v>
      </c>
      <c r="AD20" s="44">
        <f>AC20-Q20</f>
        <v>-681</v>
      </c>
      <c r="AE20" s="45">
        <f>ABS(1 - (AC20/Q20))</f>
        <v>0.87084398976982103</v>
      </c>
      <c r="AF20" s="46">
        <f>AC20-T20</f>
        <v>-627</v>
      </c>
      <c r="AG20" s="47">
        <f>ABS(1 - (AC20/T20))</f>
        <v>0.86126373626373631</v>
      </c>
      <c r="AH20" s="44">
        <f>AC20-W20</f>
        <v>-569</v>
      </c>
      <c r="AI20" s="45">
        <f>ABS(1 - (AC20/W20))</f>
        <v>0.84925373134328352</v>
      </c>
      <c r="AJ20" s="48">
        <f>AC20-Z20</f>
        <v>-270</v>
      </c>
      <c r="AK20" s="45">
        <f>ABS(1 - (AC20/Z20))</f>
        <v>0.72776280323450138</v>
      </c>
    </row>
    <row r="21" spans="1:37" x14ac:dyDescent="0.25">
      <c r="A21">
        <v>230840</v>
      </c>
      <c r="B21" t="b">
        <v>0</v>
      </c>
      <c r="C21">
        <v>3996570</v>
      </c>
      <c r="D21">
        <v>2024</v>
      </c>
      <c r="E21">
        <v>3.07</v>
      </c>
      <c r="F21" t="s">
        <v>7</v>
      </c>
      <c r="G21" t="s">
        <v>15</v>
      </c>
      <c r="H21" t="s">
        <v>30</v>
      </c>
      <c r="I21" t="s">
        <v>42</v>
      </c>
      <c r="J21" t="s">
        <v>51</v>
      </c>
      <c r="K21" t="s">
        <v>53</v>
      </c>
      <c r="L21" t="s">
        <v>58</v>
      </c>
      <c r="M21" t="s">
        <v>60</v>
      </c>
      <c r="N21" t="s">
        <v>70</v>
      </c>
      <c r="O21" t="b">
        <v>0</v>
      </c>
      <c r="P21">
        <v>1</v>
      </c>
      <c r="Q21" s="8">
        <v>31</v>
      </c>
      <c r="R21" s="9">
        <v>21</v>
      </c>
      <c r="S21" s="9">
        <v>5</v>
      </c>
      <c r="T21" s="8">
        <v>20</v>
      </c>
      <c r="U21" s="9">
        <v>14</v>
      </c>
      <c r="V21" s="9">
        <v>4</v>
      </c>
      <c r="W21" s="8">
        <v>12</v>
      </c>
      <c r="X21" s="9">
        <v>9</v>
      </c>
      <c r="Y21" s="9">
        <v>3</v>
      </c>
      <c r="Z21" s="8">
        <v>10</v>
      </c>
      <c r="AA21" s="9">
        <v>7</v>
      </c>
      <c r="AB21" s="10">
        <v>3</v>
      </c>
      <c r="AC21">
        <v>80</v>
      </c>
      <c r="AD21" s="44">
        <f>AC21-Q21</f>
        <v>49</v>
      </c>
      <c r="AE21" s="45">
        <f>ABS(1 - (AC21/Q21))</f>
        <v>1.5806451612903225</v>
      </c>
      <c r="AF21" s="46">
        <f>AC21-T21</f>
        <v>60</v>
      </c>
      <c r="AG21" s="47">
        <f>ABS(1 - (AC21/T21))</f>
        <v>3</v>
      </c>
      <c r="AH21" s="44">
        <f>AC21-W21</f>
        <v>68</v>
      </c>
      <c r="AI21" s="45">
        <f>ABS(1 - (AC21/W21))</f>
        <v>5.666666666666667</v>
      </c>
      <c r="AJ21" s="48">
        <f>AC21-Z21</f>
        <v>70</v>
      </c>
      <c r="AK21" s="45">
        <f>ABS(1 - (AC21/Z21))</f>
        <v>7</v>
      </c>
    </row>
    <row r="22" spans="1:37" x14ac:dyDescent="0.25">
      <c r="A22">
        <v>230841</v>
      </c>
      <c r="B22" t="b">
        <v>0</v>
      </c>
      <c r="C22">
        <v>3996570</v>
      </c>
      <c r="D22">
        <v>2024</v>
      </c>
      <c r="E22">
        <v>3.07</v>
      </c>
      <c r="F22" t="s">
        <v>7</v>
      </c>
      <c r="G22" t="s">
        <v>15</v>
      </c>
      <c r="H22" t="s">
        <v>30</v>
      </c>
      <c r="I22" t="s">
        <v>42</v>
      </c>
      <c r="J22" t="s">
        <v>51</v>
      </c>
      <c r="K22" t="s">
        <v>53</v>
      </c>
      <c r="L22" t="s">
        <v>58</v>
      </c>
      <c r="M22" t="s">
        <v>60</v>
      </c>
      <c r="N22" t="s">
        <v>70</v>
      </c>
      <c r="O22" t="b">
        <v>0</v>
      </c>
      <c r="P22">
        <v>1</v>
      </c>
      <c r="Q22" s="8">
        <v>31</v>
      </c>
      <c r="R22" s="9">
        <v>21</v>
      </c>
      <c r="S22" s="9">
        <v>5</v>
      </c>
      <c r="T22" s="8">
        <v>20</v>
      </c>
      <c r="U22" s="9">
        <v>14</v>
      </c>
      <c r="V22" s="9">
        <v>4</v>
      </c>
      <c r="W22" s="8">
        <v>12</v>
      </c>
      <c r="X22" s="9">
        <v>9</v>
      </c>
      <c r="Y22" s="9">
        <v>3</v>
      </c>
      <c r="Z22" s="8">
        <v>10</v>
      </c>
      <c r="AA22" s="9">
        <v>7</v>
      </c>
      <c r="AB22" s="10">
        <v>3</v>
      </c>
      <c r="AC22">
        <v>43</v>
      </c>
      <c r="AD22" s="44">
        <f>AC22-Q22</f>
        <v>12</v>
      </c>
      <c r="AE22" s="45">
        <f>ABS(1 - (AC22/Q22))</f>
        <v>0.38709677419354849</v>
      </c>
      <c r="AF22" s="46">
        <f>AC22-T22</f>
        <v>23</v>
      </c>
      <c r="AG22" s="47">
        <f>ABS(1 - (AC22/T22))</f>
        <v>1.1499999999999999</v>
      </c>
      <c r="AH22" s="44">
        <f>AC22-W22</f>
        <v>31</v>
      </c>
      <c r="AI22" s="45">
        <f>ABS(1 - (AC22/W22))</f>
        <v>2.5833333333333335</v>
      </c>
      <c r="AJ22" s="48">
        <f>AC22-Z22</f>
        <v>33</v>
      </c>
      <c r="AK22" s="45">
        <f>ABS(1 - (AC22/Z22))</f>
        <v>3.3</v>
      </c>
    </row>
    <row r="23" spans="1:37" x14ac:dyDescent="0.25">
      <c r="A23">
        <v>230842</v>
      </c>
      <c r="B23" t="b">
        <v>0</v>
      </c>
      <c r="C23">
        <v>3627684</v>
      </c>
      <c r="D23">
        <v>2024</v>
      </c>
      <c r="E23">
        <v>2.79</v>
      </c>
      <c r="F23" t="s">
        <v>7</v>
      </c>
      <c r="G23" t="s">
        <v>18</v>
      </c>
      <c r="H23" t="s">
        <v>30</v>
      </c>
      <c r="I23" t="s">
        <v>42</v>
      </c>
      <c r="J23" t="s">
        <v>51</v>
      </c>
      <c r="K23" t="s">
        <v>53</v>
      </c>
      <c r="L23" t="s">
        <v>58</v>
      </c>
      <c r="M23" t="s">
        <v>60</v>
      </c>
      <c r="N23" t="s">
        <v>75</v>
      </c>
      <c r="O23" t="b">
        <v>0</v>
      </c>
      <c r="P23">
        <v>1</v>
      </c>
      <c r="Q23" s="8">
        <v>29</v>
      </c>
      <c r="R23" s="9">
        <v>20</v>
      </c>
      <c r="S23" s="9">
        <v>5</v>
      </c>
      <c r="T23" s="8">
        <v>21</v>
      </c>
      <c r="U23" s="9">
        <v>15</v>
      </c>
      <c r="V23" s="9">
        <v>4</v>
      </c>
      <c r="W23" s="8">
        <v>14</v>
      </c>
      <c r="X23" s="9">
        <v>10</v>
      </c>
      <c r="Y23" s="9">
        <v>4</v>
      </c>
      <c r="Z23" s="8">
        <v>13</v>
      </c>
      <c r="AA23" s="9">
        <v>9</v>
      </c>
      <c r="AB23" s="10">
        <v>3</v>
      </c>
      <c r="AC23">
        <v>115</v>
      </c>
      <c r="AD23" s="44">
        <f>AC23-Q23</f>
        <v>86</v>
      </c>
      <c r="AE23" s="45">
        <f>ABS(1 - (AC23/Q23))</f>
        <v>2.9655172413793105</v>
      </c>
      <c r="AF23" s="46">
        <f>AC23-T23</f>
        <v>94</v>
      </c>
      <c r="AG23" s="47">
        <f>ABS(1 - (AC23/T23))</f>
        <v>4.4761904761904763</v>
      </c>
      <c r="AH23" s="44">
        <f>AC23-W23</f>
        <v>101</v>
      </c>
      <c r="AI23" s="45">
        <f>ABS(1 - (AC23/W23))</f>
        <v>7.2142857142857135</v>
      </c>
      <c r="AJ23" s="48">
        <f>AC23-Z23</f>
        <v>102</v>
      </c>
      <c r="AK23" s="45">
        <f>ABS(1 - (AC23/Z23))</f>
        <v>7.8461538461538467</v>
      </c>
    </row>
    <row r="24" spans="1:37" x14ac:dyDescent="0.25">
      <c r="A24">
        <v>230843</v>
      </c>
      <c r="B24" t="b">
        <v>0</v>
      </c>
      <c r="C24">
        <v>3996570</v>
      </c>
      <c r="D24">
        <v>2024</v>
      </c>
      <c r="E24">
        <v>3.07</v>
      </c>
      <c r="F24" t="s">
        <v>7</v>
      </c>
      <c r="G24" t="s">
        <v>15</v>
      </c>
      <c r="H24" t="s">
        <v>30</v>
      </c>
      <c r="I24" t="s">
        <v>42</v>
      </c>
      <c r="J24" t="s">
        <v>51</v>
      </c>
      <c r="K24" t="s">
        <v>53</v>
      </c>
      <c r="L24" t="s">
        <v>58</v>
      </c>
      <c r="M24" t="s">
        <v>60</v>
      </c>
      <c r="N24" t="s">
        <v>70</v>
      </c>
      <c r="O24" t="b">
        <v>0</v>
      </c>
      <c r="P24">
        <v>1</v>
      </c>
      <c r="Q24" s="8">
        <v>31</v>
      </c>
      <c r="R24" s="9">
        <v>21</v>
      </c>
      <c r="S24" s="9">
        <v>5</v>
      </c>
      <c r="T24" s="8">
        <v>20</v>
      </c>
      <c r="U24" s="9">
        <v>14</v>
      </c>
      <c r="V24" s="9">
        <v>4</v>
      </c>
      <c r="W24" s="8">
        <v>12</v>
      </c>
      <c r="X24" s="9">
        <v>9</v>
      </c>
      <c r="Y24" s="9">
        <v>3</v>
      </c>
      <c r="Z24" s="8">
        <v>10</v>
      </c>
      <c r="AA24" s="9">
        <v>7</v>
      </c>
      <c r="AB24" s="10">
        <v>3</v>
      </c>
      <c r="AC24">
        <v>63</v>
      </c>
      <c r="AD24" s="44">
        <f>AC24-Q24</f>
        <v>32</v>
      </c>
      <c r="AE24" s="45">
        <f>ABS(1 - (AC24/Q24))</f>
        <v>1.032258064516129</v>
      </c>
      <c r="AF24" s="46">
        <f>AC24-T24</f>
        <v>43</v>
      </c>
      <c r="AG24" s="47">
        <f>ABS(1 - (AC24/T24))</f>
        <v>2.15</v>
      </c>
      <c r="AH24" s="44">
        <f>AC24-W24</f>
        <v>51</v>
      </c>
      <c r="AI24" s="45">
        <f>ABS(1 - (AC24/W24))</f>
        <v>4.25</v>
      </c>
      <c r="AJ24" s="48">
        <f>AC24-Z24</f>
        <v>53</v>
      </c>
      <c r="AK24" s="45">
        <f>ABS(1 - (AC24/Z24))</f>
        <v>5.3</v>
      </c>
    </row>
    <row r="25" spans="1:37" x14ac:dyDescent="0.25">
      <c r="A25">
        <v>230844</v>
      </c>
      <c r="B25" t="b">
        <v>0</v>
      </c>
      <c r="C25">
        <v>3996570</v>
      </c>
      <c r="D25">
        <v>2024</v>
      </c>
      <c r="E25">
        <v>3.07</v>
      </c>
      <c r="F25" t="s">
        <v>7</v>
      </c>
      <c r="G25" t="s">
        <v>15</v>
      </c>
      <c r="H25" t="s">
        <v>30</v>
      </c>
      <c r="I25" t="s">
        <v>42</v>
      </c>
      <c r="J25" t="s">
        <v>51</v>
      </c>
      <c r="K25" t="s">
        <v>53</v>
      </c>
      <c r="L25" t="s">
        <v>58</v>
      </c>
      <c r="M25" t="s">
        <v>60</v>
      </c>
      <c r="N25" t="s">
        <v>70</v>
      </c>
      <c r="O25" t="b">
        <v>0</v>
      </c>
      <c r="P25">
        <v>1</v>
      </c>
      <c r="Q25" s="8">
        <v>31</v>
      </c>
      <c r="R25" s="9">
        <v>21</v>
      </c>
      <c r="S25" s="9">
        <v>5</v>
      </c>
      <c r="T25" s="8">
        <v>20</v>
      </c>
      <c r="U25" s="9">
        <v>14</v>
      </c>
      <c r="V25" s="9">
        <v>4</v>
      </c>
      <c r="W25" s="8">
        <v>12</v>
      </c>
      <c r="X25" s="9">
        <v>9</v>
      </c>
      <c r="Y25" s="9">
        <v>3</v>
      </c>
      <c r="Z25" s="8">
        <v>10</v>
      </c>
      <c r="AA25" s="9">
        <v>7</v>
      </c>
      <c r="AB25" s="10">
        <v>3</v>
      </c>
      <c r="AC25">
        <v>144</v>
      </c>
      <c r="AD25" s="44">
        <f>AC25-Q25</f>
        <v>113</v>
      </c>
      <c r="AE25" s="45">
        <f>ABS(1 - (AC25/Q25))</f>
        <v>3.645161290322581</v>
      </c>
      <c r="AF25" s="46">
        <f>AC25-T25</f>
        <v>124</v>
      </c>
      <c r="AG25" s="47">
        <f>ABS(1 - (AC25/T25))</f>
        <v>6.2</v>
      </c>
      <c r="AH25" s="44">
        <f>AC25-W25</f>
        <v>132</v>
      </c>
      <c r="AI25" s="45">
        <f>ABS(1 - (AC25/W25))</f>
        <v>11</v>
      </c>
      <c r="AJ25" s="48">
        <f>AC25-Z25</f>
        <v>134</v>
      </c>
      <c r="AK25" s="45">
        <f>ABS(1 - (AC25/Z25))</f>
        <v>13.4</v>
      </c>
    </row>
    <row r="26" spans="1:37" x14ac:dyDescent="0.25">
      <c r="A26">
        <v>230845</v>
      </c>
      <c r="B26" t="b">
        <v>0</v>
      </c>
      <c r="C26">
        <v>2436984</v>
      </c>
      <c r="D26">
        <v>2024</v>
      </c>
      <c r="E26">
        <v>1.87</v>
      </c>
      <c r="F26" t="s">
        <v>8</v>
      </c>
      <c r="G26" t="s">
        <v>13</v>
      </c>
      <c r="H26" t="s">
        <v>33</v>
      </c>
      <c r="I26" t="s">
        <v>42</v>
      </c>
      <c r="J26" t="s">
        <v>51</v>
      </c>
      <c r="K26" t="s">
        <v>53</v>
      </c>
      <c r="L26" t="s">
        <v>58</v>
      </c>
      <c r="M26" t="s">
        <v>62</v>
      </c>
      <c r="O26" t="b">
        <v>0</v>
      </c>
      <c r="P26">
        <v>21</v>
      </c>
      <c r="Q26" s="8">
        <v>279</v>
      </c>
      <c r="R26" s="9">
        <v>188</v>
      </c>
      <c r="S26" s="9">
        <v>48</v>
      </c>
      <c r="T26" s="8">
        <v>127</v>
      </c>
      <c r="U26" s="9">
        <v>88</v>
      </c>
      <c r="V26" s="9">
        <v>27</v>
      </c>
      <c r="W26" s="8">
        <v>390</v>
      </c>
      <c r="X26" s="9">
        <v>281</v>
      </c>
      <c r="Y26" s="9">
        <v>99</v>
      </c>
      <c r="Z26" s="8">
        <v>96</v>
      </c>
      <c r="AA26" s="9">
        <v>69</v>
      </c>
      <c r="AB26" s="10">
        <v>25</v>
      </c>
      <c r="AC26">
        <v>172</v>
      </c>
      <c r="AD26" s="44">
        <f>AC26-Q26</f>
        <v>-107</v>
      </c>
      <c r="AE26" s="45">
        <f>ABS(1 - (AC26/Q26))</f>
        <v>0.38351254480286734</v>
      </c>
      <c r="AF26" s="46">
        <f>AC26-T26</f>
        <v>45</v>
      </c>
      <c r="AG26" s="47">
        <f>ABS(1 - (AC26/T26))</f>
        <v>0.35433070866141736</v>
      </c>
      <c r="AH26" s="44">
        <f>AC26-W26</f>
        <v>-218</v>
      </c>
      <c r="AI26" s="45">
        <f>ABS(1 - (AC26/W26))</f>
        <v>0.55897435897435899</v>
      </c>
      <c r="AJ26" s="48">
        <f>AC26-Z26</f>
        <v>76</v>
      </c>
      <c r="AK26" s="45">
        <f>ABS(1 - (AC26/Z26))</f>
        <v>0.79166666666666674</v>
      </c>
    </row>
    <row r="27" spans="1:37" x14ac:dyDescent="0.25">
      <c r="A27">
        <v>230846</v>
      </c>
      <c r="B27" t="b">
        <v>0</v>
      </c>
      <c r="C27">
        <v>3996570</v>
      </c>
      <c r="D27">
        <v>2024</v>
      </c>
      <c r="E27">
        <v>3.07</v>
      </c>
      <c r="F27" t="s">
        <v>7</v>
      </c>
      <c r="G27" t="s">
        <v>15</v>
      </c>
      <c r="H27" t="s">
        <v>30</v>
      </c>
      <c r="I27" t="s">
        <v>42</v>
      </c>
      <c r="J27" t="s">
        <v>51</v>
      </c>
      <c r="K27" t="s">
        <v>53</v>
      </c>
      <c r="L27" t="s">
        <v>58</v>
      </c>
      <c r="M27" t="s">
        <v>60</v>
      </c>
      <c r="N27" t="s">
        <v>70</v>
      </c>
      <c r="O27" t="b">
        <v>0</v>
      </c>
      <c r="P27">
        <v>1</v>
      </c>
      <c r="Q27" s="8">
        <v>31</v>
      </c>
      <c r="R27" s="9">
        <v>21</v>
      </c>
      <c r="S27" s="9">
        <v>5</v>
      </c>
      <c r="T27" s="8">
        <v>20</v>
      </c>
      <c r="U27" s="9">
        <v>14</v>
      </c>
      <c r="V27" s="9">
        <v>4</v>
      </c>
      <c r="W27" s="8">
        <v>12</v>
      </c>
      <c r="X27" s="9">
        <v>9</v>
      </c>
      <c r="Y27" s="9">
        <v>3</v>
      </c>
      <c r="Z27" s="8">
        <v>10</v>
      </c>
      <c r="AA27" s="9">
        <v>7</v>
      </c>
      <c r="AB27" s="10">
        <v>3</v>
      </c>
      <c r="AC27">
        <v>106</v>
      </c>
      <c r="AD27" s="44">
        <f>AC27-Q27</f>
        <v>75</v>
      </c>
      <c r="AE27" s="45">
        <f>ABS(1 - (AC27/Q27))</f>
        <v>2.4193548387096775</v>
      </c>
      <c r="AF27" s="46">
        <f>AC27-T27</f>
        <v>86</v>
      </c>
      <c r="AG27" s="47">
        <f>ABS(1 - (AC27/T27))</f>
        <v>4.3</v>
      </c>
      <c r="AH27" s="44">
        <f>AC27-W27</f>
        <v>94</v>
      </c>
      <c r="AI27" s="45">
        <f>ABS(1 - (AC27/W27))</f>
        <v>7.8333333333333339</v>
      </c>
      <c r="AJ27" s="48">
        <f>AC27-Z27</f>
        <v>96</v>
      </c>
      <c r="AK27" s="45">
        <f>ABS(1 - (AC27/Z27))</f>
        <v>9.6</v>
      </c>
    </row>
    <row r="28" spans="1:37" x14ac:dyDescent="0.25">
      <c r="A28">
        <v>230848</v>
      </c>
      <c r="B28" t="b">
        <v>0</v>
      </c>
      <c r="C28">
        <v>3996570</v>
      </c>
      <c r="D28">
        <v>2024</v>
      </c>
      <c r="E28">
        <v>3.07</v>
      </c>
      <c r="F28" t="s">
        <v>7</v>
      </c>
      <c r="G28" t="s">
        <v>15</v>
      </c>
      <c r="H28" t="s">
        <v>30</v>
      </c>
      <c r="I28" t="s">
        <v>42</v>
      </c>
      <c r="J28" t="s">
        <v>51</v>
      </c>
      <c r="K28" t="s">
        <v>53</v>
      </c>
      <c r="L28" t="s">
        <v>58</v>
      </c>
      <c r="M28" t="s">
        <v>60</v>
      </c>
      <c r="N28" t="s">
        <v>70</v>
      </c>
      <c r="O28" t="b">
        <v>0</v>
      </c>
      <c r="P28">
        <v>3</v>
      </c>
      <c r="Q28" s="8">
        <v>68</v>
      </c>
      <c r="R28" s="9">
        <v>46</v>
      </c>
      <c r="S28" s="9">
        <v>12</v>
      </c>
      <c r="T28" s="8">
        <v>43</v>
      </c>
      <c r="U28" s="9">
        <v>30</v>
      </c>
      <c r="V28" s="9">
        <v>9</v>
      </c>
      <c r="W28" s="8">
        <v>31</v>
      </c>
      <c r="X28" s="9">
        <v>22</v>
      </c>
      <c r="Y28" s="9">
        <v>8</v>
      </c>
      <c r="Z28" s="8">
        <v>31</v>
      </c>
      <c r="AA28" s="9">
        <v>22</v>
      </c>
      <c r="AB28" s="10">
        <v>8</v>
      </c>
      <c r="AC28">
        <v>157</v>
      </c>
      <c r="AD28" s="44">
        <f>AC28-Q28</f>
        <v>89</v>
      </c>
      <c r="AE28" s="45">
        <f>ABS(1 - (AC28/Q28))</f>
        <v>1.3088235294117645</v>
      </c>
      <c r="AF28" s="46">
        <f>AC28-T28</f>
        <v>114</v>
      </c>
      <c r="AG28" s="47">
        <f>ABS(1 - (AC28/T28))</f>
        <v>2.6511627906976742</v>
      </c>
      <c r="AH28" s="44">
        <f>AC28-W28</f>
        <v>126</v>
      </c>
      <c r="AI28" s="45">
        <f>ABS(1 - (AC28/W28))</f>
        <v>4.064516129032258</v>
      </c>
      <c r="AJ28" s="48">
        <f>AC28-Z28</f>
        <v>126</v>
      </c>
      <c r="AK28" s="45">
        <f>ABS(1 - (AC28/Z28))</f>
        <v>4.064516129032258</v>
      </c>
    </row>
    <row r="29" spans="1:37" x14ac:dyDescent="0.25">
      <c r="A29">
        <v>230849</v>
      </c>
      <c r="B29" t="b">
        <v>0</v>
      </c>
      <c r="C29">
        <v>3996570</v>
      </c>
      <c r="D29">
        <v>2024</v>
      </c>
      <c r="E29">
        <v>3.07</v>
      </c>
      <c r="F29" t="s">
        <v>7</v>
      </c>
      <c r="G29" t="s">
        <v>15</v>
      </c>
      <c r="H29" t="s">
        <v>30</v>
      </c>
      <c r="I29" t="s">
        <v>42</v>
      </c>
      <c r="J29" t="s">
        <v>51</v>
      </c>
      <c r="K29" t="s">
        <v>53</v>
      </c>
      <c r="L29" t="s">
        <v>58</v>
      </c>
      <c r="M29" t="s">
        <v>60</v>
      </c>
      <c r="N29" t="s">
        <v>70</v>
      </c>
      <c r="O29" t="b">
        <v>0</v>
      </c>
      <c r="P29">
        <v>2</v>
      </c>
      <c r="Q29" s="8">
        <v>40</v>
      </c>
      <c r="R29" s="9">
        <v>27</v>
      </c>
      <c r="S29" s="9">
        <v>7</v>
      </c>
      <c r="T29" s="8">
        <v>28</v>
      </c>
      <c r="U29" s="9">
        <v>20</v>
      </c>
      <c r="V29" s="9">
        <v>6</v>
      </c>
      <c r="W29" s="8">
        <v>22</v>
      </c>
      <c r="X29" s="9">
        <v>16</v>
      </c>
      <c r="Y29" s="9">
        <v>6</v>
      </c>
      <c r="Z29" s="8">
        <v>19</v>
      </c>
      <c r="AA29" s="9">
        <v>14</v>
      </c>
      <c r="AB29" s="10">
        <v>5</v>
      </c>
      <c r="AC29">
        <v>64</v>
      </c>
      <c r="AD29" s="44">
        <f>AC29-Q29</f>
        <v>24</v>
      </c>
      <c r="AE29" s="45">
        <f>ABS(1 - (AC29/Q29))</f>
        <v>0.60000000000000009</v>
      </c>
      <c r="AF29" s="46">
        <f>AC29-T29</f>
        <v>36</v>
      </c>
      <c r="AG29" s="47">
        <f>ABS(1 - (AC29/T29))</f>
        <v>1.2857142857142856</v>
      </c>
      <c r="AH29" s="44">
        <f>AC29-W29</f>
        <v>42</v>
      </c>
      <c r="AI29" s="45">
        <f>ABS(1 - (AC29/W29))</f>
        <v>1.9090909090909092</v>
      </c>
      <c r="AJ29" s="48">
        <f>AC29-Z29</f>
        <v>45</v>
      </c>
      <c r="AK29" s="45">
        <f>ABS(1 - (AC29/Z29))</f>
        <v>2.3684210526315788</v>
      </c>
    </row>
    <row r="30" spans="1:37" x14ac:dyDescent="0.25">
      <c r="A30">
        <v>230850</v>
      </c>
      <c r="B30" t="b">
        <v>0</v>
      </c>
      <c r="C30">
        <v>3147287</v>
      </c>
      <c r="D30">
        <v>2024</v>
      </c>
      <c r="E30">
        <v>2.42</v>
      </c>
      <c r="F30" t="s">
        <v>8</v>
      </c>
      <c r="G30" t="s">
        <v>19</v>
      </c>
      <c r="H30" t="s">
        <v>34</v>
      </c>
      <c r="I30" t="s">
        <v>42</v>
      </c>
      <c r="J30" t="s">
        <v>51</v>
      </c>
      <c r="K30" t="s">
        <v>53</v>
      </c>
      <c r="L30" t="s">
        <v>58</v>
      </c>
      <c r="M30" t="s">
        <v>63</v>
      </c>
      <c r="N30" t="s">
        <v>74</v>
      </c>
      <c r="O30" t="b">
        <v>0</v>
      </c>
      <c r="P30">
        <v>1</v>
      </c>
      <c r="Q30" s="8">
        <v>29</v>
      </c>
      <c r="R30" s="9">
        <v>20</v>
      </c>
      <c r="S30" s="9">
        <v>5</v>
      </c>
      <c r="T30" s="8">
        <v>39</v>
      </c>
      <c r="U30" s="9">
        <v>27</v>
      </c>
      <c r="V30" s="9">
        <v>8</v>
      </c>
      <c r="W30" s="8">
        <v>29</v>
      </c>
      <c r="X30" s="9">
        <v>21</v>
      </c>
      <c r="Y30" s="9">
        <v>7</v>
      </c>
      <c r="Z30" s="8">
        <v>26</v>
      </c>
      <c r="AA30" s="9">
        <v>19</v>
      </c>
      <c r="AB30" s="10">
        <v>7</v>
      </c>
      <c r="AC30">
        <v>111</v>
      </c>
      <c r="AD30" s="44">
        <f>AC30-Q30</f>
        <v>82</v>
      </c>
      <c r="AE30" s="45">
        <f>ABS(1 - (AC30/Q30))</f>
        <v>2.8275862068965516</v>
      </c>
      <c r="AF30" s="46">
        <f>AC30-T30</f>
        <v>72</v>
      </c>
      <c r="AG30" s="47">
        <f>ABS(1 - (AC30/T30))</f>
        <v>1.8461538461538463</v>
      </c>
      <c r="AH30" s="44">
        <f>AC30-W30</f>
        <v>82</v>
      </c>
      <c r="AI30" s="45">
        <f>ABS(1 - (AC30/W30))</f>
        <v>2.8275862068965516</v>
      </c>
      <c r="AJ30" s="48">
        <f>AC30-Z30</f>
        <v>85</v>
      </c>
      <c r="AK30" s="45">
        <f>ABS(1 - (AC30/Z30))</f>
        <v>3.2692307692307692</v>
      </c>
    </row>
    <row r="31" spans="1:37" x14ac:dyDescent="0.25">
      <c r="A31">
        <v>230852</v>
      </c>
      <c r="B31" t="b">
        <v>0</v>
      </c>
      <c r="C31">
        <v>1842722</v>
      </c>
      <c r="D31">
        <v>2020</v>
      </c>
      <c r="E31">
        <v>2.09</v>
      </c>
      <c r="F31" t="s">
        <v>9</v>
      </c>
      <c r="G31" t="s">
        <v>11</v>
      </c>
      <c r="H31" t="s">
        <v>35</v>
      </c>
      <c r="I31" t="s">
        <v>42</v>
      </c>
      <c r="J31" t="s">
        <v>51</v>
      </c>
      <c r="K31" t="s">
        <v>53</v>
      </c>
      <c r="L31" t="s">
        <v>58</v>
      </c>
      <c r="N31" t="s">
        <v>76</v>
      </c>
      <c r="O31" t="b">
        <v>0</v>
      </c>
      <c r="P31">
        <v>1</v>
      </c>
      <c r="Q31" s="8">
        <v>13</v>
      </c>
      <c r="R31" s="9">
        <v>9</v>
      </c>
      <c r="S31" s="9">
        <v>2</v>
      </c>
      <c r="T31" s="8">
        <v>29</v>
      </c>
      <c r="U31" s="9">
        <v>20</v>
      </c>
      <c r="V31" s="9">
        <v>6</v>
      </c>
      <c r="W31" s="8">
        <v>42</v>
      </c>
      <c r="X31" s="9">
        <v>30</v>
      </c>
      <c r="Y31" s="9">
        <v>11</v>
      </c>
      <c r="Z31" s="8">
        <v>26</v>
      </c>
      <c r="AA31" s="9">
        <v>19</v>
      </c>
      <c r="AB31" s="10">
        <v>7</v>
      </c>
      <c r="AC31">
        <v>57</v>
      </c>
      <c r="AD31" s="44">
        <f>AC31-Q31</f>
        <v>44</v>
      </c>
      <c r="AE31" s="45">
        <f>ABS(1 - (AC31/Q31))</f>
        <v>3.384615384615385</v>
      </c>
      <c r="AF31" s="46">
        <f>AC31-T31</f>
        <v>28</v>
      </c>
      <c r="AG31" s="47">
        <f>ABS(1 - (AC31/T31))</f>
        <v>0.96551724137931028</v>
      </c>
      <c r="AH31" s="44">
        <f>AC31-W31</f>
        <v>15</v>
      </c>
      <c r="AI31" s="45">
        <f>ABS(1 - (AC31/W31))</f>
        <v>0.35714285714285721</v>
      </c>
      <c r="AJ31" s="48">
        <f>AC31-Z31</f>
        <v>31</v>
      </c>
      <c r="AK31" s="45">
        <f>ABS(1 - (AC31/Z31))</f>
        <v>1.1923076923076925</v>
      </c>
    </row>
    <row r="32" spans="1:37" x14ac:dyDescent="0.25">
      <c r="A32">
        <v>230853</v>
      </c>
      <c r="B32" t="b">
        <v>0</v>
      </c>
      <c r="C32">
        <v>2577517</v>
      </c>
      <c r="D32">
        <v>2024</v>
      </c>
      <c r="E32">
        <v>1.98</v>
      </c>
      <c r="F32" t="s">
        <v>9</v>
      </c>
      <c r="G32" t="s">
        <v>11</v>
      </c>
      <c r="H32" t="s">
        <v>35</v>
      </c>
      <c r="I32" t="s">
        <v>42</v>
      </c>
      <c r="J32" t="s">
        <v>51</v>
      </c>
      <c r="K32" t="s">
        <v>53</v>
      </c>
      <c r="L32" t="s">
        <v>58</v>
      </c>
      <c r="N32" t="s">
        <v>76</v>
      </c>
      <c r="O32" t="b">
        <v>0</v>
      </c>
      <c r="P32">
        <v>1</v>
      </c>
      <c r="Q32" s="8">
        <v>11</v>
      </c>
      <c r="R32" s="9">
        <v>7</v>
      </c>
      <c r="S32" s="9">
        <v>2</v>
      </c>
      <c r="T32" s="8">
        <v>28</v>
      </c>
      <c r="U32" s="9">
        <v>20</v>
      </c>
      <c r="V32" s="9">
        <v>6</v>
      </c>
      <c r="W32" s="8">
        <v>39</v>
      </c>
      <c r="X32" s="9">
        <v>28</v>
      </c>
      <c r="Y32" s="9">
        <v>10</v>
      </c>
      <c r="Z32" s="8">
        <v>26</v>
      </c>
      <c r="AA32" s="9">
        <v>19</v>
      </c>
      <c r="AB32" s="10">
        <v>7</v>
      </c>
      <c r="AC32">
        <v>87</v>
      </c>
      <c r="AD32" s="44">
        <f>AC32-Q32</f>
        <v>76</v>
      </c>
      <c r="AE32" s="45">
        <f>ABS(1 - (AC32/Q32))</f>
        <v>6.9090909090909092</v>
      </c>
      <c r="AF32" s="46">
        <f>AC32-T32</f>
        <v>59</v>
      </c>
      <c r="AG32" s="47">
        <f>ABS(1 - (AC32/T32))</f>
        <v>2.1071428571428572</v>
      </c>
      <c r="AH32" s="44">
        <f>AC32-W32</f>
        <v>48</v>
      </c>
      <c r="AI32" s="45">
        <f>ABS(1 - (AC32/W32))</f>
        <v>1.2307692307692308</v>
      </c>
      <c r="AJ32" s="48">
        <f>AC32-Z32</f>
        <v>61</v>
      </c>
      <c r="AK32" s="45">
        <f>ABS(1 - (AC32/Z32))</f>
        <v>2.3461538461538463</v>
      </c>
    </row>
    <row r="33" spans="1:37" x14ac:dyDescent="0.25">
      <c r="A33">
        <v>230855</v>
      </c>
      <c r="B33" t="b">
        <v>0</v>
      </c>
      <c r="C33">
        <v>5163904</v>
      </c>
      <c r="D33">
        <v>2024</v>
      </c>
      <c r="E33">
        <v>3.97</v>
      </c>
      <c r="F33" t="s">
        <v>7</v>
      </c>
      <c r="G33" t="s">
        <v>20</v>
      </c>
      <c r="H33" t="s">
        <v>29</v>
      </c>
      <c r="I33" t="s">
        <v>42</v>
      </c>
      <c r="J33" t="s">
        <v>51</v>
      </c>
      <c r="K33" t="s">
        <v>53</v>
      </c>
      <c r="L33" t="s">
        <v>58</v>
      </c>
      <c r="M33" t="s">
        <v>59</v>
      </c>
      <c r="N33" t="s">
        <v>77</v>
      </c>
      <c r="O33" t="b">
        <v>0</v>
      </c>
      <c r="P33">
        <v>27</v>
      </c>
      <c r="Q33" s="8">
        <v>392</v>
      </c>
      <c r="R33" s="9">
        <v>265</v>
      </c>
      <c r="S33" s="9">
        <v>68</v>
      </c>
      <c r="T33" s="8">
        <v>631</v>
      </c>
      <c r="U33" s="9">
        <v>440</v>
      </c>
      <c r="V33" s="9">
        <v>133</v>
      </c>
      <c r="W33" s="8">
        <v>619</v>
      </c>
      <c r="X33" s="9">
        <v>446</v>
      </c>
      <c r="Y33" s="9">
        <v>156</v>
      </c>
      <c r="Z33" s="8">
        <v>496</v>
      </c>
      <c r="AA33" s="9">
        <v>356</v>
      </c>
      <c r="AB33" s="10">
        <v>130</v>
      </c>
      <c r="AC33">
        <v>498</v>
      </c>
      <c r="AD33" s="44">
        <f>AC33-Q33</f>
        <v>106</v>
      </c>
      <c r="AE33" s="45">
        <f>ABS(1 - (AC33/Q33))</f>
        <v>0.27040816326530615</v>
      </c>
      <c r="AF33" s="46">
        <f>AC33-T33</f>
        <v>-133</v>
      </c>
      <c r="AG33" s="47">
        <f>ABS(1 - (AC33/T33))</f>
        <v>0.21077654516640254</v>
      </c>
      <c r="AH33" s="44">
        <f>AC33-W33</f>
        <v>-121</v>
      </c>
      <c r="AI33" s="45">
        <f>ABS(1 - (AC33/W33))</f>
        <v>0.19547657512116312</v>
      </c>
      <c r="AJ33" s="48">
        <f>AC33-Z33</f>
        <v>2</v>
      </c>
      <c r="AK33" s="45">
        <f>ABS(1 - (AC33/Z33))</f>
        <v>4.0322580645162365E-3</v>
      </c>
    </row>
    <row r="34" spans="1:37" x14ac:dyDescent="0.25">
      <c r="A34">
        <v>230863</v>
      </c>
      <c r="B34" t="b">
        <v>0</v>
      </c>
      <c r="C34">
        <v>3627684</v>
      </c>
      <c r="D34">
        <v>2024</v>
      </c>
      <c r="E34">
        <v>2.79</v>
      </c>
      <c r="F34" t="s">
        <v>7</v>
      </c>
      <c r="G34" t="s">
        <v>18</v>
      </c>
      <c r="H34" t="s">
        <v>30</v>
      </c>
      <c r="I34" t="s">
        <v>42</v>
      </c>
      <c r="J34" t="s">
        <v>51</v>
      </c>
      <c r="K34" t="s">
        <v>53</v>
      </c>
      <c r="L34" t="s">
        <v>58</v>
      </c>
      <c r="M34" t="s">
        <v>60</v>
      </c>
      <c r="N34" t="s">
        <v>75</v>
      </c>
      <c r="O34" t="b">
        <v>0</v>
      </c>
      <c r="P34">
        <v>1</v>
      </c>
      <c r="Q34" s="8">
        <v>29</v>
      </c>
      <c r="R34" s="9">
        <v>20</v>
      </c>
      <c r="S34" s="9">
        <v>5</v>
      </c>
      <c r="T34" s="8">
        <v>21</v>
      </c>
      <c r="U34" s="9">
        <v>15</v>
      </c>
      <c r="V34" s="9">
        <v>4</v>
      </c>
      <c r="W34" s="8">
        <v>14</v>
      </c>
      <c r="X34" s="9">
        <v>10</v>
      </c>
      <c r="Y34" s="9">
        <v>4</v>
      </c>
      <c r="Z34" s="8">
        <v>13</v>
      </c>
      <c r="AA34" s="9">
        <v>9</v>
      </c>
      <c r="AB34" s="10">
        <v>3</v>
      </c>
      <c r="AC34">
        <v>77</v>
      </c>
      <c r="AD34" s="44">
        <f>AC34-Q34</f>
        <v>48</v>
      </c>
      <c r="AE34" s="45">
        <f>ABS(1 - (AC34/Q34))</f>
        <v>1.6551724137931036</v>
      </c>
      <c r="AF34" s="46">
        <f>AC34-T34</f>
        <v>56</v>
      </c>
      <c r="AG34" s="47">
        <f>ABS(1 - (AC34/T34))</f>
        <v>2.6666666666666665</v>
      </c>
      <c r="AH34" s="44">
        <f>AC34-W34</f>
        <v>63</v>
      </c>
      <c r="AI34" s="45">
        <f>ABS(1 - (AC34/W34))</f>
        <v>4.5</v>
      </c>
      <c r="AJ34" s="48">
        <f>AC34-Z34</f>
        <v>64</v>
      </c>
      <c r="AK34" s="45">
        <f>ABS(1 - (AC34/Z34))</f>
        <v>4.9230769230769234</v>
      </c>
    </row>
    <row r="35" spans="1:37" x14ac:dyDescent="0.25">
      <c r="A35">
        <v>230864</v>
      </c>
      <c r="B35" t="b">
        <v>0</v>
      </c>
      <c r="C35">
        <v>3627684</v>
      </c>
      <c r="D35">
        <v>2024</v>
      </c>
      <c r="E35">
        <v>2.79</v>
      </c>
      <c r="F35" t="s">
        <v>7</v>
      </c>
      <c r="G35" t="s">
        <v>18</v>
      </c>
      <c r="H35" t="s">
        <v>30</v>
      </c>
      <c r="I35" t="s">
        <v>42</v>
      </c>
      <c r="J35" t="s">
        <v>51</v>
      </c>
      <c r="K35" t="s">
        <v>53</v>
      </c>
      <c r="L35" t="s">
        <v>58</v>
      </c>
      <c r="M35" t="s">
        <v>60</v>
      </c>
      <c r="N35" t="s">
        <v>75</v>
      </c>
      <c r="O35" t="b">
        <v>0</v>
      </c>
      <c r="P35">
        <v>1</v>
      </c>
      <c r="Q35" s="8">
        <v>29</v>
      </c>
      <c r="R35" s="9">
        <v>20</v>
      </c>
      <c r="S35" s="9">
        <v>5</v>
      </c>
      <c r="T35" s="8">
        <v>21</v>
      </c>
      <c r="U35" s="9">
        <v>15</v>
      </c>
      <c r="V35" s="9">
        <v>4</v>
      </c>
      <c r="W35" s="8">
        <v>14</v>
      </c>
      <c r="X35" s="9">
        <v>10</v>
      </c>
      <c r="Y35" s="9">
        <v>4</v>
      </c>
      <c r="Z35" s="8">
        <v>13</v>
      </c>
      <c r="AA35" s="9">
        <v>9</v>
      </c>
      <c r="AB35" s="10">
        <v>3</v>
      </c>
      <c r="AC35">
        <v>90</v>
      </c>
      <c r="AD35" s="44">
        <f>AC35-Q35</f>
        <v>61</v>
      </c>
      <c r="AE35" s="45">
        <f>ABS(1 - (AC35/Q35))</f>
        <v>2.103448275862069</v>
      </c>
      <c r="AF35" s="46">
        <f>AC35-T35</f>
        <v>69</v>
      </c>
      <c r="AG35" s="47">
        <f>ABS(1 - (AC35/T35))</f>
        <v>3.2857142857142856</v>
      </c>
      <c r="AH35" s="44">
        <f>AC35-W35</f>
        <v>76</v>
      </c>
      <c r="AI35" s="45">
        <f>ABS(1 - (AC35/W35))</f>
        <v>5.4285714285714288</v>
      </c>
      <c r="AJ35" s="48">
        <f>AC35-Z35</f>
        <v>77</v>
      </c>
      <c r="AK35" s="45">
        <f>ABS(1 - (AC35/Z35))</f>
        <v>5.9230769230769234</v>
      </c>
    </row>
    <row r="36" spans="1:37" x14ac:dyDescent="0.25">
      <c r="A36">
        <v>230865</v>
      </c>
      <c r="B36" t="b">
        <v>0</v>
      </c>
      <c r="C36">
        <v>2577517</v>
      </c>
      <c r="D36">
        <v>2024</v>
      </c>
      <c r="E36">
        <v>1.98</v>
      </c>
      <c r="F36" t="s">
        <v>9</v>
      </c>
      <c r="G36" t="s">
        <v>11</v>
      </c>
      <c r="H36" t="s">
        <v>35</v>
      </c>
      <c r="I36" t="s">
        <v>42</v>
      </c>
      <c r="J36" t="s">
        <v>51</v>
      </c>
      <c r="K36" t="s">
        <v>53</v>
      </c>
      <c r="L36" t="s">
        <v>58</v>
      </c>
      <c r="N36" t="s">
        <v>76</v>
      </c>
      <c r="O36" t="b">
        <v>0</v>
      </c>
      <c r="P36">
        <v>2</v>
      </c>
      <c r="Q36" s="8">
        <v>24</v>
      </c>
      <c r="R36" s="9">
        <v>16</v>
      </c>
      <c r="S36" s="9">
        <v>4</v>
      </c>
      <c r="T36" s="8">
        <v>38</v>
      </c>
      <c r="U36" s="9">
        <v>26</v>
      </c>
      <c r="V36" s="9">
        <v>8</v>
      </c>
      <c r="W36" s="8">
        <v>51</v>
      </c>
      <c r="X36" s="9">
        <v>37</v>
      </c>
      <c r="Y36" s="9">
        <v>13</v>
      </c>
      <c r="Z36" s="8">
        <v>44</v>
      </c>
      <c r="AA36" s="9">
        <v>32</v>
      </c>
      <c r="AB36" s="10">
        <v>12</v>
      </c>
      <c r="AC36">
        <v>183</v>
      </c>
      <c r="AD36" s="44">
        <f>AC36-Q36</f>
        <v>159</v>
      </c>
      <c r="AE36" s="45">
        <f>ABS(1 - (AC36/Q36))</f>
        <v>6.625</v>
      </c>
      <c r="AF36" s="46">
        <f>AC36-T36</f>
        <v>145</v>
      </c>
      <c r="AG36" s="47">
        <f>ABS(1 - (AC36/T36))</f>
        <v>3.8157894736842106</v>
      </c>
      <c r="AH36" s="44">
        <f>AC36-W36</f>
        <v>132</v>
      </c>
      <c r="AI36" s="45">
        <f>ABS(1 - (AC36/W36))</f>
        <v>2.5882352941176472</v>
      </c>
      <c r="AJ36" s="48">
        <f>AC36-Z36</f>
        <v>139</v>
      </c>
      <c r="AK36" s="45">
        <f>ABS(1 - (AC36/Z36))</f>
        <v>3.1590909090909092</v>
      </c>
    </row>
    <row r="37" spans="1:37" x14ac:dyDescent="0.25">
      <c r="A37">
        <v>230866</v>
      </c>
      <c r="B37" t="b">
        <v>0</v>
      </c>
      <c r="C37">
        <v>1512681</v>
      </c>
      <c r="D37">
        <v>2024</v>
      </c>
      <c r="E37">
        <v>1.1599999999999999</v>
      </c>
      <c r="F37" t="s">
        <v>9</v>
      </c>
      <c r="G37" t="s">
        <v>15</v>
      </c>
      <c r="H37" t="s">
        <v>36</v>
      </c>
      <c r="I37" t="s">
        <v>42</v>
      </c>
      <c r="J37" t="s">
        <v>51</v>
      </c>
      <c r="K37" t="s">
        <v>53</v>
      </c>
      <c r="L37" t="s">
        <v>58</v>
      </c>
      <c r="N37" t="s">
        <v>78</v>
      </c>
      <c r="O37" t="b">
        <v>0</v>
      </c>
      <c r="P37">
        <v>2</v>
      </c>
      <c r="Q37" s="8">
        <v>8</v>
      </c>
      <c r="R37" s="9">
        <v>5</v>
      </c>
      <c r="S37" s="9">
        <v>1</v>
      </c>
      <c r="T37" s="8">
        <v>34</v>
      </c>
      <c r="U37" s="9">
        <v>24</v>
      </c>
      <c r="V37" s="9">
        <v>7</v>
      </c>
      <c r="W37" s="8">
        <v>21</v>
      </c>
      <c r="X37" s="9">
        <v>15</v>
      </c>
      <c r="Y37" s="9">
        <v>5</v>
      </c>
      <c r="Z37" s="8">
        <v>21</v>
      </c>
      <c r="AA37" s="9">
        <v>15</v>
      </c>
      <c r="AB37" s="10">
        <v>6</v>
      </c>
      <c r="AC37">
        <v>85</v>
      </c>
      <c r="AD37" s="44">
        <f>AC37-Q37</f>
        <v>77</v>
      </c>
      <c r="AE37" s="45">
        <f>ABS(1 - (AC37/Q37))</f>
        <v>9.625</v>
      </c>
      <c r="AF37" s="46">
        <f>AC37-T37</f>
        <v>51</v>
      </c>
      <c r="AG37" s="47">
        <f>ABS(1 - (AC37/T37))</f>
        <v>1.5</v>
      </c>
      <c r="AH37" s="44">
        <f>AC37-W37</f>
        <v>64</v>
      </c>
      <c r="AI37" s="45">
        <f>ABS(1 - (AC37/W37))</f>
        <v>3.0476190476190474</v>
      </c>
      <c r="AJ37" s="48">
        <f>AC37-Z37</f>
        <v>64</v>
      </c>
      <c r="AK37" s="45">
        <f>ABS(1 - (AC37/Z37))</f>
        <v>3.0476190476190474</v>
      </c>
    </row>
    <row r="38" spans="1:37" x14ac:dyDescent="0.25">
      <c r="A38">
        <v>230867</v>
      </c>
      <c r="B38" t="b">
        <v>0</v>
      </c>
      <c r="C38">
        <v>1512681</v>
      </c>
      <c r="D38">
        <v>2024</v>
      </c>
      <c r="E38">
        <v>1.1599999999999999</v>
      </c>
      <c r="F38" t="s">
        <v>9</v>
      </c>
      <c r="G38" t="s">
        <v>15</v>
      </c>
      <c r="H38" t="s">
        <v>36</v>
      </c>
      <c r="I38" t="s">
        <v>42</v>
      </c>
      <c r="J38" t="s">
        <v>51</v>
      </c>
      <c r="K38" t="s">
        <v>53</v>
      </c>
      <c r="L38" t="s">
        <v>58</v>
      </c>
      <c r="N38" t="s">
        <v>78</v>
      </c>
      <c r="O38" t="b">
        <v>0</v>
      </c>
      <c r="P38">
        <v>1</v>
      </c>
      <c r="Q38" s="8">
        <v>5</v>
      </c>
      <c r="R38" s="9">
        <v>3</v>
      </c>
      <c r="S38" s="9">
        <v>1</v>
      </c>
      <c r="T38" s="8">
        <v>25</v>
      </c>
      <c r="U38" s="9">
        <v>17</v>
      </c>
      <c r="V38" s="9">
        <v>5</v>
      </c>
      <c r="W38" s="8">
        <v>20</v>
      </c>
      <c r="X38" s="9">
        <v>14</v>
      </c>
      <c r="Y38" s="9">
        <v>5</v>
      </c>
      <c r="Z38" s="8">
        <v>23</v>
      </c>
      <c r="AA38" s="9">
        <v>17</v>
      </c>
      <c r="AB38" s="10">
        <v>6</v>
      </c>
      <c r="AC38">
        <v>43</v>
      </c>
      <c r="AD38" s="44">
        <f>AC38-Q38</f>
        <v>38</v>
      </c>
      <c r="AE38" s="45">
        <f>ABS(1 - (AC38/Q38))</f>
        <v>7.6</v>
      </c>
      <c r="AF38" s="46">
        <f>AC38-T38</f>
        <v>18</v>
      </c>
      <c r="AG38" s="47">
        <f>ABS(1 - (AC38/T38))</f>
        <v>0.72</v>
      </c>
      <c r="AH38" s="44">
        <f>AC38-W38</f>
        <v>23</v>
      </c>
      <c r="AI38" s="45">
        <f>ABS(1 - (AC38/W38))</f>
        <v>1.1499999999999999</v>
      </c>
      <c r="AJ38" s="48">
        <f>AC38-Z38</f>
        <v>20</v>
      </c>
      <c r="AK38" s="45">
        <f>ABS(1 - (AC38/Z38))</f>
        <v>0.86956521739130443</v>
      </c>
    </row>
    <row r="39" spans="1:37" x14ac:dyDescent="0.25">
      <c r="A39">
        <v>230868</v>
      </c>
      <c r="B39" t="b">
        <v>0</v>
      </c>
      <c r="C39">
        <v>7461595</v>
      </c>
      <c r="D39">
        <v>2024</v>
      </c>
      <c r="E39">
        <v>5.74</v>
      </c>
      <c r="F39" t="s">
        <v>7</v>
      </c>
      <c r="G39" t="s">
        <v>14</v>
      </c>
      <c r="H39" t="s">
        <v>29</v>
      </c>
      <c r="I39" t="s">
        <v>42</v>
      </c>
      <c r="J39" t="s">
        <v>51</v>
      </c>
      <c r="K39" t="s">
        <v>53</v>
      </c>
      <c r="L39" t="s">
        <v>58</v>
      </c>
      <c r="M39" t="s">
        <v>59</v>
      </c>
      <c r="N39" t="s">
        <v>72</v>
      </c>
      <c r="O39" t="b">
        <v>0</v>
      </c>
      <c r="P39">
        <v>1</v>
      </c>
      <c r="Q39" s="8">
        <v>34</v>
      </c>
      <c r="R39" s="9">
        <v>23</v>
      </c>
      <c r="S39" s="9">
        <v>6</v>
      </c>
      <c r="T39" s="8">
        <v>31</v>
      </c>
      <c r="U39" s="9">
        <v>22</v>
      </c>
      <c r="V39" s="9">
        <v>7</v>
      </c>
      <c r="W39" s="8">
        <v>16</v>
      </c>
      <c r="X39" s="9">
        <v>12</v>
      </c>
      <c r="Y39" s="9">
        <v>4</v>
      </c>
      <c r="Z39" s="8">
        <v>18</v>
      </c>
      <c r="AA39" s="9">
        <v>13</v>
      </c>
      <c r="AB39" s="10">
        <v>5</v>
      </c>
      <c r="AC39">
        <v>61</v>
      </c>
      <c r="AD39" s="44">
        <f>AC39-Q39</f>
        <v>27</v>
      </c>
      <c r="AE39" s="45">
        <f>ABS(1 - (AC39/Q39))</f>
        <v>0.79411764705882359</v>
      </c>
      <c r="AF39" s="46">
        <f>AC39-T39</f>
        <v>30</v>
      </c>
      <c r="AG39" s="47">
        <f>ABS(1 - (AC39/T39))</f>
        <v>0.967741935483871</v>
      </c>
      <c r="AH39" s="44">
        <f>AC39-W39</f>
        <v>45</v>
      </c>
      <c r="AI39" s="45">
        <f>ABS(1 - (AC39/W39))</f>
        <v>2.8125</v>
      </c>
      <c r="AJ39" s="48">
        <f>AC39-Z39</f>
        <v>43</v>
      </c>
      <c r="AK39" s="45">
        <f>ABS(1 - (AC39/Z39))</f>
        <v>2.3888888888888888</v>
      </c>
    </row>
    <row r="40" spans="1:37" x14ac:dyDescent="0.25">
      <c r="A40">
        <v>230869</v>
      </c>
      <c r="B40" t="b">
        <v>0</v>
      </c>
      <c r="C40">
        <v>2577517</v>
      </c>
      <c r="D40">
        <v>2024</v>
      </c>
      <c r="E40">
        <v>1.98</v>
      </c>
      <c r="F40" t="s">
        <v>9</v>
      </c>
      <c r="G40" t="s">
        <v>11</v>
      </c>
      <c r="H40" t="s">
        <v>32</v>
      </c>
      <c r="I40" t="s">
        <v>42</v>
      </c>
      <c r="J40" t="s">
        <v>51</v>
      </c>
      <c r="K40" t="s">
        <v>53</v>
      </c>
      <c r="L40" t="s">
        <v>58</v>
      </c>
      <c r="N40" t="s">
        <v>76</v>
      </c>
      <c r="O40" t="b">
        <v>0</v>
      </c>
      <c r="P40">
        <v>1</v>
      </c>
      <c r="Q40" s="8">
        <v>11</v>
      </c>
      <c r="R40" s="9">
        <v>7</v>
      </c>
      <c r="S40" s="9">
        <v>2</v>
      </c>
      <c r="T40" s="8">
        <v>28</v>
      </c>
      <c r="U40" s="9">
        <v>20</v>
      </c>
      <c r="V40" s="9">
        <v>6</v>
      </c>
      <c r="W40" s="8">
        <v>39</v>
      </c>
      <c r="X40" s="9">
        <v>28</v>
      </c>
      <c r="Y40" s="9">
        <v>10</v>
      </c>
      <c r="Z40" s="8">
        <v>26</v>
      </c>
      <c r="AA40" s="9">
        <v>19</v>
      </c>
      <c r="AB40" s="10">
        <v>7</v>
      </c>
      <c r="AC40">
        <v>84</v>
      </c>
      <c r="AD40" s="44">
        <f>AC40-Q40</f>
        <v>73</v>
      </c>
      <c r="AE40" s="45">
        <f>ABS(1 - (AC40/Q40))</f>
        <v>6.6363636363636367</v>
      </c>
      <c r="AF40" s="46">
        <f>AC40-T40</f>
        <v>56</v>
      </c>
      <c r="AG40" s="47">
        <f>ABS(1 - (AC40/T40))</f>
        <v>2</v>
      </c>
      <c r="AH40" s="44">
        <f>AC40-W40</f>
        <v>45</v>
      </c>
      <c r="AI40" s="45">
        <f>ABS(1 - (AC40/W40))</f>
        <v>1.1538461538461537</v>
      </c>
      <c r="AJ40" s="48">
        <f>AC40-Z40</f>
        <v>58</v>
      </c>
      <c r="AK40" s="45">
        <f>ABS(1 - (AC40/Z40))</f>
        <v>2.2307692307692308</v>
      </c>
    </row>
    <row r="41" spans="1:37" x14ac:dyDescent="0.25">
      <c r="A41">
        <v>230870</v>
      </c>
      <c r="B41" t="b">
        <v>0</v>
      </c>
      <c r="C41">
        <v>7461595</v>
      </c>
      <c r="D41">
        <v>2024</v>
      </c>
      <c r="E41">
        <v>5.74</v>
      </c>
      <c r="F41" t="s">
        <v>7</v>
      </c>
      <c r="G41" t="s">
        <v>14</v>
      </c>
      <c r="H41" t="s">
        <v>29</v>
      </c>
      <c r="I41" t="s">
        <v>42</v>
      </c>
      <c r="J41" t="s">
        <v>51</v>
      </c>
      <c r="K41" t="s">
        <v>53</v>
      </c>
      <c r="L41" t="s">
        <v>58</v>
      </c>
      <c r="M41" t="s">
        <v>59</v>
      </c>
      <c r="N41" t="s">
        <v>72</v>
      </c>
      <c r="O41" t="b">
        <v>0</v>
      </c>
      <c r="P41">
        <v>1</v>
      </c>
      <c r="Q41" s="8">
        <v>34</v>
      </c>
      <c r="R41" s="9">
        <v>23</v>
      </c>
      <c r="S41" s="9">
        <v>6</v>
      </c>
      <c r="T41" s="8">
        <v>31</v>
      </c>
      <c r="U41" s="9">
        <v>22</v>
      </c>
      <c r="V41" s="9">
        <v>7</v>
      </c>
      <c r="W41" s="8">
        <v>16</v>
      </c>
      <c r="X41" s="9">
        <v>12</v>
      </c>
      <c r="Y41" s="9">
        <v>4</v>
      </c>
      <c r="Z41" s="8">
        <v>18</v>
      </c>
      <c r="AA41" s="9">
        <v>13</v>
      </c>
      <c r="AB41" s="10">
        <v>5</v>
      </c>
      <c r="AC41">
        <v>95</v>
      </c>
      <c r="AD41" s="44">
        <f>AC41-Q41</f>
        <v>61</v>
      </c>
      <c r="AE41" s="45">
        <f>ABS(1 - (AC41/Q41))</f>
        <v>1.7941176470588234</v>
      </c>
      <c r="AF41" s="46">
        <f>AC41-T41</f>
        <v>64</v>
      </c>
      <c r="AG41" s="47">
        <f>ABS(1 - (AC41/T41))</f>
        <v>2.064516129032258</v>
      </c>
      <c r="AH41" s="44">
        <f>AC41-W41</f>
        <v>79</v>
      </c>
      <c r="AI41" s="45">
        <f>ABS(1 - (AC41/W41))</f>
        <v>4.9375</v>
      </c>
      <c r="AJ41" s="48">
        <f>AC41-Z41</f>
        <v>77</v>
      </c>
      <c r="AK41" s="45">
        <f>ABS(1 - (AC41/Z41))</f>
        <v>4.2777777777777777</v>
      </c>
    </row>
    <row r="42" spans="1:37" x14ac:dyDescent="0.25">
      <c r="A42">
        <v>230871</v>
      </c>
      <c r="B42" t="b">
        <v>0</v>
      </c>
      <c r="C42">
        <v>3996570</v>
      </c>
      <c r="D42">
        <v>2024</v>
      </c>
      <c r="E42">
        <v>3.07</v>
      </c>
      <c r="F42" t="s">
        <v>7</v>
      </c>
      <c r="G42" t="s">
        <v>15</v>
      </c>
      <c r="H42" t="s">
        <v>30</v>
      </c>
      <c r="I42" t="s">
        <v>42</v>
      </c>
      <c r="J42" t="s">
        <v>51</v>
      </c>
      <c r="K42" t="s">
        <v>53</v>
      </c>
      <c r="L42" t="s">
        <v>58</v>
      </c>
      <c r="M42" t="s">
        <v>60</v>
      </c>
      <c r="N42" t="s">
        <v>70</v>
      </c>
      <c r="O42" t="b">
        <v>0</v>
      </c>
      <c r="P42">
        <v>1</v>
      </c>
      <c r="Q42" s="8">
        <v>31</v>
      </c>
      <c r="R42" s="9">
        <v>21</v>
      </c>
      <c r="S42" s="9">
        <v>5</v>
      </c>
      <c r="T42" s="8">
        <v>20</v>
      </c>
      <c r="U42" s="9">
        <v>14</v>
      </c>
      <c r="V42" s="9">
        <v>4</v>
      </c>
      <c r="W42" s="8">
        <v>12</v>
      </c>
      <c r="X42" s="9">
        <v>9</v>
      </c>
      <c r="Y42" s="9">
        <v>3</v>
      </c>
      <c r="Z42" s="8">
        <v>10</v>
      </c>
      <c r="AA42" s="9">
        <v>7</v>
      </c>
      <c r="AB42" s="10">
        <v>3</v>
      </c>
      <c r="AC42">
        <v>84</v>
      </c>
      <c r="AD42" s="44">
        <f>AC42-Q42</f>
        <v>53</v>
      </c>
      <c r="AE42" s="45">
        <f>ABS(1 - (AC42/Q42))</f>
        <v>1.7096774193548385</v>
      </c>
      <c r="AF42" s="46">
        <f>AC42-T42</f>
        <v>64</v>
      </c>
      <c r="AG42" s="47">
        <f>ABS(1 - (AC42/T42))</f>
        <v>3.2</v>
      </c>
      <c r="AH42" s="44">
        <f>AC42-W42</f>
        <v>72</v>
      </c>
      <c r="AI42" s="45">
        <f>ABS(1 - (AC42/W42))</f>
        <v>6</v>
      </c>
      <c r="AJ42" s="48">
        <f>AC42-Z42</f>
        <v>74</v>
      </c>
      <c r="AK42" s="45">
        <f>ABS(1 - (AC42/Z42))</f>
        <v>7.4</v>
      </c>
    </row>
    <row r="43" spans="1:37" x14ac:dyDescent="0.25">
      <c r="A43">
        <v>230872</v>
      </c>
      <c r="B43" t="b">
        <v>0</v>
      </c>
      <c r="C43">
        <v>1842722</v>
      </c>
      <c r="D43">
        <v>2020</v>
      </c>
      <c r="E43">
        <v>2.09</v>
      </c>
      <c r="F43" t="s">
        <v>9</v>
      </c>
      <c r="G43" t="s">
        <v>11</v>
      </c>
      <c r="H43" t="s">
        <v>35</v>
      </c>
      <c r="I43" t="s">
        <v>42</v>
      </c>
      <c r="J43" t="s">
        <v>51</v>
      </c>
      <c r="K43" t="s">
        <v>53</v>
      </c>
      <c r="L43" t="s">
        <v>58</v>
      </c>
      <c r="N43" t="s">
        <v>76</v>
      </c>
      <c r="O43" t="b">
        <v>0</v>
      </c>
      <c r="P43">
        <v>1</v>
      </c>
      <c r="Q43" s="8">
        <v>13</v>
      </c>
      <c r="R43" s="9">
        <v>9</v>
      </c>
      <c r="S43" s="9">
        <v>2</v>
      </c>
      <c r="T43" s="8">
        <v>29</v>
      </c>
      <c r="U43" s="9">
        <v>20</v>
      </c>
      <c r="V43" s="9">
        <v>6</v>
      </c>
      <c r="W43" s="8">
        <v>42</v>
      </c>
      <c r="X43" s="9">
        <v>30</v>
      </c>
      <c r="Y43" s="9">
        <v>11</v>
      </c>
      <c r="Z43" s="8">
        <v>26</v>
      </c>
      <c r="AA43" s="9">
        <v>19</v>
      </c>
      <c r="AB43" s="10">
        <v>7</v>
      </c>
      <c r="AC43">
        <v>67</v>
      </c>
      <c r="AD43" s="44">
        <f>AC43-Q43</f>
        <v>54</v>
      </c>
      <c r="AE43" s="45">
        <f>ABS(1 - (AC43/Q43))</f>
        <v>4.1538461538461542</v>
      </c>
      <c r="AF43" s="46">
        <f>AC43-T43</f>
        <v>38</v>
      </c>
      <c r="AG43" s="47">
        <f>ABS(1 - (AC43/T43))</f>
        <v>1.3103448275862069</v>
      </c>
      <c r="AH43" s="44">
        <f>AC43-W43</f>
        <v>25</v>
      </c>
      <c r="AI43" s="45">
        <f>ABS(1 - (AC43/W43))</f>
        <v>0.59523809523809534</v>
      </c>
      <c r="AJ43" s="48">
        <f>AC43-Z43</f>
        <v>41</v>
      </c>
      <c r="AK43" s="45">
        <f>ABS(1 - (AC43/Z43))</f>
        <v>1.5769230769230771</v>
      </c>
    </row>
    <row r="44" spans="1:37" x14ac:dyDescent="0.25">
      <c r="A44">
        <v>230873</v>
      </c>
      <c r="B44" t="b">
        <v>0</v>
      </c>
      <c r="C44">
        <v>9208704</v>
      </c>
      <c r="D44">
        <v>2024</v>
      </c>
      <c r="E44">
        <v>7.08</v>
      </c>
      <c r="F44" t="s">
        <v>7</v>
      </c>
      <c r="G44" t="s">
        <v>12</v>
      </c>
      <c r="H44" t="s">
        <v>29</v>
      </c>
      <c r="I44" t="s">
        <v>42</v>
      </c>
      <c r="J44" t="s">
        <v>51</v>
      </c>
      <c r="K44" t="s">
        <v>53</v>
      </c>
      <c r="L44" t="s">
        <v>58</v>
      </c>
      <c r="M44" t="s">
        <v>59</v>
      </c>
      <c r="N44" t="s">
        <v>67</v>
      </c>
      <c r="O44" t="b">
        <v>0</v>
      </c>
      <c r="P44">
        <v>1</v>
      </c>
      <c r="Q44" s="8">
        <v>50</v>
      </c>
      <c r="R44" s="9">
        <v>34</v>
      </c>
      <c r="S44" s="9">
        <v>9</v>
      </c>
      <c r="T44" s="8">
        <v>40</v>
      </c>
      <c r="U44" s="9">
        <v>28</v>
      </c>
      <c r="V44" s="9">
        <v>8</v>
      </c>
      <c r="W44" s="8">
        <v>34</v>
      </c>
      <c r="X44" s="9">
        <v>24</v>
      </c>
      <c r="Y44" s="9">
        <v>9</v>
      </c>
      <c r="Z44" s="8">
        <v>33</v>
      </c>
      <c r="AA44" s="9">
        <v>24</v>
      </c>
      <c r="AB44" s="10">
        <v>9</v>
      </c>
      <c r="AC44">
        <v>215</v>
      </c>
      <c r="AD44" s="44">
        <f>AC44-Q44</f>
        <v>165</v>
      </c>
      <c r="AE44" s="45">
        <f>ABS(1 - (AC44/Q44))</f>
        <v>3.3</v>
      </c>
      <c r="AF44" s="46">
        <f>AC44-T44</f>
        <v>175</v>
      </c>
      <c r="AG44" s="47">
        <f>ABS(1 - (AC44/T44))</f>
        <v>4.375</v>
      </c>
      <c r="AH44" s="44">
        <f>AC44-W44</f>
        <v>181</v>
      </c>
      <c r="AI44" s="45">
        <f>ABS(1 - (AC44/W44))</f>
        <v>5.3235294117647056</v>
      </c>
      <c r="AJ44" s="48">
        <f>AC44-Z44</f>
        <v>182</v>
      </c>
      <c r="AK44" s="45">
        <f>ABS(1 - (AC44/Z44))</f>
        <v>5.5151515151515156</v>
      </c>
    </row>
    <row r="45" spans="1:37" x14ac:dyDescent="0.25">
      <c r="A45">
        <v>230874</v>
      </c>
      <c r="B45" t="b">
        <v>0</v>
      </c>
      <c r="C45">
        <v>6109678</v>
      </c>
      <c r="D45">
        <v>2024</v>
      </c>
      <c r="E45">
        <v>4.7</v>
      </c>
      <c r="F45" t="s">
        <v>7</v>
      </c>
      <c r="G45" t="s">
        <v>19</v>
      </c>
      <c r="H45" t="s">
        <v>29</v>
      </c>
      <c r="I45" t="s">
        <v>42</v>
      </c>
      <c r="J45" t="s">
        <v>51</v>
      </c>
      <c r="K45" t="s">
        <v>53</v>
      </c>
      <c r="L45" t="s">
        <v>58</v>
      </c>
      <c r="M45" t="s">
        <v>59</v>
      </c>
      <c r="N45" t="s">
        <v>79</v>
      </c>
      <c r="O45" t="b">
        <v>0</v>
      </c>
      <c r="P45">
        <v>2</v>
      </c>
      <c r="Q45" s="8">
        <v>40</v>
      </c>
      <c r="R45" s="9">
        <v>27</v>
      </c>
      <c r="S45" s="9">
        <v>7</v>
      </c>
      <c r="T45" s="8">
        <v>32</v>
      </c>
      <c r="U45" s="9">
        <v>22</v>
      </c>
      <c r="V45" s="9">
        <v>7</v>
      </c>
      <c r="W45" s="8">
        <v>18</v>
      </c>
      <c r="X45" s="9">
        <v>13</v>
      </c>
      <c r="Y45" s="9">
        <v>5</v>
      </c>
      <c r="Z45" s="8">
        <v>21</v>
      </c>
      <c r="AA45" s="9">
        <v>15</v>
      </c>
      <c r="AB45" s="10">
        <v>6</v>
      </c>
      <c r="AC45">
        <v>102</v>
      </c>
      <c r="AD45" s="44">
        <f>AC45-Q45</f>
        <v>62</v>
      </c>
      <c r="AE45" s="45">
        <f>ABS(1 - (AC45/Q45))</f>
        <v>1.5499999999999998</v>
      </c>
      <c r="AF45" s="46">
        <f>AC45-T45</f>
        <v>70</v>
      </c>
      <c r="AG45" s="47">
        <f>ABS(1 - (AC45/T45))</f>
        <v>2.1875</v>
      </c>
      <c r="AH45" s="44">
        <f>AC45-W45</f>
        <v>84</v>
      </c>
      <c r="AI45" s="45">
        <f>ABS(1 - (AC45/W45))</f>
        <v>4.666666666666667</v>
      </c>
      <c r="AJ45" s="48">
        <f>AC45-Z45</f>
        <v>81</v>
      </c>
      <c r="AK45" s="45">
        <f>ABS(1 - (AC45/Z45))</f>
        <v>3.8571428571428568</v>
      </c>
    </row>
    <row r="46" spans="1:37" x14ac:dyDescent="0.25">
      <c r="A46">
        <v>230876</v>
      </c>
      <c r="B46" t="b">
        <v>0</v>
      </c>
      <c r="C46">
        <v>6109678</v>
      </c>
      <c r="D46">
        <v>2024</v>
      </c>
      <c r="E46">
        <v>4.7</v>
      </c>
      <c r="F46" t="s">
        <v>7</v>
      </c>
      <c r="G46" t="s">
        <v>19</v>
      </c>
      <c r="H46" t="s">
        <v>29</v>
      </c>
      <c r="I46" t="s">
        <v>42</v>
      </c>
      <c r="J46" t="s">
        <v>51</v>
      </c>
      <c r="K46" t="s">
        <v>53</v>
      </c>
      <c r="L46" t="s">
        <v>58</v>
      </c>
      <c r="M46" t="s">
        <v>59</v>
      </c>
      <c r="N46" t="s">
        <v>79</v>
      </c>
      <c r="O46" t="b">
        <v>0</v>
      </c>
      <c r="P46">
        <v>1</v>
      </c>
      <c r="Q46" s="8">
        <v>29</v>
      </c>
      <c r="R46" s="9">
        <v>20</v>
      </c>
      <c r="S46" s="9">
        <v>5</v>
      </c>
      <c r="T46" s="8">
        <v>25</v>
      </c>
      <c r="U46" s="9">
        <v>17</v>
      </c>
      <c r="V46" s="9">
        <v>5</v>
      </c>
      <c r="W46" s="8">
        <v>13</v>
      </c>
      <c r="X46" s="9">
        <v>9</v>
      </c>
      <c r="Y46" s="9">
        <v>3</v>
      </c>
      <c r="Z46" s="8">
        <v>12</v>
      </c>
      <c r="AA46" s="9">
        <v>9</v>
      </c>
      <c r="AB46" s="10">
        <v>3</v>
      </c>
      <c r="AC46">
        <v>58</v>
      </c>
      <c r="AD46" s="44">
        <f>AC46-Q46</f>
        <v>29</v>
      </c>
      <c r="AE46" s="45">
        <f>ABS(1 - (AC46/Q46))</f>
        <v>1</v>
      </c>
      <c r="AF46" s="46">
        <f>AC46-T46</f>
        <v>33</v>
      </c>
      <c r="AG46" s="47">
        <f>ABS(1 - (AC46/T46))</f>
        <v>1.3199999999999998</v>
      </c>
      <c r="AH46" s="44">
        <f>AC46-W46</f>
        <v>45</v>
      </c>
      <c r="AI46" s="45">
        <f>ABS(1 - (AC46/W46))</f>
        <v>3.4615384615384617</v>
      </c>
      <c r="AJ46" s="48">
        <f>AC46-Z46</f>
        <v>46</v>
      </c>
      <c r="AK46" s="45">
        <f>ABS(1 - (AC46/Z46))</f>
        <v>3.833333333333333</v>
      </c>
    </row>
    <row r="47" spans="1:37" x14ac:dyDescent="0.25">
      <c r="A47">
        <v>230877</v>
      </c>
      <c r="B47" t="b">
        <v>0</v>
      </c>
      <c r="C47">
        <v>3996570</v>
      </c>
      <c r="D47">
        <v>2024</v>
      </c>
      <c r="E47">
        <v>3.07</v>
      </c>
      <c r="F47" t="s">
        <v>7</v>
      </c>
      <c r="G47" t="s">
        <v>15</v>
      </c>
      <c r="H47" t="s">
        <v>30</v>
      </c>
      <c r="I47" t="s">
        <v>42</v>
      </c>
      <c r="J47" t="s">
        <v>51</v>
      </c>
      <c r="K47" t="s">
        <v>53</v>
      </c>
      <c r="L47" t="s">
        <v>58</v>
      </c>
      <c r="M47" t="s">
        <v>60</v>
      </c>
      <c r="N47" t="s">
        <v>70</v>
      </c>
      <c r="O47" t="b">
        <v>0</v>
      </c>
      <c r="P47">
        <v>9</v>
      </c>
      <c r="Q47" s="8">
        <v>220</v>
      </c>
      <c r="R47" s="9">
        <v>149</v>
      </c>
      <c r="S47" s="9">
        <v>38</v>
      </c>
      <c r="T47" s="8">
        <v>233</v>
      </c>
      <c r="U47" s="9">
        <v>162</v>
      </c>
      <c r="V47" s="9">
        <v>49</v>
      </c>
      <c r="W47" s="8">
        <v>201</v>
      </c>
      <c r="X47" s="9">
        <v>145</v>
      </c>
      <c r="Y47" s="9">
        <v>51</v>
      </c>
      <c r="Z47" s="8">
        <v>170</v>
      </c>
      <c r="AA47" s="9">
        <v>122</v>
      </c>
      <c r="AB47" s="10">
        <v>45</v>
      </c>
      <c r="AC47">
        <v>1378</v>
      </c>
      <c r="AD47" s="44">
        <f>AC47-Q47</f>
        <v>1158</v>
      </c>
      <c r="AE47" s="45">
        <f>ABS(1 - (AC47/Q47))</f>
        <v>5.2636363636363637</v>
      </c>
      <c r="AF47" s="46">
        <f>AC47-T47</f>
        <v>1145</v>
      </c>
      <c r="AG47" s="47">
        <f>ABS(1 - (AC47/T47))</f>
        <v>4.9141630901287554</v>
      </c>
      <c r="AH47" s="44">
        <f>AC47-W47</f>
        <v>1177</v>
      </c>
      <c r="AI47" s="45">
        <f>ABS(1 - (AC47/W47))</f>
        <v>5.855721393034826</v>
      </c>
      <c r="AJ47" s="48">
        <f>AC47-Z47</f>
        <v>1208</v>
      </c>
      <c r="AK47" s="45">
        <f>ABS(1 - (AC47/Z47))</f>
        <v>7.1058823529411761</v>
      </c>
    </row>
    <row r="48" spans="1:37" x14ac:dyDescent="0.25">
      <c r="A48">
        <v>230878</v>
      </c>
      <c r="B48" t="b">
        <v>0</v>
      </c>
      <c r="C48">
        <v>4766134</v>
      </c>
      <c r="D48">
        <v>2024</v>
      </c>
      <c r="E48">
        <v>3.67</v>
      </c>
      <c r="F48" t="s">
        <v>7</v>
      </c>
      <c r="G48" t="s">
        <v>21</v>
      </c>
      <c r="H48" t="s">
        <v>29</v>
      </c>
      <c r="I48" t="s">
        <v>42</v>
      </c>
      <c r="J48" t="s">
        <v>51</v>
      </c>
      <c r="K48" t="s">
        <v>53</v>
      </c>
      <c r="L48" t="s">
        <v>58</v>
      </c>
      <c r="M48" t="s">
        <v>59</v>
      </c>
      <c r="N48" t="s">
        <v>80</v>
      </c>
      <c r="O48" t="b">
        <v>0</v>
      </c>
      <c r="P48">
        <v>1</v>
      </c>
      <c r="Q48" s="8">
        <v>17</v>
      </c>
      <c r="R48" s="9">
        <v>11</v>
      </c>
      <c r="S48" s="9">
        <v>3</v>
      </c>
      <c r="T48" s="8">
        <v>13</v>
      </c>
      <c r="U48" s="9">
        <v>9</v>
      </c>
      <c r="V48" s="9">
        <v>3</v>
      </c>
      <c r="W48" s="8">
        <v>8</v>
      </c>
      <c r="X48" s="9">
        <v>6</v>
      </c>
      <c r="Y48" s="9">
        <v>2</v>
      </c>
      <c r="Z48" s="8">
        <v>8</v>
      </c>
      <c r="AA48" s="9">
        <v>6</v>
      </c>
      <c r="AB48" s="10">
        <v>2</v>
      </c>
      <c r="AC48">
        <v>28</v>
      </c>
      <c r="AD48" s="44">
        <f>AC48-Q48</f>
        <v>11</v>
      </c>
      <c r="AE48" s="45">
        <f>ABS(1 - (AC48/Q48))</f>
        <v>0.64705882352941169</v>
      </c>
      <c r="AF48" s="46">
        <f>AC48-T48</f>
        <v>15</v>
      </c>
      <c r="AG48" s="47">
        <f>ABS(1 - (AC48/T48))</f>
        <v>1.1538461538461537</v>
      </c>
      <c r="AH48" s="44">
        <f>AC48-W48</f>
        <v>20</v>
      </c>
      <c r="AI48" s="45">
        <f>ABS(1 - (AC48/W48))</f>
        <v>2.5</v>
      </c>
      <c r="AJ48" s="48">
        <f>AC48-Z48</f>
        <v>20</v>
      </c>
      <c r="AK48" s="45">
        <f>ABS(1 - (AC48/Z48))</f>
        <v>2.5</v>
      </c>
    </row>
    <row r="49" spans="1:37" x14ac:dyDescent="0.25">
      <c r="A49">
        <v>230879</v>
      </c>
      <c r="B49" t="b">
        <v>0</v>
      </c>
      <c r="C49">
        <v>1081448</v>
      </c>
      <c r="D49">
        <v>2020</v>
      </c>
      <c r="E49">
        <v>1.22</v>
      </c>
      <c r="F49" t="s">
        <v>9</v>
      </c>
      <c r="G49" t="s">
        <v>15</v>
      </c>
      <c r="H49" t="s">
        <v>36</v>
      </c>
      <c r="I49" t="s">
        <v>42</v>
      </c>
      <c r="J49" t="s">
        <v>51</v>
      </c>
      <c r="K49" t="s">
        <v>53</v>
      </c>
      <c r="L49" t="s">
        <v>58</v>
      </c>
      <c r="N49" t="s">
        <v>78</v>
      </c>
      <c r="O49" t="b">
        <v>0</v>
      </c>
      <c r="P49">
        <v>1</v>
      </c>
      <c r="Q49" s="8">
        <v>6</v>
      </c>
      <c r="R49" s="9">
        <v>4</v>
      </c>
      <c r="S49" s="9">
        <v>1</v>
      </c>
      <c r="T49" s="8">
        <v>25</v>
      </c>
      <c r="U49" s="9">
        <v>17</v>
      </c>
      <c r="V49" s="9">
        <v>5</v>
      </c>
      <c r="W49" s="8">
        <v>21</v>
      </c>
      <c r="X49" s="9">
        <v>15</v>
      </c>
      <c r="Y49" s="9">
        <v>5</v>
      </c>
      <c r="Z49" s="8">
        <v>23</v>
      </c>
      <c r="AA49" s="9">
        <v>17</v>
      </c>
      <c r="AB49" s="10">
        <v>6</v>
      </c>
      <c r="AC49">
        <v>44</v>
      </c>
      <c r="AD49" s="44">
        <f>AC49-Q49</f>
        <v>38</v>
      </c>
      <c r="AE49" s="45">
        <f>ABS(1 - (AC49/Q49))</f>
        <v>6.333333333333333</v>
      </c>
      <c r="AF49" s="46">
        <f>AC49-T49</f>
        <v>19</v>
      </c>
      <c r="AG49" s="47">
        <f>ABS(1 - (AC49/T49))</f>
        <v>0.76</v>
      </c>
      <c r="AH49" s="44">
        <f>AC49-W49</f>
        <v>23</v>
      </c>
      <c r="AI49" s="45">
        <f>ABS(1 - (AC49/W49))</f>
        <v>1.0952380952380953</v>
      </c>
      <c r="AJ49" s="48">
        <f>AC49-Z49</f>
        <v>21</v>
      </c>
      <c r="AK49" s="45">
        <f>ABS(1 - (AC49/Z49))</f>
        <v>0.91304347826086962</v>
      </c>
    </row>
    <row r="50" spans="1:37" x14ac:dyDescent="0.25">
      <c r="A50">
        <v>230880</v>
      </c>
      <c r="B50" t="b">
        <v>0</v>
      </c>
      <c r="C50">
        <v>2577517</v>
      </c>
      <c r="D50">
        <v>2024</v>
      </c>
      <c r="E50">
        <v>1.98</v>
      </c>
      <c r="F50" t="s">
        <v>9</v>
      </c>
      <c r="G50" t="s">
        <v>11</v>
      </c>
      <c r="H50" t="s">
        <v>35</v>
      </c>
      <c r="I50" t="s">
        <v>42</v>
      </c>
      <c r="J50" t="s">
        <v>51</v>
      </c>
      <c r="K50" t="s">
        <v>53</v>
      </c>
      <c r="L50" t="s">
        <v>58</v>
      </c>
      <c r="N50" t="s">
        <v>76</v>
      </c>
      <c r="O50" t="b">
        <v>0</v>
      </c>
      <c r="P50">
        <v>1</v>
      </c>
      <c r="Q50" s="8">
        <v>11</v>
      </c>
      <c r="R50" s="9">
        <v>7</v>
      </c>
      <c r="S50" s="9">
        <v>2</v>
      </c>
      <c r="T50" s="8">
        <v>28</v>
      </c>
      <c r="U50" s="9">
        <v>20</v>
      </c>
      <c r="V50" s="9">
        <v>6</v>
      </c>
      <c r="W50" s="8">
        <v>39</v>
      </c>
      <c r="X50" s="9">
        <v>28</v>
      </c>
      <c r="Y50" s="9">
        <v>10</v>
      </c>
      <c r="Z50" s="8">
        <v>26</v>
      </c>
      <c r="AA50" s="9">
        <v>19</v>
      </c>
      <c r="AB50" s="10">
        <v>7</v>
      </c>
      <c r="AC50">
        <v>76</v>
      </c>
      <c r="AD50" s="44">
        <f>AC50-Q50</f>
        <v>65</v>
      </c>
      <c r="AE50" s="45">
        <f>ABS(1 - (AC50/Q50))</f>
        <v>5.9090909090909092</v>
      </c>
      <c r="AF50" s="46">
        <f>AC50-T50</f>
        <v>48</v>
      </c>
      <c r="AG50" s="47">
        <f>ABS(1 - (AC50/T50))</f>
        <v>1.7142857142857144</v>
      </c>
      <c r="AH50" s="44">
        <f>AC50-W50</f>
        <v>37</v>
      </c>
      <c r="AI50" s="45">
        <f>ABS(1 - (AC50/W50))</f>
        <v>0.94871794871794868</v>
      </c>
      <c r="AJ50" s="48">
        <f>AC50-Z50</f>
        <v>50</v>
      </c>
      <c r="AK50" s="45">
        <f>ABS(1 - (AC50/Z50))</f>
        <v>1.9230769230769229</v>
      </c>
    </row>
    <row r="51" spans="1:37" x14ac:dyDescent="0.25">
      <c r="A51">
        <v>230881</v>
      </c>
      <c r="B51" t="b">
        <v>0</v>
      </c>
      <c r="C51">
        <v>3996570</v>
      </c>
      <c r="D51">
        <v>2024</v>
      </c>
      <c r="E51">
        <v>3.07</v>
      </c>
      <c r="F51" t="s">
        <v>7</v>
      </c>
      <c r="G51" t="s">
        <v>15</v>
      </c>
      <c r="H51" t="s">
        <v>30</v>
      </c>
      <c r="I51" t="s">
        <v>42</v>
      </c>
      <c r="J51" t="s">
        <v>51</v>
      </c>
      <c r="K51" t="s">
        <v>53</v>
      </c>
      <c r="L51" t="s">
        <v>58</v>
      </c>
      <c r="M51" t="s">
        <v>60</v>
      </c>
      <c r="N51" t="s">
        <v>70</v>
      </c>
      <c r="O51" t="b">
        <v>0</v>
      </c>
      <c r="P51">
        <v>1</v>
      </c>
      <c r="Q51" s="8">
        <v>31</v>
      </c>
      <c r="R51" s="9">
        <v>21</v>
      </c>
      <c r="S51" s="9">
        <v>5</v>
      </c>
      <c r="T51" s="8">
        <v>20</v>
      </c>
      <c r="U51" s="9">
        <v>14</v>
      </c>
      <c r="V51" s="9">
        <v>4</v>
      </c>
      <c r="W51" s="8">
        <v>12</v>
      </c>
      <c r="X51" s="9">
        <v>9</v>
      </c>
      <c r="Y51" s="9">
        <v>3</v>
      </c>
      <c r="Z51" s="8">
        <v>10</v>
      </c>
      <c r="AA51" s="9">
        <v>7</v>
      </c>
      <c r="AB51" s="10">
        <v>3</v>
      </c>
      <c r="AC51">
        <v>84</v>
      </c>
      <c r="AD51" s="44">
        <f>AC51-Q51</f>
        <v>53</v>
      </c>
      <c r="AE51" s="45">
        <f>ABS(1 - (AC51/Q51))</f>
        <v>1.7096774193548385</v>
      </c>
      <c r="AF51" s="46">
        <f>AC51-T51</f>
        <v>64</v>
      </c>
      <c r="AG51" s="47">
        <f>ABS(1 - (AC51/T51))</f>
        <v>3.2</v>
      </c>
      <c r="AH51" s="44">
        <f>AC51-W51</f>
        <v>72</v>
      </c>
      <c r="AI51" s="45">
        <f>ABS(1 - (AC51/W51))</f>
        <v>6</v>
      </c>
      <c r="AJ51" s="48">
        <f>AC51-Z51</f>
        <v>74</v>
      </c>
      <c r="AK51" s="45">
        <f>ABS(1 - (AC51/Z51))</f>
        <v>7.4</v>
      </c>
    </row>
    <row r="52" spans="1:37" x14ac:dyDescent="0.25">
      <c r="A52">
        <v>230882</v>
      </c>
      <c r="B52" t="b">
        <v>0</v>
      </c>
      <c r="C52">
        <v>3996570</v>
      </c>
      <c r="D52">
        <v>2024</v>
      </c>
      <c r="E52">
        <v>3.07</v>
      </c>
      <c r="F52" t="s">
        <v>7</v>
      </c>
      <c r="G52" t="s">
        <v>15</v>
      </c>
      <c r="H52" t="s">
        <v>30</v>
      </c>
      <c r="I52" t="s">
        <v>42</v>
      </c>
      <c r="J52" t="s">
        <v>51</v>
      </c>
      <c r="K52" t="s">
        <v>53</v>
      </c>
      <c r="L52" t="s">
        <v>58</v>
      </c>
      <c r="M52" t="s">
        <v>60</v>
      </c>
      <c r="N52" t="s">
        <v>70</v>
      </c>
      <c r="O52" t="b">
        <v>0</v>
      </c>
      <c r="P52">
        <v>1</v>
      </c>
      <c r="Q52" s="8">
        <v>31</v>
      </c>
      <c r="R52" s="9">
        <v>21</v>
      </c>
      <c r="S52" s="9">
        <v>5</v>
      </c>
      <c r="T52" s="8">
        <v>20</v>
      </c>
      <c r="U52" s="9">
        <v>14</v>
      </c>
      <c r="V52" s="9">
        <v>4</v>
      </c>
      <c r="W52" s="8">
        <v>12</v>
      </c>
      <c r="X52" s="9">
        <v>9</v>
      </c>
      <c r="Y52" s="9">
        <v>3</v>
      </c>
      <c r="Z52" s="8">
        <v>10</v>
      </c>
      <c r="AA52" s="9">
        <v>7</v>
      </c>
      <c r="AB52" s="10">
        <v>3</v>
      </c>
      <c r="AC52">
        <v>80</v>
      </c>
      <c r="AD52" s="44">
        <f>AC52-Q52</f>
        <v>49</v>
      </c>
      <c r="AE52" s="45">
        <f>ABS(1 - (AC52/Q52))</f>
        <v>1.5806451612903225</v>
      </c>
      <c r="AF52" s="46">
        <f>AC52-T52</f>
        <v>60</v>
      </c>
      <c r="AG52" s="47">
        <f>ABS(1 - (AC52/T52))</f>
        <v>3</v>
      </c>
      <c r="AH52" s="44">
        <f>AC52-W52</f>
        <v>68</v>
      </c>
      <c r="AI52" s="45">
        <f>ABS(1 - (AC52/W52))</f>
        <v>5.666666666666667</v>
      </c>
      <c r="AJ52" s="48">
        <f>AC52-Z52</f>
        <v>70</v>
      </c>
      <c r="AK52" s="45">
        <f>ABS(1 - (AC52/Z52))</f>
        <v>7</v>
      </c>
    </row>
    <row r="53" spans="1:37" x14ac:dyDescent="0.25">
      <c r="A53">
        <v>230883</v>
      </c>
      <c r="B53" t="b">
        <v>0</v>
      </c>
      <c r="C53">
        <v>2577517</v>
      </c>
      <c r="D53">
        <v>2024</v>
      </c>
      <c r="E53">
        <v>1.98</v>
      </c>
      <c r="F53" t="s">
        <v>9</v>
      </c>
      <c r="G53" t="s">
        <v>11</v>
      </c>
      <c r="H53" t="s">
        <v>32</v>
      </c>
      <c r="I53" t="s">
        <v>42</v>
      </c>
      <c r="J53" t="s">
        <v>51</v>
      </c>
      <c r="K53" t="s">
        <v>53</v>
      </c>
      <c r="L53" t="s">
        <v>58</v>
      </c>
      <c r="N53" t="s">
        <v>76</v>
      </c>
      <c r="O53" t="b">
        <v>0</v>
      </c>
      <c r="P53">
        <v>2</v>
      </c>
      <c r="Q53" s="8">
        <v>24</v>
      </c>
      <c r="R53" s="9">
        <v>16</v>
      </c>
      <c r="S53" s="9">
        <v>4</v>
      </c>
      <c r="T53" s="8">
        <v>38</v>
      </c>
      <c r="U53" s="9">
        <v>26</v>
      </c>
      <c r="V53" s="9">
        <v>8</v>
      </c>
      <c r="W53" s="8">
        <v>51</v>
      </c>
      <c r="X53" s="9">
        <v>37</v>
      </c>
      <c r="Y53" s="9">
        <v>13</v>
      </c>
      <c r="Z53" s="8">
        <v>44</v>
      </c>
      <c r="AA53" s="9">
        <v>32</v>
      </c>
      <c r="AB53" s="10">
        <v>12</v>
      </c>
      <c r="AC53">
        <v>136</v>
      </c>
      <c r="AD53" s="44">
        <f>AC53-Q53</f>
        <v>112</v>
      </c>
      <c r="AE53" s="45">
        <f>ABS(1 - (AC53/Q53))</f>
        <v>4.666666666666667</v>
      </c>
      <c r="AF53" s="46">
        <f>AC53-T53</f>
        <v>98</v>
      </c>
      <c r="AG53" s="47">
        <f>ABS(1 - (AC53/T53))</f>
        <v>2.5789473684210527</v>
      </c>
      <c r="AH53" s="44">
        <f>AC53-W53</f>
        <v>85</v>
      </c>
      <c r="AI53" s="45">
        <f>ABS(1 - (AC53/W53))</f>
        <v>1.6666666666666665</v>
      </c>
      <c r="AJ53" s="48">
        <f>AC53-Z53</f>
        <v>92</v>
      </c>
      <c r="AK53" s="45">
        <f>ABS(1 - (AC53/Z53))</f>
        <v>2.0909090909090908</v>
      </c>
    </row>
    <row r="54" spans="1:37" x14ac:dyDescent="0.25">
      <c r="A54">
        <v>230884</v>
      </c>
      <c r="B54" t="b">
        <v>0</v>
      </c>
      <c r="C54">
        <v>9208704</v>
      </c>
      <c r="D54">
        <v>2024</v>
      </c>
      <c r="E54">
        <v>7.08</v>
      </c>
      <c r="F54" t="s">
        <v>7</v>
      </c>
      <c r="G54" t="s">
        <v>12</v>
      </c>
      <c r="H54" t="s">
        <v>29</v>
      </c>
      <c r="I54" t="s">
        <v>42</v>
      </c>
      <c r="J54" t="s">
        <v>51</v>
      </c>
      <c r="K54" t="s">
        <v>53</v>
      </c>
      <c r="L54" t="s">
        <v>58</v>
      </c>
      <c r="M54" t="s">
        <v>59</v>
      </c>
      <c r="N54" t="s">
        <v>67</v>
      </c>
      <c r="O54" t="b">
        <v>0</v>
      </c>
      <c r="P54">
        <v>1</v>
      </c>
      <c r="Q54" s="8">
        <v>50</v>
      </c>
      <c r="R54" s="9">
        <v>34</v>
      </c>
      <c r="S54" s="9">
        <v>9</v>
      </c>
      <c r="T54" s="8">
        <v>40</v>
      </c>
      <c r="U54" s="9">
        <v>28</v>
      </c>
      <c r="V54" s="9">
        <v>8</v>
      </c>
      <c r="W54" s="8">
        <v>34</v>
      </c>
      <c r="X54" s="9">
        <v>24</v>
      </c>
      <c r="Y54" s="9">
        <v>9</v>
      </c>
      <c r="Z54" s="8">
        <v>33</v>
      </c>
      <c r="AA54" s="9">
        <v>24</v>
      </c>
      <c r="AB54" s="10">
        <v>9</v>
      </c>
      <c r="AC54">
        <v>171</v>
      </c>
      <c r="AD54" s="44">
        <f>AC54-Q54</f>
        <v>121</v>
      </c>
      <c r="AE54" s="45">
        <f>ABS(1 - (AC54/Q54))</f>
        <v>2.42</v>
      </c>
      <c r="AF54" s="46">
        <f>AC54-T54</f>
        <v>131</v>
      </c>
      <c r="AG54" s="47">
        <f>ABS(1 - (AC54/T54))</f>
        <v>3.2750000000000004</v>
      </c>
      <c r="AH54" s="44">
        <f>AC54-W54</f>
        <v>137</v>
      </c>
      <c r="AI54" s="45">
        <f>ABS(1 - (AC54/W54))</f>
        <v>4.0294117647058822</v>
      </c>
      <c r="AJ54" s="48">
        <f>AC54-Z54</f>
        <v>138</v>
      </c>
      <c r="AK54" s="45">
        <f>ABS(1 - (AC54/Z54))</f>
        <v>4.1818181818181817</v>
      </c>
    </row>
    <row r="55" spans="1:37" x14ac:dyDescent="0.25">
      <c r="A55">
        <v>230885</v>
      </c>
      <c r="B55" t="b">
        <v>0</v>
      </c>
      <c r="C55">
        <v>1512681</v>
      </c>
      <c r="D55">
        <v>2024</v>
      </c>
      <c r="E55">
        <v>1.1599999999999999</v>
      </c>
      <c r="F55" t="s">
        <v>9</v>
      </c>
      <c r="G55" t="s">
        <v>15</v>
      </c>
      <c r="H55" t="s">
        <v>36</v>
      </c>
      <c r="I55" t="s">
        <v>42</v>
      </c>
      <c r="J55" t="s">
        <v>51</v>
      </c>
      <c r="K55" t="s">
        <v>53</v>
      </c>
      <c r="L55" t="s">
        <v>58</v>
      </c>
      <c r="N55" t="s">
        <v>78</v>
      </c>
      <c r="O55" t="b">
        <v>0</v>
      </c>
      <c r="P55">
        <v>14</v>
      </c>
      <c r="Q55" s="8">
        <v>117</v>
      </c>
      <c r="R55" s="9">
        <v>79</v>
      </c>
      <c r="S55" s="9">
        <v>20</v>
      </c>
      <c r="T55" s="8">
        <v>408</v>
      </c>
      <c r="U55" s="9">
        <v>284</v>
      </c>
      <c r="V55" s="9">
        <v>86</v>
      </c>
      <c r="W55" s="8">
        <v>332</v>
      </c>
      <c r="X55" s="9">
        <v>239</v>
      </c>
      <c r="Y55" s="9">
        <v>84</v>
      </c>
      <c r="Z55" s="8">
        <v>185</v>
      </c>
      <c r="AA55" s="9">
        <v>133</v>
      </c>
      <c r="AB55" s="10">
        <v>49</v>
      </c>
      <c r="AC55">
        <v>462</v>
      </c>
      <c r="AD55" s="44">
        <f>AC55-Q55</f>
        <v>345</v>
      </c>
      <c r="AE55" s="45">
        <f>ABS(1 - (AC55/Q55))</f>
        <v>2.9487179487179489</v>
      </c>
      <c r="AF55" s="46">
        <f>AC55-T55</f>
        <v>54</v>
      </c>
      <c r="AG55" s="47">
        <f>ABS(1 - (AC55/T55))</f>
        <v>0.13235294117647056</v>
      </c>
      <c r="AH55" s="44">
        <f>AC55-W55</f>
        <v>130</v>
      </c>
      <c r="AI55" s="45">
        <f>ABS(1 - (AC55/W55))</f>
        <v>0.39156626506024095</v>
      </c>
      <c r="AJ55" s="48">
        <f>AC55-Z55</f>
        <v>277</v>
      </c>
      <c r="AK55" s="45">
        <f>ABS(1 - (AC55/Z55))</f>
        <v>1.4972972972972971</v>
      </c>
    </row>
    <row r="56" spans="1:37" x14ac:dyDescent="0.25">
      <c r="A56">
        <v>230886</v>
      </c>
      <c r="B56" t="b">
        <v>0</v>
      </c>
      <c r="C56">
        <v>6109678</v>
      </c>
      <c r="D56">
        <v>2024</v>
      </c>
      <c r="E56">
        <v>4.7</v>
      </c>
      <c r="F56" t="s">
        <v>7</v>
      </c>
      <c r="G56" t="s">
        <v>19</v>
      </c>
      <c r="H56" t="s">
        <v>29</v>
      </c>
      <c r="I56" t="s">
        <v>42</v>
      </c>
      <c r="J56" t="s">
        <v>51</v>
      </c>
      <c r="K56" t="s">
        <v>53</v>
      </c>
      <c r="L56" t="s">
        <v>58</v>
      </c>
      <c r="M56" t="s">
        <v>59</v>
      </c>
      <c r="N56" t="s">
        <v>79</v>
      </c>
      <c r="O56" t="b">
        <v>0</v>
      </c>
      <c r="P56">
        <v>22</v>
      </c>
      <c r="Q56" s="8">
        <v>375</v>
      </c>
      <c r="R56" s="9">
        <v>253</v>
      </c>
      <c r="S56" s="9">
        <v>65</v>
      </c>
      <c r="T56" s="8">
        <v>473</v>
      </c>
      <c r="U56" s="9">
        <v>330</v>
      </c>
      <c r="V56" s="9">
        <v>100</v>
      </c>
      <c r="W56" s="8">
        <v>464</v>
      </c>
      <c r="X56" s="9">
        <v>334</v>
      </c>
      <c r="Y56" s="9">
        <v>117</v>
      </c>
      <c r="Z56" s="8">
        <v>517</v>
      </c>
      <c r="AA56" s="9">
        <v>371</v>
      </c>
      <c r="AB56" s="10">
        <v>136</v>
      </c>
      <c r="AC56">
        <v>770</v>
      </c>
      <c r="AD56" s="44">
        <f>AC56-Q56</f>
        <v>395</v>
      </c>
      <c r="AE56" s="45">
        <f>ABS(1 - (AC56/Q56))</f>
        <v>1.0533333333333332</v>
      </c>
      <c r="AF56" s="46">
        <f>AC56-T56</f>
        <v>297</v>
      </c>
      <c r="AG56" s="47">
        <f>ABS(1 - (AC56/T56))</f>
        <v>0.62790697674418605</v>
      </c>
      <c r="AH56" s="44">
        <f>AC56-W56</f>
        <v>306</v>
      </c>
      <c r="AI56" s="45">
        <f>ABS(1 - (AC56/W56))</f>
        <v>0.65948275862068972</v>
      </c>
      <c r="AJ56" s="48">
        <f>AC56-Z56</f>
        <v>253</v>
      </c>
      <c r="AK56" s="45">
        <f>ABS(1 - (AC56/Z56))</f>
        <v>0.4893617021276595</v>
      </c>
    </row>
    <row r="57" spans="1:37" x14ac:dyDescent="0.25">
      <c r="A57">
        <v>230887</v>
      </c>
      <c r="B57" t="b">
        <v>0</v>
      </c>
      <c r="C57">
        <v>7461595</v>
      </c>
      <c r="D57">
        <v>2024</v>
      </c>
      <c r="E57">
        <v>5.74</v>
      </c>
      <c r="F57" t="s">
        <v>7</v>
      </c>
      <c r="G57" t="s">
        <v>14</v>
      </c>
      <c r="H57" t="s">
        <v>29</v>
      </c>
      <c r="I57" t="s">
        <v>42</v>
      </c>
      <c r="J57" t="s">
        <v>51</v>
      </c>
      <c r="K57" t="s">
        <v>53</v>
      </c>
      <c r="L57" t="s">
        <v>58</v>
      </c>
      <c r="M57" t="s">
        <v>59</v>
      </c>
      <c r="N57" t="s">
        <v>72</v>
      </c>
      <c r="O57" t="b">
        <v>0</v>
      </c>
      <c r="P57">
        <v>3</v>
      </c>
      <c r="Q57" s="8">
        <v>57</v>
      </c>
      <c r="R57" s="9">
        <v>38</v>
      </c>
      <c r="S57" s="9">
        <v>10</v>
      </c>
      <c r="T57" s="8">
        <v>44</v>
      </c>
      <c r="U57" s="9">
        <v>31</v>
      </c>
      <c r="V57" s="9">
        <v>9</v>
      </c>
      <c r="W57" s="8">
        <v>49</v>
      </c>
      <c r="X57" s="9">
        <v>35</v>
      </c>
      <c r="Y57" s="9">
        <v>12</v>
      </c>
      <c r="Z57" s="8">
        <v>39</v>
      </c>
      <c r="AA57" s="9">
        <v>28</v>
      </c>
      <c r="AB57" s="10">
        <v>10</v>
      </c>
      <c r="AC57">
        <v>208</v>
      </c>
      <c r="AD57" s="44">
        <f>AC57-Q57</f>
        <v>151</v>
      </c>
      <c r="AE57" s="45">
        <f>ABS(1 - (AC57/Q57))</f>
        <v>2.6491228070175437</v>
      </c>
      <c r="AF57" s="46">
        <f>AC57-T57</f>
        <v>164</v>
      </c>
      <c r="AG57" s="47">
        <f>ABS(1 - (AC57/T57))</f>
        <v>3.7272727272727275</v>
      </c>
      <c r="AH57" s="44">
        <f>AC57-W57</f>
        <v>159</v>
      </c>
      <c r="AI57" s="45">
        <f>ABS(1 - (AC57/W57))</f>
        <v>3.2448979591836737</v>
      </c>
      <c r="AJ57" s="48">
        <f>AC57-Z57</f>
        <v>169</v>
      </c>
      <c r="AK57" s="45">
        <f>ABS(1 - (AC57/Z57))</f>
        <v>4.333333333333333</v>
      </c>
    </row>
    <row r="58" spans="1:37" x14ac:dyDescent="0.25">
      <c r="A58">
        <v>230888</v>
      </c>
      <c r="B58" t="b">
        <v>0</v>
      </c>
      <c r="C58">
        <v>6928453</v>
      </c>
      <c r="D58">
        <v>2024</v>
      </c>
      <c r="E58">
        <v>5.33</v>
      </c>
      <c r="F58" t="s">
        <v>7</v>
      </c>
      <c r="G58" t="s">
        <v>16</v>
      </c>
      <c r="H58" t="s">
        <v>29</v>
      </c>
      <c r="I58" t="s">
        <v>42</v>
      </c>
      <c r="J58" t="s">
        <v>51</v>
      </c>
      <c r="K58" t="s">
        <v>53</v>
      </c>
      <c r="L58" t="s">
        <v>58</v>
      </c>
      <c r="M58" t="s">
        <v>59</v>
      </c>
      <c r="N58" t="s">
        <v>71</v>
      </c>
      <c r="O58" t="b">
        <v>0</v>
      </c>
      <c r="P58">
        <v>1</v>
      </c>
      <c r="Q58" s="8">
        <v>32</v>
      </c>
      <c r="R58" s="9">
        <v>22</v>
      </c>
      <c r="S58" s="9">
        <v>6</v>
      </c>
      <c r="T58" s="8">
        <v>30</v>
      </c>
      <c r="U58" s="9">
        <v>21</v>
      </c>
      <c r="V58" s="9">
        <v>6</v>
      </c>
      <c r="W58" s="8">
        <v>16</v>
      </c>
      <c r="X58" s="9">
        <v>12</v>
      </c>
      <c r="Y58" s="9">
        <v>4</v>
      </c>
      <c r="Z58" s="8">
        <v>16</v>
      </c>
      <c r="AA58" s="9">
        <v>11</v>
      </c>
      <c r="AB58" s="10">
        <v>4</v>
      </c>
      <c r="AC58">
        <v>43</v>
      </c>
      <c r="AD58" s="44">
        <f>AC58-Q58</f>
        <v>11</v>
      </c>
      <c r="AE58" s="45">
        <f>ABS(1 - (AC58/Q58))</f>
        <v>0.34375</v>
      </c>
      <c r="AF58" s="46">
        <f>AC58-T58</f>
        <v>13</v>
      </c>
      <c r="AG58" s="47">
        <f>ABS(1 - (AC58/T58))</f>
        <v>0.43333333333333335</v>
      </c>
      <c r="AH58" s="44">
        <f>AC58-W58</f>
        <v>27</v>
      </c>
      <c r="AI58" s="45">
        <f>ABS(1 - (AC58/W58))</f>
        <v>1.6875</v>
      </c>
      <c r="AJ58" s="48">
        <f>AC58-Z58</f>
        <v>27</v>
      </c>
      <c r="AK58" s="45">
        <f>ABS(1 - (AC58/Z58))</f>
        <v>1.6875</v>
      </c>
    </row>
    <row r="59" spans="1:37" x14ac:dyDescent="0.25">
      <c r="A59">
        <v>230889</v>
      </c>
      <c r="B59" t="b">
        <v>0</v>
      </c>
      <c r="C59">
        <v>6928453</v>
      </c>
      <c r="D59">
        <v>2024</v>
      </c>
      <c r="E59">
        <v>5.33</v>
      </c>
      <c r="F59" t="s">
        <v>7</v>
      </c>
      <c r="G59" t="s">
        <v>16</v>
      </c>
      <c r="H59" t="s">
        <v>29</v>
      </c>
      <c r="I59" t="s">
        <v>42</v>
      </c>
      <c r="J59" t="s">
        <v>51</v>
      </c>
      <c r="K59" t="s">
        <v>53</v>
      </c>
      <c r="L59" t="s">
        <v>58</v>
      </c>
      <c r="M59" t="s">
        <v>59</v>
      </c>
      <c r="N59" t="s">
        <v>71</v>
      </c>
      <c r="O59" t="b">
        <v>0</v>
      </c>
      <c r="P59">
        <v>1</v>
      </c>
      <c r="Q59" s="8">
        <v>32</v>
      </c>
      <c r="R59" s="9">
        <v>22</v>
      </c>
      <c r="S59" s="9">
        <v>6</v>
      </c>
      <c r="T59" s="8">
        <v>30</v>
      </c>
      <c r="U59" s="9">
        <v>21</v>
      </c>
      <c r="V59" s="9">
        <v>6</v>
      </c>
      <c r="W59" s="8">
        <v>16</v>
      </c>
      <c r="X59" s="9">
        <v>12</v>
      </c>
      <c r="Y59" s="9">
        <v>4</v>
      </c>
      <c r="Z59" s="8">
        <v>16</v>
      </c>
      <c r="AA59" s="9">
        <v>11</v>
      </c>
      <c r="AB59" s="10">
        <v>4</v>
      </c>
      <c r="AC59">
        <v>48</v>
      </c>
      <c r="AD59" s="44">
        <f>AC59-Q59</f>
        <v>16</v>
      </c>
      <c r="AE59" s="45">
        <f>ABS(1 - (AC59/Q59))</f>
        <v>0.5</v>
      </c>
      <c r="AF59" s="46">
        <f>AC59-T59</f>
        <v>18</v>
      </c>
      <c r="AG59" s="47">
        <f>ABS(1 - (AC59/T59))</f>
        <v>0.60000000000000009</v>
      </c>
      <c r="AH59" s="44">
        <f>AC59-W59</f>
        <v>32</v>
      </c>
      <c r="AI59" s="45">
        <f>ABS(1 - (AC59/W59))</f>
        <v>2</v>
      </c>
      <c r="AJ59" s="48">
        <f>AC59-Z59</f>
        <v>32</v>
      </c>
      <c r="AK59" s="45">
        <f>ABS(1 - (AC59/Z59))</f>
        <v>2</v>
      </c>
    </row>
    <row r="60" spans="1:37" x14ac:dyDescent="0.25">
      <c r="A60">
        <v>230890</v>
      </c>
      <c r="B60" t="b">
        <v>0</v>
      </c>
      <c r="C60">
        <v>7461595</v>
      </c>
      <c r="D60">
        <v>2024</v>
      </c>
      <c r="E60">
        <v>5.74</v>
      </c>
      <c r="F60" t="s">
        <v>7</v>
      </c>
      <c r="G60" t="s">
        <v>14</v>
      </c>
      <c r="H60" t="s">
        <v>29</v>
      </c>
      <c r="I60" t="s">
        <v>42</v>
      </c>
      <c r="J60" t="s">
        <v>51</v>
      </c>
      <c r="K60" t="s">
        <v>53</v>
      </c>
      <c r="L60" t="s">
        <v>58</v>
      </c>
      <c r="M60" t="s">
        <v>59</v>
      </c>
      <c r="N60" t="s">
        <v>72</v>
      </c>
      <c r="O60" t="b">
        <v>0</v>
      </c>
      <c r="P60">
        <v>2</v>
      </c>
      <c r="Q60" s="8">
        <v>45</v>
      </c>
      <c r="R60" s="9">
        <v>30</v>
      </c>
      <c r="S60" s="9">
        <v>8</v>
      </c>
      <c r="T60" s="8">
        <v>37</v>
      </c>
      <c r="U60" s="9">
        <v>26</v>
      </c>
      <c r="V60" s="9">
        <v>8</v>
      </c>
      <c r="W60" s="8">
        <v>25</v>
      </c>
      <c r="X60" s="9">
        <v>18</v>
      </c>
      <c r="Y60" s="9">
        <v>6</v>
      </c>
      <c r="Z60" s="8">
        <v>21</v>
      </c>
      <c r="AA60" s="9">
        <v>15</v>
      </c>
      <c r="AB60" s="10">
        <v>6</v>
      </c>
      <c r="AC60">
        <v>96</v>
      </c>
      <c r="AD60" s="44">
        <f>AC60-Q60</f>
        <v>51</v>
      </c>
      <c r="AE60" s="45">
        <f>ABS(1 - (AC60/Q60))</f>
        <v>1.1333333333333333</v>
      </c>
      <c r="AF60" s="46">
        <f>AC60-T60</f>
        <v>59</v>
      </c>
      <c r="AG60" s="47">
        <f>ABS(1 - (AC60/T60))</f>
        <v>1.5945945945945947</v>
      </c>
      <c r="AH60" s="44">
        <f>AC60-W60</f>
        <v>71</v>
      </c>
      <c r="AI60" s="45">
        <f>ABS(1 - (AC60/W60))</f>
        <v>2.84</v>
      </c>
      <c r="AJ60" s="48">
        <f>AC60-Z60</f>
        <v>75</v>
      </c>
      <c r="AK60" s="45">
        <f>ABS(1 - (AC60/Z60))</f>
        <v>3.5714285714285712</v>
      </c>
    </row>
    <row r="61" spans="1:37" x14ac:dyDescent="0.25">
      <c r="A61">
        <v>230891</v>
      </c>
      <c r="B61" t="b">
        <v>0</v>
      </c>
      <c r="C61">
        <v>7461595</v>
      </c>
      <c r="D61">
        <v>2024</v>
      </c>
      <c r="E61">
        <v>5.74</v>
      </c>
      <c r="F61" t="s">
        <v>7</v>
      </c>
      <c r="G61" t="s">
        <v>14</v>
      </c>
      <c r="H61" t="s">
        <v>29</v>
      </c>
      <c r="I61" t="s">
        <v>42</v>
      </c>
      <c r="J61" t="s">
        <v>51</v>
      </c>
      <c r="K61" t="s">
        <v>53</v>
      </c>
      <c r="L61" t="s">
        <v>58</v>
      </c>
      <c r="M61" t="s">
        <v>59</v>
      </c>
      <c r="N61" t="s">
        <v>72</v>
      </c>
      <c r="O61" t="b">
        <v>0</v>
      </c>
      <c r="P61">
        <v>1</v>
      </c>
      <c r="Q61" s="8">
        <v>34</v>
      </c>
      <c r="R61" s="9">
        <v>23</v>
      </c>
      <c r="S61" s="9">
        <v>6</v>
      </c>
      <c r="T61" s="8">
        <v>31</v>
      </c>
      <c r="U61" s="9">
        <v>22</v>
      </c>
      <c r="V61" s="9">
        <v>7</v>
      </c>
      <c r="W61" s="8">
        <v>16</v>
      </c>
      <c r="X61" s="9">
        <v>12</v>
      </c>
      <c r="Y61" s="9">
        <v>4</v>
      </c>
      <c r="Z61" s="8">
        <v>18</v>
      </c>
      <c r="AA61" s="9">
        <v>13</v>
      </c>
      <c r="AB61" s="10">
        <v>5</v>
      </c>
      <c r="AC61">
        <v>69</v>
      </c>
      <c r="AD61" s="44">
        <f>AC61-Q61</f>
        <v>35</v>
      </c>
      <c r="AE61" s="45">
        <f>ABS(1 - (AC61/Q61))</f>
        <v>1.0294117647058822</v>
      </c>
      <c r="AF61" s="46">
        <f>AC61-T61</f>
        <v>38</v>
      </c>
      <c r="AG61" s="47">
        <f>ABS(1 - (AC61/T61))</f>
        <v>1.225806451612903</v>
      </c>
      <c r="AH61" s="44">
        <f>AC61-W61</f>
        <v>53</v>
      </c>
      <c r="AI61" s="45">
        <f>ABS(1 - (AC61/W61))</f>
        <v>3.3125</v>
      </c>
      <c r="AJ61" s="48">
        <f>AC61-Z61</f>
        <v>51</v>
      </c>
      <c r="AK61" s="45">
        <f>ABS(1 - (AC61/Z61))</f>
        <v>2.8333333333333335</v>
      </c>
    </row>
    <row r="62" spans="1:37" x14ac:dyDescent="0.25">
      <c r="A62">
        <v>230892</v>
      </c>
      <c r="B62" t="b">
        <v>0</v>
      </c>
      <c r="C62">
        <v>6928453</v>
      </c>
      <c r="D62">
        <v>2024</v>
      </c>
      <c r="E62">
        <v>5.33</v>
      </c>
      <c r="F62" t="s">
        <v>7</v>
      </c>
      <c r="G62" t="s">
        <v>16</v>
      </c>
      <c r="H62" t="s">
        <v>29</v>
      </c>
      <c r="I62" t="s">
        <v>42</v>
      </c>
      <c r="J62" t="s">
        <v>51</v>
      </c>
      <c r="K62" t="s">
        <v>53</v>
      </c>
      <c r="L62" t="s">
        <v>58</v>
      </c>
      <c r="M62" t="s">
        <v>59</v>
      </c>
      <c r="N62" t="s">
        <v>71</v>
      </c>
      <c r="O62" t="b">
        <v>0</v>
      </c>
      <c r="P62">
        <v>1</v>
      </c>
      <c r="Q62" s="8">
        <v>32</v>
      </c>
      <c r="R62" s="9">
        <v>22</v>
      </c>
      <c r="S62" s="9">
        <v>6</v>
      </c>
      <c r="T62" s="8">
        <v>30</v>
      </c>
      <c r="U62" s="9">
        <v>21</v>
      </c>
      <c r="V62" s="9">
        <v>6</v>
      </c>
      <c r="W62" s="8">
        <v>16</v>
      </c>
      <c r="X62" s="9">
        <v>12</v>
      </c>
      <c r="Y62" s="9">
        <v>4</v>
      </c>
      <c r="Z62" s="8">
        <v>16</v>
      </c>
      <c r="AA62" s="9">
        <v>11</v>
      </c>
      <c r="AB62" s="10">
        <v>4</v>
      </c>
      <c r="AC62">
        <v>54</v>
      </c>
      <c r="AD62" s="44">
        <f>AC62-Q62</f>
        <v>22</v>
      </c>
      <c r="AE62" s="45">
        <f>ABS(1 - (AC62/Q62))</f>
        <v>0.6875</v>
      </c>
      <c r="AF62" s="46">
        <f>AC62-T62</f>
        <v>24</v>
      </c>
      <c r="AG62" s="47">
        <f>ABS(1 - (AC62/T62))</f>
        <v>0.8</v>
      </c>
      <c r="AH62" s="44">
        <f>AC62-W62</f>
        <v>38</v>
      </c>
      <c r="AI62" s="45">
        <f>ABS(1 - (AC62/W62))</f>
        <v>2.375</v>
      </c>
      <c r="AJ62" s="48">
        <f>AC62-Z62</f>
        <v>38</v>
      </c>
      <c r="AK62" s="45">
        <f>ABS(1 - (AC62/Z62))</f>
        <v>2.375</v>
      </c>
    </row>
    <row r="63" spans="1:37" x14ac:dyDescent="0.25">
      <c r="A63">
        <v>230918</v>
      </c>
      <c r="B63" t="b">
        <v>0</v>
      </c>
      <c r="C63">
        <v>6109678</v>
      </c>
      <c r="D63">
        <v>2024</v>
      </c>
      <c r="E63">
        <v>4.7</v>
      </c>
      <c r="F63" t="s">
        <v>7</v>
      </c>
      <c r="G63" t="s">
        <v>19</v>
      </c>
      <c r="H63" t="s">
        <v>29</v>
      </c>
      <c r="I63" t="s">
        <v>42</v>
      </c>
      <c r="J63" t="s">
        <v>51</v>
      </c>
      <c r="K63" t="s">
        <v>53</v>
      </c>
      <c r="L63" t="s">
        <v>58</v>
      </c>
      <c r="M63" t="s">
        <v>59</v>
      </c>
      <c r="N63" t="s">
        <v>79</v>
      </c>
      <c r="O63" t="b">
        <v>0</v>
      </c>
      <c r="P63">
        <v>1</v>
      </c>
      <c r="Q63" s="8">
        <v>29</v>
      </c>
      <c r="R63" s="9">
        <v>20</v>
      </c>
      <c r="S63" s="9">
        <v>5</v>
      </c>
      <c r="T63" s="8">
        <v>25</v>
      </c>
      <c r="U63" s="9">
        <v>17</v>
      </c>
      <c r="V63" s="9">
        <v>5</v>
      </c>
      <c r="W63" s="8">
        <v>13</v>
      </c>
      <c r="X63" s="9">
        <v>9</v>
      </c>
      <c r="Y63" s="9">
        <v>3</v>
      </c>
      <c r="Z63" s="8">
        <v>12</v>
      </c>
      <c r="AA63" s="9">
        <v>9</v>
      </c>
      <c r="AB63" s="10">
        <v>3</v>
      </c>
      <c r="AC63">
        <v>35</v>
      </c>
      <c r="AD63" s="44">
        <f>AC63-Q63</f>
        <v>6</v>
      </c>
      <c r="AE63" s="45">
        <f>ABS(1 - (AC63/Q63))</f>
        <v>0.2068965517241379</v>
      </c>
      <c r="AF63" s="46">
        <f>AC63-T63</f>
        <v>10</v>
      </c>
      <c r="AG63" s="47">
        <f>ABS(1 - (AC63/T63))</f>
        <v>0.39999999999999991</v>
      </c>
      <c r="AH63" s="44">
        <f>AC63-W63</f>
        <v>22</v>
      </c>
      <c r="AI63" s="45">
        <f>ABS(1 - (AC63/W63))</f>
        <v>1.6923076923076925</v>
      </c>
      <c r="AJ63" s="48">
        <f>AC63-Z63</f>
        <v>23</v>
      </c>
      <c r="AK63" s="45">
        <f>ABS(1 - (AC63/Z63))</f>
        <v>1.9166666666666665</v>
      </c>
    </row>
    <row r="64" spans="1:37" x14ac:dyDescent="0.25">
      <c r="A64">
        <v>230919</v>
      </c>
      <c r="B64" t="b">
        <v>0</v>
      </c>
      <c r="C64">
        <v>5163904</v>
      </c>
      <c r="D64">
        <v>2024</v>
      </c>
      <c r="E64">
        <v>3.97</v>
      </c>
      <c r="F64" t="s">
        <v>7</v>
      </c>
      <c r="G64" t="s">
        <v>20</v>
      </c>
      <c r="H64" t="s">
        <v>29</v>
      </c>
      <c r="I64" t="s">
        <v>42</v>
      </c>
      <c r="J64" t="s">
        <v>51</v>
      </c>
      <c r="K64" t="s">
        <v>53</v>
      </c>
      <c r="L64" t="s">
        <v>58</v>
      </c>
      <c r="M64" t="s">
        <v>59</v>
      </c>
      <c r="N64" t="s">
        <v>77</v>
      </c>
      <c r="O64" t="b">
        <v>0</v>
      </c>
      <c r="P64">
        <v>3</v>
      </c>
      <c r="Q64" s="8">
        <v>39</v>
      </c>
      <c r="R64" s="9">
        <v>26</v>
      </c>
      <c r="S64" s="9">
        <v>7</v>
      </c>
      <c r="T64" s="8">
        <v>39</v>
      </c>
      <c r="U64" s="9">
        <v>27</v>
      </c>
      <c r="V64" s="9">
        <v>8</v>
      </c>
      <c r="W64" s="8">
        <v>38</v>
      </c>
      <c r="X64" s="9">
        <v>27</v>
      </c>
      <c r="Y64" s="9">
        <v>10</v>
      </c>
      <c r="Z64" s="8">
        <v>35</v>
      </c>
      <c r="AA64" s="9">
        <v>25</v>
      </c>
      <c r="AB64" s="10">
        <v>9</v>
      </c>
      <c r="AC64">
        <v>143</v>
      </c>
      <c r="AD64" s="44">
        <f>AC64-Q64</f>
        <v>104</v>
      </c>
      <c r="AE64" s="45">
        <f>ABS(1 - (AC64/Q64))</f>
        <v>2.6666666666666665</v>
      </c>
      <c r="AF64" s="46">
        <f>AC64-T64</f>
        <v>104</v>
      </c>
      <c r="AG64" s="47">
        <f>ABS(1 - (AC64/T64))</f>
        <v>2.6666666666666665</v>
      </c>
      <c r="AH64" s="44">
        <f>AC64-W64</f>
        <v>105</v>
      </c>
      <c r="AI64" s="45">
        <f>ABS(1 - (AC64/W64))</f>
        <v>2.763157894736842</v>
      </c>
      <c r="AJ64" s="48">
        <f>AC64-Z64</f>
        <v>108</v>
      </c>
      <c r="AK64" s="45">
        <f>ABS(1 - (AC64/Z64))</f>
        <v>3.0857142857142854</v>
      </c>
    </row>
    <row r="65" spans="1:37" x14ac:dyDescent="0.25">
      <c r="A65">
        <v>230920</v>
      </c>
      <c r="B65" t="b">
        <v>0</v>
      </c>
      <c r="C65">
        <v>3996570</v>
      </c>
      <c r="D65">
        <v>2024</v>
      </c>
      <c r="E65">
        <v>3.07</v>
      </c>
      <c r="F65" t="s">
        <v>7</v>
      </c>
      <c r="G65" t="s">
        <v>15</v>
      </c>
      <c r="H65" t="s">
        <v>30</v>
      </c>
      <c r="I65" t="s">
        <v>42</v>
      </c>
      <c r="J65" t="s">
        <v>51</v>
      </c>
      <c r="K65" t="s">
        <v>53</v>
      </c>
      <c r="L65" t="s">
        <v>58</v>
      </c>
      <c r="M65" t="s">
        <v>60</v>
      </c>
      <c r="N65" t="s">
        <v>70</v>
      </c>
      <c r="O65" t="b">
        <v>0</v>
      </c>
      <c r="P65">
        <v>7</v>
      </c>
      <c r="Q65" s="8">
        <v>183</v>
      </c>
      <c r="R65" s="9">
        <v>124</v>
      </c>
      <c r="S65" s="9">
        <v>32</v>
      </c>
      <c r="T65" s="8">
        <v>212</v>
      </c>
      <c r="U65" s="9">
        <v>148</v>
      </c>
      <c r="V65" s="9">
        <v>45</v>
      </c>
      <c r="W65" s="8">
        <v>168</v>
      </c>
      <c r="X65" s="9">
        <v>121</v>
      </c>
      <c r="Y65" s="9">
        <v>42</v>
      </c>
      <c r="Z65" s="8">
        <v>139</v>
      </c>
      <c r="AA65" s="9">
        <v>100</v>
      </c>
      <c r="AB65" s="10">
        <v>36</v>
      </c>
      <c r="AC65">
        <v>554</v>
      </c>
      <c r="AD65" s="44">
        <f>AC65-Q65</f>
        <v>371</v>
      </c>
      <c r="AE65" s="45">
        <f>ABS(1 - (AC65/Q65))</f>
        <v>2.0273224043715845</v>
      </c>
      <c r="AF65" s="46">
        <f>AC65-T65</f>
        <v>342</v>
      </c>
      <c r="AG65" s="47">
        <f>ABS(1 - (AC65/T65))</f>
        <v>1.6132075471698113</v>
      </c>
      <c r="AH65" s="44">
        <f>AC65-W65</f>
        <v>386</v>
      </c>
      <c r="AI65" s="45">
        <f>ABS(1 - (AC65/W65))</f>
        <v>2.2976190476190474</v>
      </c>
      <c r="AJ65" s="48">
        <f>AC65-Z65</f>
        <v>415</v>
      </c>
      <c r="AK65" s="45">
        <f>ABS(1 - (AC65/Z65))</f>
        <v>2.985611510791367</v>
      </c>
    </row>
    <row r="66" spans="1:37" x14ac:dyDescent="0.25">
      <c r="A66">
        <v>230921</v>
      </c>
      <c r="B66" t="b">
        <v>0</v>
      </c>
      <c r="C66">
        <v>3996570</v>
      </c>
      <c r="D66">
        <v>2024</v>
      </c>
      <c r="E66">
        <v>3.07</v>
      </c>
      <c r="F66" t="s">
        <v>7</v>
      </c>
      <c r="G66" t="s">
        <v>15</v>
      </c>
      <c r="H66" t="s">
        <v>30</v>
      </c>
      <c r="I66" t="s">
        <v>42</v>
      </c>
      <c r="J66" t="s">
        <v>51</v>
      </c>
      <c r="K66" t="s">
        <v>53</v>
      </c>
      <c r="L66" t="s">
        <v>58</v>
      </c>
      <c r="M66" t="s">
        <v>60</v>
      </c>
      <c r="N66" t="s">
        <v>70</v>
      </c>
      <c r="O66" t="b">
        <v>0</v>
      </c>
      <c r="P66">
        <v>2</v>
      </c>
      <c r="Q66" s="8">
        <v>40</v>
      </c>
      <c r="R66" s="9">
        <v>27</v>
      </c>
      <c r="S66" s="9">
        <v>7</v>
      </c>
      <c r="T66" s="8">
        <v>28</v>
      </c>
      <c r="U66" s="9">
        <v>20</v>
      </c>
      <c r="V66" s="9">
        <v>6</v>
      </c>
      <c r="W66" s="8">
        <v>22</v>
      </c>
      <c r="X66" s="9">
        <v>16</v>
      </c>
      <c r="Y66" s="9">
        <v>6</v>
      </c>
      <c r="Z66" s="8">
        <v>19</v>
      </c>
      <c r="AA66" s="9">
        <v>14</v>
      </c>
      <c r="AB66" s="10">
        <v>5</v>
      </c>
      <c r="AC66">
        <v>33</v>
      </c>
      <c r="AD66" s="44">
        <f>AC66-Q66</f>
        <v>-7</v>
      </c>
      <c r="AE66" s="45">
        <f>ABS(1 - (AC66/Q66))</f>
        <v>0.17500000000000004</v>
      </c>
      <c r="AF66" s="46">
        <f>AC66-T66</f>
        <v>5</v>
      </c>
      <c r="AG66" s="47">
        <f>ABS(1 - (AC66/T66))</f>
        <v>0.1785714285714286</v>
      </c>
      <c r="AH66" s="44">
        <f>AC66-W66</f>
        <v>11</v>
      </c>
      <c r="AI66" s="45">
        <f>ABS(1 - (AC66/W66))</f>
        <v>0.5</v>
      </c>
      <c r="AJ66" s="48">
        <f>AC66-Z66</f>
        <v>14</v>
      </c>
      <c r="AK66" s="45">
        <f>ABS(1 - (AC66/Z66))</f>
        <v>0.73684210526315796</v>
      </c>
    </row>
    <row r="67" spans="1:37" x14ac:dyDescent="0.25">
      <c r="A67">
        <v>230922</v>
      </c>
      <c r="B67" t="b">
        <v>0</v>
      </c>
      <c r="C67">
        <v>3996570</v>
      </c>
      <c r="D67">
        <v>2024</v>
      </c>
      <c r="E67">
        <v>3.07</v>
      </c>
      <c r="F67" t="s">
        <v>7</v>
      </c>
      <c r="G67" t="s">
        <v>15</v>
      </c>
      <c r="H67" t="s">
        <v>30</v>
      </c>
      <c r="I67" t="s">
        <v>42</v>
      </c>
      <c r="J67" t="s">
        <v>51</v>
      </c>
      <c r="K67" t="s">
        <v>53</v>
      </c>
      <c r="L67" t="s">
        <v>58</v>
      </c>
      <c r="M67" t="s">
        <v>60</v>
      </c>
      <c r="N67" t="s">
        <v>70</v>
      </c>
      <c r="O67" t="b">
        <v>0</v>
      </c>
      <c r="P67">
        <v>4</v>
      </c>
      <c r="Q67" s="8">
        <v>99</v>
      </c>
      <c r="R67" s="9">
        <v>67</v>
      </c>
      <c r="S67" s="9">
        <v>17</v>
      </c>
      <c r="T67" s="8">
        <v>72</v>
      </c>
      <c r="U67" s="9">
        <v>50</v>
      </c>
      <c r="V67" s="9">
        <v>15</v>
      </c>
      <c r="W67" s="8">
        <v>54</v>
      </c>
      <c r="X67" s="9">
        <v>39</v>
      </c>
      <c r="Y67" s="9">
        <v>14</v>
      </c>
      <c r="Z67" s="8">
        <v>51</v>
      </c>
      <c r="AA67" s="9">
        <v>37</v>
      </c>
      <c r="AB67" s="10">
        <v>13</v>
      </c>
      <c r="AC67">
        <v>107</v>
      </c>
      <c r="AD67" s="44">
        <f>AC67-Q67</f>
        <v>8</v>
      </c>
      <c r="AE67" s="45">
        <f>ABS(1 - (AC67/Q67))</f>
        <v>8.0808080808080884E-2</v>
      </c>
      <c r="AF67" s="46">
        <f>AC67-T67</f>
        <v>35</v>
      </c>
      <c r="AG67" s="47">
        <f>ABS(1 - (AC67/T67))</f>
        <v>0.48611111111111116</v>
      </c>
      <c r="AH67" s="44">
        <f>AC67-W67</f>
        <v>53</v>
      </c>
      <c r="AI67" s="45">
        <f>ABS(1 - (AC67/W67))</f>
        <v>0.9814814814814814</v>
      </c>
      <c r="AJ67" s="48">
        <f>AC67-Z67</f>
        <v>56</v>
      </c>
      <c r="AK67" s="45">
        <f>ABS(1 - (AC67/Z67))</f>
        <v>1.0980392156862746</v>
      </c>
    </row>
    <row r="68" spans="1:37" x14ac:dyDescent="0.25">
      <c r="A68">
        <v>230923</v>
      </c>
      <c r="B68" t="b">
        <v>0</v>
      </c>
      <c r="C68">
        <v>2724337</v>
      </c>
      <c r="D68">
        <v>2024</v>
      </c>
      <c r="E68">
        <v>2.1</v>
      </c>
      <c r="F68" t="s">
        <v>8</v>
      </c>
      <c r="G68" t="s">
        <v>21</v>
      </c>
      <c r="H68" t="s">
        <v>31</v>
      </c>
      <c r="I68" t="s">
        <v>42</v>
      </c>
      <c r="J68" t="s">
        <v>51</v>
      </c>
      <c r="K68" t="s">
        <v>53</v>
      </c>
      <c r="L68" t="s">
        <v>58</v>
      </c>
      <c r="M68" t="s">
        <v>62</v>
      </c>
      <c r="N68" t="s">
        <v>81</v>
      </c>
      <c r="O68" t="b">
        <v>0</v>
      </c>
      <c r="P68">
        <v>3</v>
      </c>
      <c r="Q68" s="8">
        <v>69</v>
      </c>
      <c r="R68" s="9">
        <v>47</v>
      </c>
      <c r="S68" s="9">
        <v>12</v>
      </c>
      <c r="T68" s="8">
        <v>55</v>
      </c>
      <c r="U68" s="9">
        <v>38</v>
      </c>
      <c r="V68" s="9">
        <v>12</v>
      </c>
      <c r="W68" s="8">
        <v>79</v>
      </c>
      <c r="X68" s="9">
        <v>57</v>
      </c>
      <c r="Y68" s="9">
        <v>20</v>
      </c>
      <c r="Z68" s="8">
        <v>44</v>
      </c>
      <c r="AA68" s="9">
        <v>32</v>
      </c>
      <c r="AB68" s="10">
        <v>12</v>
      </c>
      <c r="AC68">
        <v>154</v>
      </c>
      <c r="AD68" s="44">
        <f>AC68-Q68</f>
        <v>85</v>
      </c>
      <c r="AE68" s="45">
        <f>ABS(1 - (AC68/Q68))</f>
        <v>1.2318840579710146</v>
      </c>
      <c r="AF68" s="46">
        <f>AC68-T68</f>
        <v>99</v>
      </c>
      <c r="AG68" s="47">
        <f>ABS(1 - (AC68/T68))</f>
        <v>1.7999999999999998</v>
      </c>
      <c r="AH68" s="44">
        <f>AC68-W68</f>
        <v>75</v>
      </c>
      <c r="AI68" s="45">
        <f>ABS(1 - (AC68/W68))</f>
        <v>0.94936708860759489</v>
      </c>
      <c r="AJ68" s="48">
        <f>AC68-Z68</f>
        <v>110</v>
      </c>
      <c r="AK68" s="45">
        <f>ABS(1 - (AC68/Z68))</f>
        <v>2.5</v>
      </c>
    </row>
    <row r="69" spans="1:37" x14ac:dyDescent="0.25">
      <c r="A69">
        <v>230924</v>
      </c>
      <c r="B69" t="b">
        <v>0</v>
      </c>
      <c r="C69">
        <v>2577517</v>
      </c>
      <c r="D69">
        <v>2024</v>
      </c>
      <c r="E69">
        <v>1.98</v>
      </c>
      <c r="F69" t="s">
        <v>9</v>
      </c>
      <c r="G69" t="s">
        <v>11</v>
      </c>
      <c r="H69" t="s">
        <v>32</v>
      </c>
      <c r="I69" t="s">
        <v>42</v>
      </c>
      <c r="J69" t="s">
        <v>51</v>
      </c>
      <c r="K69" t="s">
        <v>53</v>
      </c>
      <c r="L69" t="s">
        <v>58</v>
      </c>
      <c r="N69" t="s">
        <v>76</v>
      </c>
      <c r="O69" t="b">
        <v>0</v>
      </c>
      <c r="P69">
        <v>13</v>
      </c>
      <c r="Q69" s="8">
        <v>155</v>
      </c>
      <c r="R69" s="9">
        <v>105</v>
      </c>
      <c r="S69" s="9">
        <v>27</v>
      </c>
      <c r="T69" s="8">
        <v>318</v>
      </c>
      <c r="U69" s="9">
        <v>222</v>
      </c>
      <c r="V69" s="9">
        <v>67</v>
      </c>
      <c r="W69" s="8">
        <v>336</v>
      </c>
      <c r="X69" s="9">
        <v>242</v>
      </c>
      <c r="Y69" s="9">
        <v>85</v>
      </c>
      <c r="Z69" s="8">
        <v>207</v>
      </c>
      <c r="AA69" s="9">
        <v>149</v>
      </c>
      <c r="AB69" s="10">
        <v>54</v>
      </c>
      <c r="AC69">
        <v>1470</v>
      </c>
      <c r="AD69" s="44">
        <f>AC69-Q69</f>
        <v>1315</v>
      </c>
      <c r="AE69" s="45">
        <f>ABS(1 - (AC69/Q69))</f>
        <v>8.4838709677419359</v>
      </c>
      <c r="AF69" s="46">
        <f>AC69-T69</f>
        <v>1152</v>
      </c>
      <c r="AG69" s="47">
        <f>ABS(1 - (AC69/T69))</f>
        <v>3.6226415094339623</v>
      </c>
      <c r="AH69" s="44">
        <f>AC69-W69</f>
        <v>1134</v>
      </c>
      <c r="AI69" s="45">
        <f>ABS(1 - (AC69/W69))</f>
        <v>3.375</v>
      </c>
      <c r="AJ69" s="48">
        <f>AC69-Z69</f>
        <v>1263</v>
      </c>
      <c r="AK69" s="45">
        <f>ABS(1 - (AC69/Z69))</f>
        <v>6.1014492753623184</v>
      </c>
    </row>
    <row r="70" spans="1:37" x14ac:dyDescent="0.25">
      <c r="A70">
        <v>230925</v>
      </c>
      <c r="B70" t="b">
        <v>0</v>
      </c>
      <c r="C70">
        <v>6928453</v>
      </c>
      <c r="D70">
        <v>2024</v>
      </c>
      <c r="E70">
        <v>5.33</v>
      </c>
      <c r="F70" t="s">
        <v>7</v>
      </c>
      <c r="G70" t="s">
        <v>16</v>
      </c>
      <c r="H70" t="s">
        <v>29</v>
      </c>
      <c r="I70" t="s">
        <v>42</v>
      </c>
      <c r="J70" t="s">
        <v>51</v>
      </c>
      <c r="K70" t="s">
        <v>53</v>
      </c>
      <c r="L70" t="s">
        <v>58</v>
      </c>
      <c r="M70" t="s">
        <v>59</v>
      </c>
      <c r="N70" t="s">
        <v>71</v>
      </c>
      <c r="O70" t="b">
        <v>0</v>
      </c>
      <c r="P70">
        <v>7</v>
      </c>
      <c r="Q70" s="8">
        <v>146</v>
      </c>
      <c r="R70" s="9">
        <v>99</v>
      </c>
      <c r="S70" s="9">
        <v>25</v>
      </c>
      <c r="T70" s="8">
        <v>204</v>
      </c>
      <c r="U70" s="9">
        <v>142</v>
      </c>
      <c r="V70" s="9">
        <v>43</v>
      </c>
      <c r="W70" s="8">
        <v>237</v>
      </c>
      <c r="X70" s="9">
        <v>171</v>
      </c>
      <c r="Y70" s="9">
        <v>60</v>
      </c>
      <c r="Z70" s="8">
        <v>212</v>
      </c>
      <c r="AA70" s="9">
        <v>152</v>
      </c>
      <c r="AB70" s="10">
        <v>56</v>
      </c>
      <c r="AC70">
        <v>173</v>
      </c>
      <c r="AD70" s="44">
        <f>AC70-Q70</f>
        <v>27</v>
      </c>
      <c r="AE70" s="45">
        <f>ABS(1 - (AC70/Q70))</f>
        <v>0.18493150684931514</v>
      </c>
      <c r="AF70" s="46">
        <f>AC70-T70</f>
        <v>-31</v>
      </c>
      <c r="AG70" s="47">
        <f>ABS(1 - (AC70/T70))</f>
        <v>0.15196078431372551</v>
      </c>
      <c r="AH70" s="44">
        <f>AC70-W70</f>
        <v>-64</v>
      </c>
      <c r="AI70" s="45">
        <f>ABS(1 - (AC70/W70))</f>
        <v>0.27004219409282704</v>
      </c>
      <c r="AJ70" s="48">
        <f>AC70-Z70</f>
        <v>-39</v>
      </c>
      <c r="AK70" s="45">
        <f>ABS(1 - (AC70/Z70))</f>
        <v>0.18396226415094341</v>
      </c>
    </row>
    <row r="71" spans="1:37" x14ac:dyDescent="0.25">
      <c r="A71">
        <v>230926</v>
      </c>
      <c r="B71" t="b">
        <v>0</v>
      </c>
      <c r="C71">
        <v>2577517</v>
      </c>
      <c r="D71">
        <v>2024</v>
      </c>
      <c r="E71">
        <v>1.98</v>
      </c>
      <c r="F71" t="s">
        <v>9</v>
      </c>
      <c r="G71" t="s">
        <v>11</v>
      </c>
      <c r="H71" t="s">
        <v>35</v>
      </c>
      <c r="I71" t="s">
        <v>42</v>
      </c>
      <c r="J71" t="s">
        <v>51</v>
      </c>
      <c r="K71" t="s">
        <v>53</v>
      </c>
      <c r="L71" t="s">
        <v>58</v>
      </c>
      <c r="N71" t="s">
        <v>76</v>
      </c>
      <c r="O71" t="b">
        <v>0</v>
      </c>
      <c r="P71">
        <v>1</v>
      </c>
      <c r="Q71" s="8">
        <v>11</v>
      </c>
      <c r="R71" s="9">
        <v>7</v>
      </c>
      <c r="S71" s="9">
        <v>2</v>
      </c>
      <c r="T71" s="8">
        <v>28</v>
      </c>
      <c r="U71" s="9">
        <v>20</v>
      </c>
      <c r="V71" s="9">
        <v>6</v>
      </c>
      <c r="W71" s="8">
        <v>39</v>
      </c>
      <c r="X71" s="9">
        <v>28</v>
      </c>
      <c r="Y71" s="9">
        <v>10</v>
      </c>
      <c r="Z71" s="8">
        <v>26</v>
      </c>
      <c r="AA71" s="9">
        <v>19</v>
      </c>
      <c r="AB71" s="10">
        <v>7</v>
      </c>
      <c r="AC71">
        <v>121</v>
      </c>
      <c r="AD71" s="44">
        <f>AC71-Q71</f>
        <v>110</v>
      </c>
      <c r="AE71" s="45">
        <f>ABS(1 - (AC71/Q71))</f>
        <v>10</v>
      </c>
      <c r="AF71" s="46">
        <f>AC71-T71</f>
        <v>93</v>
      </c>
      <c r="AG71" s="47">
        <f>ABS(1 - (AC71/T71))</f>
        <v>3.3214285714285712</v>
      </c>
      <c r="AH71" s="44">
        <f>AC71-W71</f>
        <v>82</v>
      </c>
      <c r="AI71" s="45">
        <f>ABS(1 - (AC71/W71))</f>
        <v>2.1025641025641026</v>
      </c>
      <c r="AJ71" s="48">
        <f>AC71-Z71</f>
        <v>95</v>
      </c>
      <c r="AK71" s="45">
        <f>ABS(1 - (AC71/Z71))</f>
        <v>3.6538461538461542</v>
      </c>
    </row>
    <row r="72" spans="1:37" x14ac:dyDescent="0.25">
      <c r="A72">
        <v>230928</v>
      </c>
      <c r="B72" t="b">
        <v>0</v>
      </c>
      <c r="C72">
        <v>5163904</v>
      </c>
      <c r="D72">
        <v>2024</v>
      </c>
      <c r="E72">
        <v>3.97</v>
      </c>
      <c r="F72" t="s">
        <v>7</v>
      </c>
      <c r="G72" t="s">
        <v>20</v>
      </c>
      <c r="H72" t="s">
        <v>29</v>
      </c>
      <c r="I72" t="s">
        <v>42</v>
      </c>
      <c r="J72" t="s">
        <v>51</v>
      </c>
      <c r="K72" t="s">
        <v>53</v>
      </c>
      <c r="L72" t="s">
        <v>58</v>
      </c>
      <c r="M72" t="s">
        <v>59</v>
      </c>
      <c r="N72" t="s">
        <v>77</v>
      </c>
      <c r="O72" t="b">
        <v>0</v>
      </c>
      <c r="P72">
        <v>1</v>
      </c>
      <c r="Q72" s="8">
        <v>18</v>
      </c>
      <c r="R72" s="9">
        <v>12</v>
      </c>
      <c r="S72" s="9">
        <v>3</v>
      </c>
      <c r="T72" s="8">
        <v>14</v>
      </c>
      <c r="U72" s="9">
        <v>10</v>
      </c>
      <c r="V72" s="9">
        <v>3</v>
      </c>
      <c r="W72" s="8">
        <v>8</v>
      </c>
      <c r="X72" s="9">
        <v>6</v>
      </c>
      <c r="Y72" s="9">
        <v>2</v>
      </c>
      <c r="Z72" s="8">
        <v>9</v>
      </c>
      <c r="AA72" s="9">
        <v>6</v>
      </c>
      <c r="AB72" s="10">
        <v>2</v>
      </c>
      <c r="AC72">
        <v>50</v>
      </c>
      <c r="AD72" s="44">
        <f>AC72-Q72</f>
        <v>32</v>
      </c>
      <c r="AE72" s="45">
        <f>ABS(1 - (AC72/Q72))</f>
        <v>1.7777777777777777</v>
      </c>
      <c r="AF72" s="46">
        <f>AC72-T72</f>
        <v>36</v>
      </c>
      <c r="AG72" s="47">
        <f>ABS(1 - (AC72/T72))</f>
        <v>2.5714285714285716</v>
      </c>
      <c r="AH72" s="44">
        <f>AC72-W72</f>
        <v>42</v>
      </c>
      <c r="AI72" s="45">
        <f>ABS(1 - (AC72/W72))</f>
        <v>5.25</v>
      </c>
      <c r="AJ72" s="48">
        <f>AC72-Z72</f>
        <v>41</v>
      </c>
      <c r="AK72" s="45">
        <f>ABS(1 - (AC72/Z72))</f>
        <v>4.5555555555555554</v>
      </c>
    </row>
    <row r="73" spans="1:37" x14ac:dyDescent="0.25">
      <c r="A73">
        <v>230929</v>
      </c>
      <c r="B73" t="b">
        <v>0</v>
      </c>
      <c r="C73">
        <v>7461595</v>
      </c>
      <c r="D73">
        <v>2024</v>
      </c>
      <c r="E73">
        <v>5.74</v>
      </c>
      <c r="F73" t="s">
        <v>7</v>
      </c>
      <c r="G73" t="s">
        <v>14</v>
      </c>
      <c r="H73" t="s">
        <v>29</v>
      </c>
      <c r="I73" t="s">
        <v>42</v>
      </c>
      <c r="J73" t="s">
        <v>51</v>
      </c>
      <c r="K73" t="s">
        <v>53</v>
      </c>
      <c r="L73" t="s">
        <v>58</v>
      </c>
      <c r="M73" t="s">
        <v>59</v>
      </c>
      <c r="N73" t="s">
        <v>72</v>
      </c>
      <c r="O73" t="b">
        <v>0</v>
      </c>
      <c r="P73">
        <v>4</v>
      </c>
      <c r="Q73" s="8">
        <v>75</v>
      </c>
      <c r="R73" s="9">
        <v>51</v>
      </c>
      <c r="S73" s="9">
        <v>13</v>
      </c>
      <c r="T73" s="8">
        <v>75</v>
      </c>
      <c r="U73" s="9">
        <v>52</v>
      </c>
      <c r="V73" s="9">
        <v>16</v>
      </c>
      <c r="W73" s="8">
        <v>87</v>
      </c>
      <c r="X73" s="9">
        <v>63</v>
      </c>
      <c r="Y73" s="9">
        <v>22</v>
      </c>
      <c r="Z73" s="8">
        <v>72</v>
      </c>
      <c r="AA73" s="9">
        <v>52</v>
      </c>
      <c r="AB73" s="10">
        <v>19</v>
      </c>
      <c r="AC73">
        <v>150</v>
      </c>
      <c r="AD73" s="44">
        <f>AC73-Q73</f>
        <v>75</v>
      </c>
      <c r="AE73" s="45">
        <f>ABS(1 - (AC73/Q73))</f>
        <v>1</v>
      </c>
      <c r="AF73" s="46">
        <f>AC73-T73</f>
        <v>75</v>
      </c>
      <c r="AG73" s="47">
        <f>ABS(1 - (AC73/T73))</f>
        <v>1</v>
      </c>
      <c r="AH73" s="44">
        <f>AC73-W73</f>
        <v>63</v>
      </c>
      <c r="AI73" s="45">
        <f>ABS(1 - (AC73/W73))</f>
        <v>0.72413793103448265</v>
      </c>
      <c r="AJ73" s="48">
        <f>AC73-Z73</f>
        <v>78</v>
      </c>
      <c r="AK73" s="45">
        <f>ABS(1 - (AC73/Z73))</f>
        <v>1.0833333333333335</v>
      </c>
    </row>
    <row r="74" spans="1:37" x14ac:dyDescent="0.25">
      <c r="A74">
        <v>230930</v>
      </c>
      <c r="B74" t="b">
        <v>0</v>
      </c>
      <c r="C74">
        <v>4766134</v>
      </c>
      <c r="D74">
        <v>2024</v>
      </c>
      <c r="E74">
        <v>3.67</v>
      </c>
      <c r="F74" t="s">
        <v>7</v>
      </c>
      <c r="G74" t="s">
        <v>21</v>
      </c>
      <c r="H74" t="s">
        <v>29</v>
      </c>
      <c r="I74" t="s">
        <v>42</v>
      </c>
      <c r="J74" t="s">
        <v>51</v>
      </c>
      <c r="K74" t="s">
        <v>53</v>
      </c>
      <c r="L74" t="s">
        <v>58</v>
      </c>
      <c r="M74" t="s">
        <v>59</v>
      </c>
      <c r="N74" t="s">
        <v>80</v>
      </c>
      <c r="O74" t="b">
        <v>0</v>
      </c>
      <c r="P74">
        <v>2</v>
      </c>
      <c r="Q74" s="8">
        <v>31</v>
      </c>
      <c r="R74" s="9">
        <v>21</v>
      </c>
      <c r="S74" s="9">
        <v>5</v>
      </c>
      <c r="T74" s="8">
        <v>17</v>
      </c>
      <c r="U74" s="9">
        <v>12</v>
      </c>
      <c r="V74" s="9">
        <v>4</v>
      </c>
      <c r="W74" s="8">
        <v>15</v>
      </c>
      <c r="X74" s="9">
        <v>11</v>
      </c>
      <c r="Y74" s="9">
        <v>4</v>
      </c>
      <c r="Z74" s="8">
        <v>17</v>
      </c>
      <c r="AA74" s="9">
        <v>12</v>
      </c>
      <c r="AB74" s="10">
        <v>4</v>
      </c>
      <c r="AC74">
        <v>60</v>
      </c>
      <c r="AD74" s="44">
        <f>AC74-Q74</f>
        <v>29</v>
      </c>
      <c r="AE74" s="45">
        <f>ABS(1 - (AC74/Q74))</f>
        <v>0.93548387096774199</v>
      </c>
      <c r="AF74" s="46">
        <f>AC74-T74</f>
        <v>43</v>
      </c>
      <c r="AG74" s="47">
        <f>ABS(1 - (AC74/T74))</f>
        <v>2.5294117647058822</v>
      </c>
      <c r="AH74" s="44">
        <f>AC74-W74</f>
        <v>45</v>
      </c>
      <c r="AI74" s="45">
        <f>ABS(1 - (AC74/W74))</f>
        <v>3</v>
      </c>
      <c r="AJ74" s="48">
        <f>AC74-Z74</f>
        <v>43</v>
      </c>
      <c r="AK74" s="45">
        <f>ABS(1 - (AC74/Z74))</f>
        <v>2.5294117647058822</v>
      </c>
    </row>
    <row r="75" spans="1:37" x14ac:dyDescent="0.25">
      <c r="A75">
        <v>230931</v>
      </c>
      <c r="B75" t="b">
        <v>0</v>
      </c>
      <c r="C75">
        <v>1512681</v>
      </c>
      <c r="D75">
        <v>2024</v>
      </c>
      <c r="E75">
        <v>1.1599999999999999</v>
      </c>
      <c r="F75" t="s">
        <v>9</v>
      </c>
      <c r="G75" t="s">
        <v>15</v>
      </c>
      <c r="H75" t="s">
        <v>36</v>
      </c>
      <c r="I75" t="s">
        <v>42</v>
      </c>
      <c r="J75" t="s">
        <v>51</v>
      </c>
      <c r="K75" t="s">
        <v>53</v>
      </c>
      <c r="L75" t="s">
        <v>58</v>
      </c>
      <c r="N75" t="s">
        <v>78</v>
      </c>
      <c r="O75" t="b">
        <v>0</v>
      </c>
      <c r="P75">
        <v>1</v>
      </c>
      <c r="Q75" s="8">
        <v>5</v>
      </c>
      <c r="R75" s="9">
        <v>3</v>
      </c>
      <c r="S75" s="9">
        <v>1</v>
      </c>
      <c r="T75" s="8">
        <v>25</v>
      </c>
      <c r="U75" s="9">
        <v>17</v>
      </c>
      <c r="V75" s="9">
        <v>5</v>
      </c>
      <c r="W75" s="8">
        <v>20</v>
      </c>
      <c r="X75" s="9">
        <v>14</v>
      </c>
      <c r="Y75" s="9">
        <v>5</v>
      </c>
      <c r="Z75" s="8">
        <v>23</v>
      </c>
      <c r="AA75" s="9">
        <v>17</v>
      </c>
      <c r="AB75" s="10">
        <v>6</v>
      </c>
      <c r="AC75">
        <v>37</v>
      </c>
      <c r="AD75" s="44">
        <f>AC75-Q75</f>
        <v>32</v>
      </c>
      <c r="AE75" s="45">
        <f>ABS(1 - (AC75/Q75))</f>
        <v>6.4</v>
      </c>
      <c r="AF75" s="46">
        <f>AC75-T75</f>
        <v>12</v>
      </c>
      <c r="AG75" s="47">
        <f>ABS(1 - (AC75/T75))</f>
        <v>0.48</v>
      </c>
      <c r="AH75" s="44">
        <f>AC75-W75</f>
        <v>17</v>
      </c>
      <c r="AI75" s="45">
        <f>ABS(1 - (AC75/W75))</f>
        <v>0.85000000000000009</v>
      </c>
      <c r="AJ75" s="48">
        <f>AC75-Z75</f>
        <v>14</v>
      </c>
      <c r="AK75" s="45">
        <f>ABS(1 - (AC75/Z75))</f>
        <v>0.60869565217391308</v>
      </c>
    </row>
    <row r="76" spans="1:37" x14ac:dyDescent="0.25">
      <c r="A76">
        <v>230932</v>
      </c>
      <c r="B76" t="b">
        <v>0</v>
      </c>
      <c r="C76">
        <v>6109678</v>
      </c>
      <c r="D76">
        <v>2024</v>
      </c>
      <c r="E76">
        <v>4.7</v>
      </c>
      <c r="F76" t="s">
        <v>7</v>
      </c>
      <c r="G76" t="s">
        <v>19</v>
      </c>
      <c r="H76" t="s">
        <v>29</v>
      </c>
      <c r="I76" t="s">
        <v>42</v>
      </c>
      <c r="J76" t="s">
        <v>51</v>
      </c>
      <c r="K76" t="s">
        <v>53</v>
      </c>
      <c r="L76" t="s">
        <v>58</v>
      </c>
      <c r="M76" t="s">
        <v>59</v>
      </c>
      <c r="N76" t="s">
        <v>79</v>
      </c>
      <c r="O76" t="b">
        <v>0</v>
      </c>
      <c r="P76">
        <v>4</v>
      </c>
      <c r="Q76" s="8">
        <v>76</v>
      </c>
      <c r="R76" s="9">
        <v>51</v>
      </c>
      <c r="S76" s="9">
        <v>13</v>
      </c>
      <c r="T76" s="8">
        <v>64</v>
      </c>
      <c r="U76" s="9">
        <v>45</v>
      </c>
      <c r="V76" s="9">
        <v>14</v>
      </c>
      <c r="W76" s="8">
        <v>72</v>
      </c>
      <c r="X76" s="9">
        <v>52</v>
      </c>
      <c r="Y76" s="9">
        <v>18</v>
      </c>
      <c r="Z76" s="8">
        <v>59</v>
      </c>
      <c r="AA76" s="9">
        <v>42</v>
      </c>
      <c r="AB76" s="10">
        <v>15</v>
      </c>
      <c r="AC76">
        <v>121</v>
      </c>
      <c r="AD76" s="44">
        <f>AC76-Q76</f>
        <v>45</v>
      </c>
      <c r="AE76" s="45">
        <f>ABS(1 - (AC76/Q76))</f>
        <v>0.59210526315789469</v>
      </c>
      <c r="AF76" s="46">
        <f>AC76-T76</f>
        <v>57</v>
      </c>
      <c r="AG76" s="47">
        <f>ABS(1 - (AC76/T76))</f>
        <v>0.890625</v>
      </c>
      <c r="AH76" s="44">
        <f>AC76-W76</f>
        <v>49</v>
      </c>
      <c r="AI76" s="45">
        <f>ABS(1 - (AC76/W76))</f>
        <v>0.68055555555555558</v>
      </c>
      <c r="AJ76" s="48">
        <f>AC76-Z76</f>
        <v>62</v>
      </c>
      <c r="AK76" s="45">
        <f>ABS(1 - (AC76/Z76))</f>
        <v>1.0508474576271185</v>
      </c>
    </row>
    <row r="77" spans="1:37" x14ac:dyDescent="0.25">
      <c r="A77">
        <v>230933</v>
      </c>
      <c r="B77" t="b">
        <v>0</v>
      </c>
      <c r="C77">
        <v>5163904</v>
      </c>
      <c r="D77">
        <v>2024</v>
      </c>
      <c r="E77">
        <v>3.97</v>
      </c>
      <c r="F77" t="s">
        <v>7</v>
      </c>
      <c r="G77" t="s">
        <v>20</v>
      </c>
      <c r="H77" t="s">
        <v>29</v>
      </c>
      <c r="I77" t="s">
        <v>42</v>
      </c>
      <c r="J77" t="s">
        <v>51</v>
      </c>
      <c r="K77" t="s">
        <v>53</v>
      </c>
      <c r="L77" t="s">
        <v>58</v>
      </c>
      <c r="M77" t="s">
        <v>59</v>
      </c>
      <c r="N77" t="s">
        <v>77</v>
      </c>
      <c r="O77" t="b">
        <v>0</v>
      </c>
      <c r="P77">
        <v>6</v>
      </c>
      <c r="Q77" s="8">
        <v>85</v>
      </c>
      <c r="R77" s="9">
        <v>57</v>
      </c>
      <c r="S77" s="9">
        <v>15</v>
      </c>
      <c r="T77" s="8">
        <v>205</v>
      </c>
      <c r="U77" s="9">
        <v>143</v>
      </c>
      <c r="V77" s="9">
        <v>43</v>
      </c>
      <c r="W77" s="8">
        <v>132</v>
      </c>
      <c r="X77" s="9">
        <v>95</v>
      </c>
      <c r="Y77" s="9">
        <v>33</v>
      </c>
      <c r="Z77" s="8">
        <v>112</v>
      </c>
      <c r="AA77" s="9">
        <v>80</v>
      </c>
      <c r="AB77" s="10">
        <v>29</v>
      </c>
      <c r="AC77">
        <v>370</v>
      </c>
      <c r="AD77" s="44">
        <f>AC77-Q77</f>
        <v>285</v>
      </c>
      <c r="AE77" s="45">
        <f>ABS(1 - (AC77/Q77))</f>
        <v>3.3529411764705879</v>
      </c>
      <c r="AF77" s="46">
        <f>AC77-T77</f>
        <v>165</v>
      </c>
      <c r="AG77" s="47">
        <f>ABS(1 - (AC77/T77))</f>
        <v>0.80487804878048785</v>
      </c>
      <c r="AH77" s="44">
        <f>AC77-W77</f>
        <v>238</v>
      </c>
      <c r="AI77" s="45">
        <f>ABS(1 - (AC77/W77))</f>
        <v>1.8030303030303032</v>
      </c>
      <c r="AJ77" s="48">
        <f>AC77-Z77</f>
        <v>258</v>
      </c>
      <c r="AK77" s="45">
        <f>ABS(1 - (AC77/Z77))</f>
        <v>2.3035714285714284</v>
      </c>
    </row>
    <row r="78" spans="1:37" x14ac:dyDescent="0.25">
      <c r="A78">
        <v>230934</v>
      </c>
      <c r="B78" t="b">
        <v>0</v>
      </c>
      <c r="C78">
        <v>5163904</v>
      </c>
      <c r="D78">
        <v>2024</v>
      </c>
      <c r="E78">
        <v>3.97</v>
      </c>
      <c r="F78" t="s">
        <v>7</v>
      </c>
      <c r="G78" t="s">
        <v>20</v>
      </c>
      <c r="H78" t="s">
        <v>29</v>
      </c>
      <c r="I78" t="s">
        <v>42</v>
      </c>
      <c r="J78" t="s">
        <v>51</v>
      </c>
      <c r="K78" t="s">
        <v>53</v>
      </c>
      <c r="L78" t="s">
        <v>58</v>
      </c>
      <c r="M78" t="s">
        <v>59</v>
      </c>
      <c r="N78" t="s">
        <v>77</v>
      </c>
      <c r="O78" t="b">
        <v>0</v>
      </c>
      <c r="P78">
        <v>1</v>
      </c>
      <c r="Q78" s="8">
        <v>18</v>
      </c>
      <c r="R78" s="9">
        <v>12</v>
      </c>
      <c r="S78" s="9">
        <v>3</v>
      </c>
      <c r="T78" s="8">
        <v>14</v>
      </c>
      <c r="U78" s="9">
        <v>10</v>
      </c>
      <c r="V78" s="9">
        <v>3</v>
      </c>
      <c r="W78" s="8">
        <v>8</v>
      </c>
      <c r="X78" s="9">
        <v>6</v>
      </c>
      <c r="Y78" s="9">
        <v>2</v>
      </c>
      <c r="Z78" s="8">
        <v>9</v>
      </c>
      <c r="AA78" s="9">
        <v>6</v>
      </c>
      <c r="AB78" s="10">
        <v>2</v>
      </c>
      <c r="AC78">
        <v>25</v>
      </c>
      <c r="AD78" s="44">
        <f>AC78-Q78</f>
        <v>7</v>
      </c>
      <c r="AE78" s="45">
        <f>ABS(1 - (AC78/Q78))</f>
        <v>0.38888888888888884</v>
      </c>
      <c r="AF78" s="46">
        <f>AC78-T78</f>
        <v>11</v>
      </c>
      <c r="AG78" s="47">
        <f>ABS(1 - (AC78/T78))</f>
        <v>0.78571428571428581</v>
      </c>
      <c r="AH78" s="44">
        <f>AC78-W78</f>
        <v>17</v>
      </c>
      <c r="AI78" s="45">
        <f>ABS(1 - (AC78/W78))</f>
        <v>2.125</v>
      </c>
      <c r="AJ78" s="48">
        <f>AC78-Z78</f>
        <v>16</v>
      </c>
      <c r="AK78" s="45">
        <f>ABS(1 - (AC78/Z78))</f>
        <v>1.7777777777777777</v>
      </c>
    </row>
    <row r="79" spans="1:37" x14ac:dyDescent="0.25">
      <c r="A79">
        <v>230935</v>
      </c>
      <c r="B79" t="b">
        <v>0</v>
      </c>
      <c r="C79">
        <v>5163904</v>
      </c>
      <c r="D79">
        <v>2024</v>
      </c>
      <c r="E79">
        <v>3.97</v>
      </c>
      <c r="F79" t="s">
        <v>7</v>
      </c>
      <c r="G79" t="s">
        <v>20</v>
      </c>
      <c r="H79" t="s">
        <v>29</v>
      </c>
      <c r="I79" t="s">
        <v>42</v>
      </c>
      <c r="J79" t="s">
        <v>51</v>
      </c>
      <c r="K79" t="s">
        <v>53</v>
      </c>
      <c r="L79" t="s">
        <v>58</v>
      </c>
      <c r="M79" t="s">
        <v>59</v>
      </c>
      <c r="N79" t="s">
        <v>77</v>
      </c>
      <c r="O79" t="b">
        <v>0</v>
      </c>
      <c r="P79">
        <v>2</v>
      </c>
      <c r="Q79" s="8">
        <v>30</v>
      </c>
      <c r="R79" s="9">
        <v>20</v>
      </c>
      <c r="S79" s="9">
        <v>5</v>
      </c>
      <c r="T79" s="8">
        <v>20</v>
      </c>
      <c r="U79" s="9">
        <v>14</v>
      </c>
      <c r="V79" s="9">
        <v>4</v>
      </c>
      <c r="W79" s="8">
        <v>14</v>
      </c>
      <c r="X79" s="9">
        <v>10</v>
      </c>
      <c r="Y79" s="9">
        <v>4</v>
      </c>
      <c r="Z79" s="8">
        <v>19</v>
      </c>
      <c r="AA79" s="9">
        <v>14</v>
      </c>
      <c r="AB79" s="10">
        <v>5</v>
      </c>
      <c r="AC79">
        <v>17</v>
      </c>
      <c r="AD79" s="44">
        <f>AC79-Q79</f>
        <v>-13</v>
      </c>
      <c r="AE79" s="45">
        <f>ABS(1 - (AC79/Q79))</f>
        <v>0.43333333333333335</v>
      </c>
      <c r="AF79" s="46">
        <f>AC79-T79</f>
        <v>-3</v>
      </c>
      <c r="AG79" s="47">
        <f>ABS(1 - (AC79/T79))</f>
        <v>0.15000000000000002</v>
      </c>
      <c r="AH79" s="44">
        <f>AC79-W79</f>
        <v>3</v>
      </c>
      <c r="AI79" s="45">
        <f>ABS(1 - (AC79/W79))</f>
        <v>0.21428571428571419</v>
      </c>
      <c r="AJ79" s="48">
        <f>AC79-Z79</f>
        <v>-2</v>
      </c>
      <c r="AK79" s="45">
        <f>ABS(1 - (AC79/Z79))</f>
        <v>0.10526315789473684</v>
      </c>
    </row>
    <row r="80" spans="1:37" x14ac:dyDescent="0.25">
      <c r="A80">
        <v>230936</v>
      </c>
      <c r="B80" t="b">
        <v>0</v>
      </c>
      <c r="C80">
        <v>6928453</v>
      </c>
      <c r="D80">
        <v>2024</v>
      </c>
      <c r="E80">
        <v>5.33</v>
      </c>
      <c r="F80" t="s">
        <v>7</v>
      </c>
      <c r="G80" t="s">
        <v>16</v>
      </c>
      <c r="H80" t="s">
        <v>29</v>
      </c>
      <c r="I80" t="s">
        <v>42</v>
      </c>
      <c r="J80" t="s">
        <v>51</v>
      </c>
      <c r="K80" t="s">
        <v>53</v>
      </c>
      <c r="L80" t="s">
        <v>58</v>
      </c>
      <c r="M80" t="s">
        <v>59</v>
      </c>
      <c r="N80" t="s">
        <v>71</v>
      </c>
      <c r="O80" t="b">
        <v>0</v>
      </c>
      <c r="P80">
        <v>1</v>
      </c>
      <c r="Q80" s="8">
        <v>32</v>
      </c>
      <c r="R80" s="9">
        <v>22</v>
      </c>
      <c r="S80" s="9">
        <v>6</v>
      </c>
      <c r="T80" s="8">
        <v>30</v>
      </c>
      <c r="U80" s="9">
        <v>21</v>
      </c>
      <c r="V80" s="9">
        <v>6</v>
      </c>
      <c r="W80" s="8">
        <v>16</v>
      </c>
      <c r="X80" s="9">
        <v>12</v>
      </c>
      <c r="Y80" s="9">
        <v>4</v>
      </c>
      <c r="Z80" s="8">
        <v>16</v>
      </c>
      <c r="AA80" s="9">
        <v>11</v>
      </c>
      <c r="AB80" s="10">
        <v>4</v>
      </c>
      <c r="AC80">
        <v>40</v>
      </c>
      <c r="AD80" s="44">
        <f>AC80-Q80</f>
        <v>8</v>
      </c>
      <c r="AE80" s="45">
        <f>ABS(1 - (AC80/Q80))</f>
        <v>0.25</v>
      </c>
      <c r="AF80" s="46">
        <f>AC80-T80</f>
        <v>10</v>
      </c>
      <c r="AG80" s="47">
        <f>ABS(1 - (AC80/T80))</f>
        <v>0.33333333333333326</v>
      </c>
      <c r="AH80" s="44">
        <f>AC80-W80</f>
        <v>24</v>
      </c>
      <c r="AI80" s="45">
        <f>ABS(1 - (AC80/W80))</f>
        <v>1.5</v>
      </c>
      <c r="AJ80" s="48">
        <f>AC80-Z80</f>
        <v>24</v>
      </c>
      <c r="AK80" s="45">
        <f>ABS(1 - (AC80/Z80))</f>
        <v>1.5</v>
      </c>
    </row>
    <row r="81" spans="1:37" x14ac:dyDescent="0.25">
      <c r="A81">
        <v>230937</v>
      </c>
      <c r="B81" t="b">
        <v>0</v>
      </c>
      <c r="C81">
        <v>5163904</v>
      </c>
      <c r="D81">
        <v>2024</v>
      </c>
      <c r="E81">
        <v>3.97</v>
      </c>
      <c r="F81" t="s">
        <v>7</v>
      </c>
      <c r="G81" t="s">
        <v>20</v>
      </c>
      <c r="H81" t="s">
        <v>29</v>
      </c>
      <c r="I81" t="s">
        <v>42</v>
      </c>
      <c r="J81" t="s">
        <v>51</v>
      </c>
      <c r="K81" t="s">
        <v>53</v>
      </c>
      <c r="L81" t="s">
        <v>58</v>
      </c>
      <c r="M81" t="s">
        <v>59</v>
      </c>
      <c r="N81" t="s">
        <v>77</v>
      </c>
      <c r="O81" t="b">
        <v>0</v>
      </c>
      <c r="P81">
        <v>1</v>
      </c>
      <c r="Q81" s="8">
        <v>18</v>
      </c>
      <c r="R81" s="9">
        <v>12</v>
      </c>
      <c r="S81" s="9">
        <v>3</v>
      </c>
      <c r="T81" s="8">
        <v>14</v>
      </c>
      <c r="U81" s="9">
        <v>10</v>
      </c>
      <c r="V81" s="9">
        <v>3</v>
      </c>
      <c r="W81" s="8">
        <v>8</v>
      </c>
      <c r="X81" s="9">
        <v>6</v>
      </c>
      <c r="Y81" s="9">
        <v>2</v>
      </c>
      <c r="Z81" s="8">
        <v>9</v>
      </c>
      <c r="AA81" s="9">
        <v>6</v>
      </c>
      <c r="AB81" s="10">
        <v>2</v>
      </c>
      <c r="AC81">
        <v>34</v>
      </c>
      <c r="AD81" s="44">
        <f>AC81-Q81</f>
        <v>16</v>
      </c>
      <c r="AE81" s="45">
        <f>ABS(1 - (AC81/Q81))</f>
        <v>0.88888888888888884</v>
      </c>
      <c r="AF81" s="46">
        <f>AC81-T81</f>
        <v>20</v>
      </c>
      <c r="AG81" s="47">
        <f>ABS(1 - (AC81/T81))</f>
        <v>1.4285714285714284</v>
      </c>
      <c r="AH81" s="44">
        <f>AC81-W81</f>
        <v>26</v>
      </c>
      <c r="AI81" s="45">
        <f>ABS(1 - (AC81/W81))</f>
        <v>3.25</v>
      </c>
      <c r="AJ81" s="48">
        <f>AC81-Z81</f>
        <v>25</v>
      </c>
      <c r="AK81" s="45">
        <f>ABS(1 - (AC81/Z81))</f>
        <v>2.7777777777777777</v>
      </c>
    </row>
    <row r="82" spans="1:37" x14ac:dyDescent="0.25">
      <c r="A82">
        <v>230938</v>
      </c>
      <c r="B82" t="b">
        <v>0</v>
      </c>
      <c r="C82">
        <v>3147287</v>
      </c>
      <c r="D82">
        <v>2024</v>
      </c>
      <c r="E82">
        <v>2.42</v>
      </c>
      <c r="F82" t="s">
        <v>8</v>
      </c>
      <c r="G82" t="s">
        <v>19</v>
      </c>
      <c r="H82" t="s">
        <v>34</v>
      </c>
      <c r="I82" t="s">
        <v>42</v>
      </c>
      <c r="J82" t="s">
        <v>51</v>
      </c>
      <c r="K82" t="s">
        <v>53</v>
      </c>
      <c r="L82" t="s">
        <v>58</v>
      </c>
      <c r="M82" t="s">
        <v>63</v>
      </c>
      <c r="N82" t="s">
        <v>74</v>
      </c>
      <c r="O82" t="b">
        <v>0</v>
      </c>
      <c r="P82">
        <v>1</v>
      </c>
      <c r="Q82" s="8">
        <v>29</v>
      </c>
      <c r="R82" s="9">
        <v>20</v>
      </c>
      <c r="S82" s="9">
        <v>5</v>
      </c>
      <c r="T82" s="8">
        <v>39</v>
      </c>
      <c r="U82" s="9">
        <v>27</v>
      </c>
      <c r="V82" s="9">
        <v>8</v>
      </c>
      <c r="W82" s="8">
        <v>29</v>
      </c>
      <c r="X82" s="9">
        <v>21</v>
      </c>
      <c r="Y82" s="9">
        <v>7</v>
      </c>
      <c r="Z82" s="8">
        <v>26</v>
      </c>
      <c r="AA82" s="9">
        <v>19</v>
      </c>
      <c r="AB82" s="10">
        <v>7</v>
      </c>
      <c r="AC82">
        <v>264</v>
      </c>
      <c r="AD82" s="44">
        <f>AC82-Q82</f>
        <v>235</v>
      </c>
      <c r="AE82" s="45">
        <f>ABS(1 - (AC82/Q82))</f>
        <v>8.1034482758620694</v>
      </c>
      <c r="AF82" s="46">
        <f>AC82-T82</f>
        <v>225</v>
      </c>
      <c r="AG82" s="47">
        <f>ABS(1 - (AC82/T82))</f>
        <v>5.7692307692307692</v>
      </c>
      <c r="AH82" s="44">
        <f>AC82-W82</f>
        <v>235</v>
      </c>
      <c r="AI82" s="45">
        <f>ABS(1 - (AC82/W82))</f>
        <v>8.1034482758620694</v>
      </c>
      <c r="AJ82" s="48">
        <f>AC82-Z82</f>
        <v>238</v>
      </c>
      <c r="AK82" s="45">
        <f>ABS(1 - (AC82/Z82))</f>
        <v>9.1538461538461533</v>
      </c>
    </row>
    <row r="83" spans="1:37" x14ac:dyDescent="0.25">
      <c r="A83">
        <v>230939</v>
      </c>
      <c r="B83" t="b">
        <v>0</v>
      </c>
      <c r="C83">
        <v>11284768</v>
      </c>
      <c r="D83">
        <v>2024</v>
      </c>
      <c r="E83">
        <v>8.68</v>
      </c>
      <c r="F83" t="s">
        <v>7</v>
      </c>
      <c r="G83" t="s">
        <v>22</v>
      </c>
      <c r="H83" t="s">
        <v>29</v>
      </c>
      <c r="I83" t="s">
        <v>42</v>
      </c>
      <c r="J83" t="s">
        <v>51</v>
      </c>
      <c r="K83" t="s">
        <v>53</v>
      </c>
      <c r="L83" t="s">
        <v>58</v>
      </c>
      <c r="M83" t="s">
        <v>59</v>
      </c>
      <c r="N83" t="s">
        <v>82</v>
      </c>
      <c r="O83" t="b">
        <v>0</v>
      </c>
      <c r="P83">
        <v>1</v>
      </c>
      <c r="Q83" s="8">
        <v>88</v>
      </c>
      <c r="R83" s="9">
        <v>59</v>
      </c>
      <c r="S83" s="9">
        <v>15</v>
      </c>
      <c r="T83" s="8">
        <v>64</v>
      </c>
      <c r="U83" s="9">
        <v>45</v>
      </c>
      <c r="V83" s="9">
        <v>14</v>
      </c>
      <c r="W83" s="8">
        <v>55</v>
      </c>
      <c r="X83" s="9">
        <v>40</v>
      </c>
      <c r="Y83" s="9">
        <v>14</v>
      </c>
      <c r="Z83" s="8">
        <v>52</v>
      </c>
      <c r="AA83" s="9">
        <v>37</v>
      </c>
      <c r="AB83" s="10">
        <v>14</v>
      </c>
      <c r="AC83">
        <v>287</v>
      </c>
      <c r="AD83" s="44">
        <f>AC83-Q83</f>
        <v>199</v>
      </c>
      <c r="AE83" s="45">
        <f>ABS(1 - (AC83/Q83))</f>
        <v>2.2613636363636362</v>
      </c>
      <c r="AF83" s="46">
        <f>AC83-T83</f>
        <v>223</v>
      </c>
      <c r="AG83" s="47">
        <f>ABS(1 - (AC83/T83))</f>
        <v>3.484375</v>
      </c>
      <c r="AH83" s="44">
        <f>AC83-W83</f>
        <v>232</v>
      </c>
      <c r="AI83" s="45">
        <f>ABS(1 - (AC83/W83))</f>
        <v>4.2181818181818178</v>
      </c>
      <c r="AJ83" s="48">
        <f>AC83-Z83</f>
        <v>235</v>
      </c>
      <c r="AK83" s="45">
        <f>ABS(1 - (AC83/Z83))</f>
        <v>4.5192307692307692</v>
      </c>
    </row>
    <row r="84" spans="1:37" x14ac:dyDescent="0.25">
      <c r="A84">
        <v>230940</v>
      </c>
      <c r="B84" t="b">
        <v>0</v>
      </c>
      <c r="C84">
        <v>11284768</v>
      </c>
      <c r="D84">
        <v>2024</v>
      </c>
      <c r="E84">
        <v>8.68</v>
      </c>
      <c r="F84" t="s">
        <v>7</v>
      </c>
      <c r="G84" t="s">
        <v>22</v>
      </c>
      <c r="H84" t="s">
        <v>29</v>
      </c>
      <c r="I84" t="s">
        <v>42</v>
      </c>
      <c r="J84" t="s">
        <v>51</v>
      </c>
      <c r="K84" t="s">
        <v>53</v>
      </c>
      <c r="L84" t="s">
        <v>58</v>
      </c>
      <c r="M84" t="s">
        <v>59</v>
      </c>
      <c r="N84" t="s">
        <v>82</v>
      </c>
      <c r="O84" t="b">
        <v>0</v>
      </c>
      <c r="P84">
        <v>1</v>
      </c>
      <c r="Q84" s="8">
        <v>88</v>
      </c>
      <c r="R84" s="9">
        <v>59</v>
      </c>
      <c r="S84" s="9">
        <v>15</v>
      </c>
      <c r="T84" s="8">
        <v>64</v>
      </c>
      <c r="U84" s="9">
        <v>45</v>
      </c>
      <c r="V84" s="9">
        <v>14</v>
      </c>
      <c r="W84" s="8">
        <v>55</v>
      </c>
      <c r="X84" s="9">
        <v>40</v>
      </c>
      <c r="Y84" s="9">
        <v>14</v>
      </c>
      <c r="Z84" s="8">
        <v>52</v>
      </c>
      <c r="AA84" s="9">
        <v>37</v>
      </c>
      <c r="AB84" s="10">
        <v>14</v>
      </c>
      <c r="AC84">
        <v>165</v>
      </c>
      <c r="AD84" s="44">
        <f>AC84-Q84</f>
        <v>77</v>
      </c>
      <c r="AE84" s="45">
        <f>ABS(1 - (AC84/Q84))</f>
        <v>0.875</v>
      </c>
      <c r="AF84" s="46">
        <f>AC84-T84</f>
        <v>101</v>
      </c>
      <c r="AG84" s="47">
        <f>ABS(1 - (AC84/T84))</f>
        <v>1.578125</v>
      </c>
      <c r="AH84" s="44">
        <f>AC84-W84</f>
        <v>110</v>
      </c>
      <c r="AI84" s="45">
        <f>ABS(1 - (AC84/W84))</f>
        <v>2</v>
      </c>
      <c r="AJ84" s="48">
        <f>AC84-Z84</f>
        <v>113</v>
      </c>
      <c r="AK84" s="45">
        <f>ABS(1 - (AC84/Z84))</f>
        <v>2.1730769230769229</v>
      </c>
    </row>
    <row r="85" spans="1:37" x14ac:dyDescent="0.25">
      <c r="A85">
        <v>230941</v>
      </c>
      <c r="B85" t="b">
        <v>0</v>
      </c>
      <c r="C85">
        <v>7461595</v>
      </c>
      <c r="D85">
        <v>2024</v>
      </c>
      <c r="E85">
        <v>5.74</v>
      </c>
      <c r="F85" t="s">
        <v>7</v>
      </c>
      <c r="G85" t="s">
        <v>14</v>
      </c>
      <c r="H85" t="s">
        <v>29</v>
      </c>
      <c r="I85" t="s">
        <v>42</v>
      </c>
      <c r="J85" t="s">
        <v>51</v>
      </c>
      <c r="K85" t="s">
        <v>53</v>
      </c>
      <c r="L85" t="s">
        <v>58</v>
      </c>
      <c r="M85" t="s">
        <v>59</v>
      </c>
      <c r="N85" t="s">
        <v>72</v>
      </c>
      <c r="O85" t="b">
        <v>0</v>
      </c>
      <c r="P85">
        <v>1</v>
      </c>
      <c r="Q85" s="8">
        <v>34</v>
      </c>
      <c r="R85" s="9">
        <v>23</v>
      </c>
      <c r="S85" s="9">
        <v>6</v>
      </c>
      <c r="T85" s="8">
        <v>31</v>
      </c>
      <c r="U85" s="9">
        <v>22</v>
      </c>
      <c r="V85" s="9">
        <v>7</v>
      </c>
      <c r="W85" s="8">
        <v>16</v>
      </c>
      <c r="X85" s="9">
        <v>12</v>
      </c>
      <c r="Y85" s="9">
        <v>4</v>
      </c>
      <c r="Z85" s="8">
        <v>18</v>
      </c>
      <c r="AA85" s="9">
        <v>13</v>
      </c>
      <c r="AB85" s="10">
        <v>5</v>
      </c>
      <c r="AC85">
        <v>50</v>
      </c>
      <c r="AD85" s="44">
        <f>AC85-Q85</f>
        <v>16</v>
      </c>
      <c r="AE85" s="45">
        <f>ABS(1 - (AC85/Q85))</f>
        <v>0.47058823529411775</v>
      </c>
      <c r="AF85" s="46">
        <f>AC85-T85</f>
        <v>19</v>
      </c>
      <c r="AG85" s="47">
        <f>ABS(1 - (AC85/T85))</f>
        <v>0.61290322580645151</v>
      </c>
      <c r="AH85" s="44">
        <f>AC85-W85</f>
        <v>34</v>
      </c>
      <c r="AI85" s="45">
        <f>ABS(1 - (AC85/W85))</f>
        <v>2.125</v>
      </c>
      <c r="AJ85" s="48">
        <f>AC85-Z85</f>
        <v>32</v>
      </c>
      <c r="AK85" s="45">
        <f>ABS(1 - (AC85/Z85))</f>
        <v>1.7777777777777777</v>
      </c>
    </row>
    <row r="86" spans="1:37" x14ac:dyDescent="0.25">
      <c r="A86">
        <v>230942</v>
      </c>
      <c r="B86" t="b">
        <v>0</v>
      </c>
      <c r="C86">
        <v>6109678</v>
      </c>
      <c r="D86">
        <v>2024</v>
      </c>
      <c r="E86">
        <v>4.7</v>
      </c>
      <c r="F86" t="s">
        <v>7</v>
      </c>
      <c r="G86" t="s">
        <v>19</v>
      </c>
      <c r="H86" t="s">
        <v>29</v>
      </c>
      <c r="I86" t="s">
        <v>42</v>
      </c>
      <c r="J86" t="s">
        <v>51</v>
      </c>
      <c r="K86" t="s">
        <v>53</v>
      </c>
      <c r="L86" t="s">
        <v>58</v>
      </c>
      <c r="M86" t="s">
        <v>59</v>
      </c>
      <c r="N86" t="s">
        <v>79</v>
      </c>
      <c r="O86" t="b">
        <v>0</v>
      </c>
      <c r="P86">
        <v>73</v>
      </c>
      <c r="Q86" s="8">
        <v>658</v>
      </c>
      <c r="R86" s="9">
        <v>444</v>
      </c>
      <c r="S86" s="9">
        <v>114</v>
      </c>
      <c r="T86" s="8">
        <v>3786</v>
      </c>
      <c r="U86" s="9">
        <v>2638</v>
      </c>
      <c r="V86" s="9">
        <v>800</v>
      </c>
      <c r="W86" s="8">
        <v>5099</v>
      </c>
      <c r="X86" s="9">
        <v>3672</v>
      </c>
      <c r="Y86" s="9">
        <v>1288</v>
      </c>
      <c r="Z86" s="8">
        <v>3920</v>
      </c>
      <c r="AA86" s="9">
        <v>2815</v>
      </c>
      <c r="AB86" s="10">
        <v>1029</v>
      </c>
      <c r="AC86">
        <v>1215</v>
      </c>
      <c r="AD86" s="44">
        <f>AC86-Q86</f>
        <v>557</v>
      </c>
      <c r="AE86" s="45">
        <f>ABS(1 - (AC86/Q86))</f>
        <v>0.84650455927051671</v>
      </c>
      <c r="AF86" s="46">
        <f>AC86-T86</f>
        <v>-2571</v>
      </c>
      <c r="AG86" s="47">
        <f>ABS(1 - (AC86/T86))</f>
        <v>0.67908082408874804</v>
      </c>
      <c r="AH86" s="44">
        <f>AC86-W86</f>
        <v>-3884</v>
      </c>
      <c r="AI86" s="45">
        <f>ABS(1 - (AC86/W86))</f>
        <v>0.76171798391841539</v>
      </c>
      <c r="AJ86" s="48">
        <f>AC86-Z86</f>
        <v>-2705</v>
      </c>
      <c r="AK86" s="45">
        <f>ABS(1 - (AC86/Z86))</f>
        <v>0.69005102040816324</v>
      </c>
    </row>
    <row r="87" spans="1:37" x14ac:dyDescent="0.25">
      <c r="A87">
        <v>230943</v>
      </c>
      <c r="B87" t="b">
        <v>0</v>
      </c>
      <c r="C87">
        <v>6928453</v>
      </c>
      <c r="D87">
        <v>2024</v>
      </c>
      <c r="E87">
        <v>5.33</v>
      </c>
      <c r="F87" t="s">
        <v>7</v>
      </c>
      <c r="G87" t="s">
        <v>16</v>
      </c>
      <c r="H87" t="s">
        <v>29</v>
      </c>
      <c r="I87" t="s">
        <v>42</v>
      </c>
      <c r="J87" t="s">
        <v>51</v>
      </c>
      <c r="K87" t="s">
        <v>53</v>
      </c>
      <c r="L87" t="s">
        <v>58</v>
      </c>
      <c r="M87" t="s">
        <v>59</v>
      </c>
      <c r="N87" t="s">
        <v>71</v>
      </c>
      <c r="O87" t="b">
        <v>0</v>
      </c>
      <c r="P87">
        <v>2</v>
      </c>
      <c r="Q87" s="8">
        <v>42</v>
      </c>
      <c r="R87" s="9">
        <v>28</v>
      </c>
      <c r="S87" s="9">
        <v>7</v>
      </c>
      <c r="T87" s="8">
        <v>35</v>
      </c>
      <c r="U87" s="9">
        <v>24</v>
      </c>
      <c r="V87" s="9">
        <v>7</v>
      </c>
      <c r="W87" s="8">
        <v>21</v>
      </c>
      <c r="X87" s="9">
        <v>15</v>
      </c>
      <c r="Y87" s="9">
        <v>5</v>
      </c>
      <c r="Z87" s="8">
        <v>20</v>
      </c>
      <c r="AA87" s="9">
        <v>14</v>
      </c>
      <c r="AB87" s="10">
        <v>5</v>
      </c>
      <c r="AC87">
        <v>62</v>
      </c>
      <c r="AD87" s="44">
        <f>AC87-Q87</f>
        <v>20</v>
      </c>
      <c r="AE87" s="45">
        <f>ABS(1 - (AC87/Q87))</f>
        <v>0.47619047619047628</v>
      </c>
      <c r="AF87" s="46">
        <f>AC87-T87</f>
        <v>27</v>
      </c>
      <c r="AG87" s="47">
        <f>ABS(1 - (AC87/T87))</f>
        <v>0.77142857142857135</v>
      </c>
      <c r="AH87" s="44">
        <f>AC87-W87</f>
        <v>41</v>
      </c>
      <c r="AI87" s="45">
        <f>ABS(1 - (AC87/W87))</f>
        <v>1.9523809523809526</v>
      </c>
      <c r="AJ87" s="48">
        <f>AC87-Z87</f>
        <v>42</v>
      </c>
      <c r="AK87" s="45">
        <f>ABS(1 - (AC87/Z87))</f>
        <v>2.1</v>
      </c>
    </row>
    <row r="88" spans="1:37" x14ac:dyDescent="0.25">
      <c r="A88">
        <v>230944</v>
      </c>
      <c r="B88" t="b">
        <v>0</v>
      </c>
      <c r="C88">
        <v>1512681</v>
      </c>
      <c r="D88">
        <v>2024</v>
      </c>
      <c r="E88">
        <v>1.1599999999999999</v>
      </c>
      <c r="F88" t="s">
        <v>9</v>
      </c>
      <c r="G88" t="s">
        <v>15</v>
      </c>
      <c r="H88" t="s">
        <v>36</v>
      </c>
      <c r="I88" t="s">
        <v>42</v>
      </c>
      <c r="J88" t="s">
        <v>51</v>
      </c>
      <c r="K88" t="s">
        <v>53</v>
      </c>
      <c r="L88" t="s">
        <v>58</v>
      </c>
      <c r="N88" t="s">
        <v>78</v>
      </c>
      <c r="O88" t="b">
        <v>0</v>
      </c>
      <c r="P88">
        <v>1</v>
      </c>
      <c r="Q88" s="8">
        <v>5</v>
      </c>
      <c r="R88" s="9">
        <v>3</v>
      </c>
      <c r="S88" s="9">
        <v>1</v>
      </c>
      <c r="T88" s="8">
        <v>25</v>
      </c>
      <c r="U88" s="9">
        <v>17</v>
      </c>
      <c r="V88" s="9">
        <v>5</v>
      </c>
      <c r="W88" s="8">
        <v>20</v>
      </c>
      <c r="X88" s="9">
        <v>14</v>
      </c>
      <c r="Y88" s="9">
        <v>5</v>
      </c>
      <c r="Z88" s="8">
        <v>23</v>
      </c>
      <c r="AA88" s="9">
        <v>17</v>
      </c>
      <c r="AB88" s="10">
        <v>6</v>
      </c>
      <c r="AC88">
        <v>35</v>
      </c>
      <c r="AD88" s="44">
        <f>AC88-Q88</f>
        <v>30</v>
      </c>
      <c r="AE88" s="45">
        <f>ABS(1 - (AC88/Q88))</f>
        <v>6</v>
      </c>
      <c r="AF88" s="46">
        <f>AC88-T88</f>
        <v>10</v>
      </c>
      <c r="AG88" s="47">
        <f>ABS(1 - (AC88/T88))</f>
        <v>0.39999999999999991</v>
      </c>
      <c r="AH88" s="44">
        <f>AC88-W88</f>
        <v>15</v>
      </c>
      <c r="AI88" s="45">
        <f>ABS(1 - (AC88/W88))</f>
        <v>0.75</v>
      </c>
      <c r="AJ88" s="48">
        <f>AC88-Z88</f>
        <v>12</v>
      </c>
      <c r="AK88" s="45">
        <f>ABS(1 - (AC88/Z88))</f>
        <v>0.52173913043478271</v>
      </c>
    </row>
    <row r="89" spans="1:37" x14ac:dyDescent="0.25">
      <c r="A89">
        <v>230945</v>
      </c>
      <c r="B89" t="b">
        <v>0</v>
      </c>
      <c r="C89">
        <v>6928453</v>
      </c>
      <c r="D89">
        <v>2024</v>
      </c>
      <c r="E89">
        <v>5.33</v>
      </c>
      <c r="F89" t="s">
        <v>7</v>
      </c>
      <c r="G89" t="s">
        <v>16</v>
      </c>
      <c r="H89" t="s">
        <v>29</v>
      </c>
      <c r="I89" t="s">
        <v>42</v>
      </c>
      <c r="J89" t="s">
        <v>51</v>
      </c>
      <c r="K89" t="s">
        <v>53</v>
      </c>
      <c r="L89" t="s">
        <v>58</v>
      </c>
      <c r="M89" t="s">
        <v>59</v>
      </c>
      <c r="N89" t="s">
        <v>71</v>
      </c>
      <c r="O89" t="b">
        <v>0</v>
      </c>
      <c r="P89">
        <v>11</v>
      </c>
      <c r="Q89" s="8">
        <v>242</v>
      </c>
      <c r="R89" s="9">
        <v>163</v>
      </c>
      <c r="S89" s="9">
        <v>42</v>
      </c>
      <c r="T89" s="8">
        <v>281</v>
      </c>
      <c r="U89" s="9">
        <v>196</v>
      </c>
      <c r="V89" s="9">
        <v>59</v>
      </c>
      <c r="W89" s="8">
        <v>334</v>
      </c>
      <c r="X89" s="9">
        <v>241</v>
      </c>
      <c r="Y89" s="9">
        <v>84</v>
      </c>
      <c r="Z89" s="8">
        <v>320</v>
      </c>
      <c r="AA89" s="9">
        <v>230</v>
      </c>
      <c r="AB89" s="10">
        <v>84</v>
      </c>
      <c r="AC89">
        <v>296</v>
      </c>
      <c r="AD89" s="44">
        <f>AC89-Q89</f>
        <v>54</v>
      </c>
      <c r="AE89" s="45">
        <f>ABS(1 - (AC89/Q89))</f>
        <v>0.22314049586776852</v>
      </c>
      <c r="AF89" s="46">
        <f>AC89-T89</f>
        <v>15</v>
      </c>
      <c r="AG89" s="47">
        <f>ABS(1 - (AC89/T89))</f>
        <v>5.3380782918149405E-2</v>
      </c>
      <c r="AH89" s="44">
        <f>AC89-W89</f>
        <v>-38</v>
      </c>
      <c r="AI89" s="45">
        <f>ABS(1 - (AC89/W89))</f>
        <v>0.11377245508982037</v>
      </c>
      <c r="AJ89" s="48">
        <f>AC89-Z89</f>
        <v>-24</v>
      </c>
      <c r="AK89" s="45">
        <f>ABS(1 - (AC89/Z89))</f>
        <v>7.4999999999999956E-2</v>
      </c>
    </row>
    <row r="90" spans="1:37" x14ac:dyDescent="0.25">
      <c r="A90">
        <v>230946</v>
      </c>
      <c r="B90" t="b">
        <v>0</v>
      </c>
      <c r="C90">
        <v>6109678</v>
      </c>
      <c r="D90">
        <v>2024</v>
      </c>
      <c r="E90">
        <v>4.7</v>
      </c>
      <c r="F90" t="s">
        <v>7</v>
      </c>
      <c r="G90" t="s">
        <v>19</v>
      </c>
      <c r="H90" t="s">
        <v>29</v>
      </c>
      <c r="I90" t="s">
        <v>42</v>
      </c>
      <c r="J90" t="s">
        <v>51</v>
      </c>
      <c r="K90" t="s">
        <v>53</v>
      </c>
      <c r="L90" t="s">
        <v>58</v>
      </c>
      <c r="M90" t="s">
        <v>59</v>
      </c>
      <c r="N90" t="s">
        <v>79</v>
      </c>
      <c r="O90" t="b">
        <v>0</v>
      </c>
      <c r="P90">
        <v>2</v>
      </c>
      <c r="Q90" s="8">
        <v>40</v>
      </c>
      <c r="R90" s="9">
        <v>27</v>
      </c>
      <c r="S90" s="9">
        <v>7</v>
      </c>
      <c r="T90" s="8">
        <v>32</v>
      </c>
      <c r="U90" s="9">
        <v>22</v>
      </c>
      <c r="V90" s="9">
        <v>7</v>
      </c>
      <c r="W90" s="8">
        <v>18</v>
      </c>
      <c r="X90" s="9">
        <v>13</v>
      </c>
      <c r="Y90" s="9">
        <v>5</v>
      </c>
      <c r="Z90" s="8">
        <v>21</v>
      </c>
      <c r="AA90" s="9">
        <v>15</v>
      </c>
      <c r="AB90" s="10">
        <v>6</v>
      </c>
      <c r="AC90">
        <v>42</v>
      </c>
      <c r="AD90" s="44">
        <f>AC90-Q90</f>
        <v>2</v>
      </c>
      <c r="AE90" s="45">
        <f>ABS(1 - (AC90/Q90))</f>
        <v>5.0000000000000044E-2</v>
      </c>
      <c r="AF90" s="46">
        <f>AC90-T90</f>
        <v>10</v>
      </c>
      <c r="AG90" s="47">
        <f>ABS(1 - (AC90/T90))</f>
        <v>0.3125</v>
      </c>
      <c r="AH90" s="44">
        <f>AC90-W90</f>
        <v>24</v>
      </c>
      <c r="AI90" s="45">
        <f>ABS(1 - (AC90/W90))</f>
        <v>1.3333333333333335</v>
      </c>
      <c r="AJ90" s="48">
        <f>AC90-Z90</f>
        <v>21</v>
      </c>
      <c r="AK90" s="45">
        <f>ABS(1 - (AC90/Z90))</f>
        <v>1</v>
      </c>
    </row>
    <row r="91" spans="1:37" x14ac:dyDescent="0.25">
      <c r="A91">
        <v>230947</v>
      </c>
      <c r="B91" t="b">
        <v>0</v>
      </c>
      <c r="C91">
        <v>5163904</v>
      </c>
      <c r="D91">
        <v>2024</v>
      </c>
      <c r="E91">
        <v>3.97</v>
      </c>
      <c r="F91" t="s">
        <v>7</v>
      </c>
      <c r="G91" t="s">
        <v>20</v>
      </c>
      <c r="H91" t="s">
        <v>29</v>
      </c>
      <c r="I91" t="s">
        <v>42</v>
      </c>
      <c r="J91" t="s">
        <v>51</v>
      </c>
      <c r="K91" t="s">
        <v>53</v>
      </c>
      <c r="L91" t="s">
        <v>58</v>
      </c>
      <c r="M91" t="s">
        <v>59</v>
      </c>
      <c r="N91" t="s">
        <v>77</v>
      </c>
      <c r="O91" t="b">
        <v>0</v>
      </c>
      <c r="P91">
        <v>10</v>
      </c>
      <c r="Q91" s="8">
        <v>193</v>
      </c>
      <c r="R91" s="9">
        <v>130</v>
      </c>
      <c r="S91" s="9">
        <v>34</v>
      </c>
      <c r="T91" s="8">
        <v>311</v>
      </c>
      <c r="U91" s="9">
        <v>217</v>
      </c>
      <c r="V91" s="9">
        <v>66</v>
      </c>
      <c r="W91" s="8">
        <v>249</v>
      </c>
      <c r="X91" s="9">
        <v>179</v>
      </c>
      <c r="Y91" s="9">
        <v>63</v>
      </c>
      <c r="Z91" s="8">
        <v>192</v>
      </c>
      <c r="AA91" s="9">
        <v>138</v>
      </c>
      <c r="AB91" s="10">
        <v>50</v>
      </c>
      <c r="AC91">
        <v>232</v>
      </c>
      <c r="AD91" s="44">
        <f>AC91-Q91</f>
        <v>39</v>
      </c>
      <c r="AE91" s="45">
        <f>ABS(1 - (AC91/Q91))</f>
        <v>0.20207253886010368</v>
      </c>
      <c r="AF91" s="46">
        <f>AC91-T91</f>
        <v>-79</v>
      </c>
      <c r="AG91" s="47">
        <f>ABS(1 - (AC91/T91))</f>
        <v>0.25401929260450162</v>
      </c>
      <c r="AH91" s="44">
        <f>AC91-W91</f>
        <v>-17</v>
      </c>
      <c r="AI91" s="45">
        <f>ABS(1 - (AC91/W91))</f>
        <v>6.8273092369477872E-2</v>
      </c>
      <c r="AJ91" s="48">
        <f>AC91-Z91</f>
        <v>40</v>
      </c>
      <c r="AK91" s="45">
        <f>ABS(1 - (AC91/Z91))</f>
        <v>0.20833333333333326</v>
      </c>
    </row>
    <row r="92" spans="1:37" x14ac:dyDescent="0.25">
      <c r="A92">
        <v>230948</v>
      </c>
      <c r="B92" t="b">
        <v>0</v>
      </c>
      <c r="C92">
        <v>5163904</v>
      </c>
      <c r="D92">
        <v>2024</v>
      </c>
      <c r="E92">
        <v>3.97</v>
      </c>
      <c r="F92" t="s">
        <v>7</v>
      </c>
      <c r="G92" t="s">
        <v>20</v>
      </c>
      <c r="H92" t="s">
        <v>29</v>
      </c>
      <c r="I92" t="s">
        <v>42</v>
      </c>
      <c r="J92" t="s">
        <v>51</v>
      </c>
      <c r="K92" t="s">
        <v>53</v>
      </c>
      <c r="L92" t="s">
        <v>58</v>
      </c>
      <c r="M92" t="s">
        <v>59</v>
      </c>
      <c r="N92" t="s">
        <v>77</v>
      </c>
      <c r="O92" t="b">
        <v>0</v>
      </c>
      <c r="P92">
        <v>11</v>
      </c>
      <c r="Q92" s="8">
        <v>222</v>
      </c>
      <c r="R92" s="9">
        <v>150</v>
      </c>
      <c r="S92" s="9">
        <v>39</v>
      </c>
      <c r="T92" s="8">
        <v>327</v>
      </c>
      <c r="U92" s="9">
        <v>228</v>
      </c>
      <c r="V92" s="9">
        <v>69</v>
      </c>
      <c r="W92" s="8">
        <v>281</v>
      </c>
      <c r="X92" s="9">
        <v>202</v>
      </c>
      <c r="Y92" s="9">
        <v>71</v>
      </c>
      <c r="Z92" s="8">
        <v>210</v>
      </c>
      <c r="AA92" s="9">
        <v>151</v>
      </c>
      <c r="AB92" s="10">
        <v>55</v>
      </c>
      <c r="AC92">
        <v>265</v>
      </c>
      <c r="AD92" s="44">
        <f>AC92-Q92</f>
        <v>43</v>
      </c>
      <c r="AE92" s="45">
        <f>ABS(1 - (AC92/Q92))</f>
        <v>0.19369369369369371</v>
      </c>
      <c r="AF92" s="46">
        <f>AC92-T92</f>
        <v>-62</v>
      </c>
      <c r="AG92" s="47">
        <f>ABS(1 - (AC92/T92))</f>
        <v>0.18960244648318048</v>
      </c>
      <c r="AH92" s="44">
        <f>AC92-W92</f>
        <v>-16</v>
      </c>
      <c r="AI92" s="45">
        <f>ABS(1 - (AC92/W92))</f>
        <v>5.6939501779359469E-2</v>
      </c>
      <c r="AJ92" s="48">
        <f>AC92-Z92</f>
        <v>55</v>
      </c>
      <c r="AK92" s="45">
        <f>ABS(1 - (AC92/Z92))</f>
        <v>0.26190476190476186</v>
      </c>
    </row>
    <row r="93" spans="1:37" x14ac:dyDescent="0.25">
      <c r="A93">
        <v>230949</v>
      </c>
      <c r="B93" t="b">
        <v>0</v>
      </c>
      <c r="C93">
        <v>7461595</v>
      </c>
      <c r="D93">
        <v>2024</v>
      </c>
      <c r="E93">
        <v>5.74</v>
      </c>
      <c r="F93" t="s">
        <v>7</v>
      </c>
      <c r="G93" t="s">
        <v>14</v>
      </c>
      <c r="H93" t="s">
        <v>29</v>
      </c>
      <c r="I93" t="s">
        <v>42</v>
      </c>
      <c r="J93" t="s">
        <v>51</v>
      </c>
      <c r="K93" t="s">
        <v>53</v>
      </c>
      <c r="L93" t="s">
        <v>58</v>
      </c>
      <c r="M93" t="s">
        <v>59</v>
      </c>
      <c r="N93" t="s">
        <v>72</v>
      </c>
      <c r="O93" t="b">
        <v>0</v>
      </c>
      <c r="P93">
        <v>1</v>
      </c>
      <c r="Q93" s="8">
        <v>34</v>
      </c>
      <c r="R93" s="9">
        <v>23</v>
      </c>
      <c r="S93" s="9">
        <v>6</v>
      </c>
      <c r="T93" s="8">
        <v>31</v>
      </c>
      <c r="U93" s="9">
        <v>22</v>
      </c>
      <c r="V93" s="9">
        <v>7</v>
      </c>
      <c r="W93" s="8">
        <v>16</v>
      </c>
      <c r="X93" s="9">
        <v>12</v>
      </c>
      <c r="Y93" s="9">
        <v>4</v>
      </c>
      <c r="Z93" s="8">
        <v>18</v>
      </c>
      <c r="AA93" s="9">
        <v>13</v>
      </c>
      <c r="AB93" s="10">
        <v>5</v>
      </c>
      <c r="AC93">
        <v>44</v>
      </c>
      <c r="AD93" s="44">
        <f>AC93-Q93</f>
        <v>10</v>
      </c>
      <c r="AE93" s="45">
        <f>ABS(1 - (AC93/Q93))</f>
        <v>0.29411764705882359</v>
      </c>
      <c r="AF93" s="46">
        <f>AC93-T93</f>
        <v>13</v>
      </c>
      <c r="AG93" s="47">
        <f>ABS(1 - (AC93/T93))</f>
        <v>0.41935483870967749</v>
      </c>
      <c r="AH93" s="44">
        <f>AC93-W93</f>
        <v>28</v>
      </c>
      <c r="AI93" s="45">
        <f>ABS(1 - (AC93/W93))</f>
        <v>1.75</v>
      </c>
      <c r="AJ93" s="48">
        <f>AC93-Z93</f>
        <v>26</v>
      </c>
      <c r="AK93" s="45">
        <f>ABS(1 - (AC93/Z93))</f>
        <v>1.4444444444444446</v>
      </c>
    </row>
    <row r="94" spans="1:37" x14ac:dyDescent="0.25">
      <c r="A94">
        <v>230950</v>
      </c>
      <c r="B94" t="b">
        <v>0</v>
      </c>
      <c r="C94">
        <v>3996570</v>
      </c>
      <c r="D94">
        <v>2024</v>
      </c>
      <c r="E94">
        <v>3.07</v>
      </c>
      <c r="F94" t="s">
        <v>7</v>
      </c>
      <c r="G94" t="s">
        <v>15</v>
      </c>
      <c r="H94" t="s">
        <v>30</v>
      </c>
      <c r="I94" t="s">
        <v>42</v>
      </c>
      <c r="J94" t="s">
        <v>51</v>
      </c>
      <c r="K94" t="s">
        <v>53</v>
      </c>
      <c r="L94" t="s">
        <v>58</v>
      </c>
      <c r="M94" t="s">
        <v>60</v>
      </c>
      <c r="N94" t="s">
        <v>70</v>
      </c>
      <c r="O94" t="b">
        <v>0</v>
      </c>
      <c r="P94">
        <v>6</v>
      </c>
      <c r="Q94" s="8">
        <v>167</v>
      </c>
      <c r="R94" s="9">
        <v>113</v>
      </c>
      <c r="S94" s="9">
        <v>29</v>
      </c>
      <c r="T94" s="8">
        <v>159</v>
      </c>
      <c r="U94" s="9">
        <v>111</v>
      </c>
      <c r="V94" s="9">
        <v>34</v>
      </c>
      <c r="W94" s="8">
        <v>136</v>
      </c>
      <c r="X94" s="9">
        <v>98</v>
      </c>
      <c r="Y94" s="9">
        <v>34</v>
      </c>
      <c r="Z94" s="8">
        <v>119</v>
      </c>
      <c r="AA94" s="9">
        <v>85</v>
      </c>
      <c r="AB94" s="10">
        <v>31</v>
      </c>
      <c r="AC94">
        <v>254</v>
      </c>
      <c r="AD94" s="44">
        <f>AC94-Q94</f>
        <v>87</v>
      </c>
      <c r="AE94" s="45">
        <f>ABS(1 - (AC94/Q94))</f>
        <v>0.52095808383233533</v>
      </c>
      <c r="AF94" s="46">
        <f>AC94-T94</f>
        <v>95</v>
      </c>
      <c r="AG94" s="47">
        <f>ABS(1 - (AC94/T94))</f>
        <v>0.59748427672955984</v>
      </c>
      <c r="AH94" s="44">
        <f>AC94-W94</f>
        <v>118</v>
      </c>
      <c r="AI94" s="45">
        <f>ABS(1 - (AC94/W94))</f>
        <v>0.86764705882352944</v>
      </c>
      <c r="AJ94" s="48">
        <f>AC94-Z94</f>
        <v>135</v>
      </c>
      <c r="AK94" s="45">
        <f>ABS(1 - (AC94/Z94))</f>
        <v>1.134453781512605</v>
      </c>
    </row>
    <row r="95" spans="1:37" x14ac:dyDescent="0.25">
      <c r="A95">
        <v>230951</v>
      </c>
      <c r="B95" t="b">
        <v>0</v>
      </c>
      <c r="C95">
        <v>7461595</v>
      </c>
      <c r="D95">
        <v>2024</v>
      </c>
      <c r="E95">
        <v>5.74</v>
      </c>
      <c r="F95" t="s">
        <v>7</v>
      </c>
      <c r="G95" t="s">
        <v>14</v>
      </c>
      <c r="H95" t="s">
        <v>29</v>
      </c>
      <c r="I95" t="s">
        <v>42</v>
      </c>
      <c r="J95" t="s">
        <v>51</v>
      </c>
      <c r="K95" t="s">
        <v>53</v>
      </c>
      <c r="L95" t="s">
        <v>58</v>
      </c>
      <c r="M95" t="s">
        <v>59</v>
      </c>
      <c r="N95" t="s">
        <v>72</v>
      </c>
      <c r="O95" t="b">
        <v>0</v>
      </c>
      <c r="P95">
        <v>1</v>
      </c>
      <c r="Q95" s="8">
        <v>34</v>
      </c>
      <c r="R95" s="9">
        <v>23</v>
      </c>
      <c r="S95" s="9">
        <v>6</v>
      </c>
      <c r="T95" s="8">
        <v>31</v>
      </c>
      <c r="U95" s="9">
        <v>22</v>
      </c>
      <c r="V95" s="9">
        <v>7</v>
      </c>
      <c r="W95" s="8">
        <v>16</v>
      </c>
      <c r="X95" s="9">
        <v>12</v>
      </c>
      <c r="Y95" s="9">
        <v>4</v>
      </c>
      <c r="Z95" s="8">
        <v>18</v>
      </c>
      <c r="AA95" s="9">
        <v>13</v>
      </c>
      <c r="AB95" s="10">
        <v>5</v>
      </c>
      <c r="AC95">
        <v>42</v>
      </c>
      <c r="AD95" s="44">
        <f>AC95-Q95</f>
        <v>8</v>
      </c>
      <c r="AE95" s="45">
        <f>ABS(1 - (AC95/Q95))</f>
        <v>0.23529411764705888</v>
      </c>
      <c r="AF95" s="46">
        <f>AC95-T95</f>
        <v>11</v>
      </c>
      <c r="AG95" s="47">
        <f>ABS(1 - (AC95/T95))</f>
        <v>0.35483870967741926</v>
      </c>
      <c r="AH95" s="44">
        <f>AC95-W95</f>
        <v>26</v>
      </c>
      <c r="AI95" s="45">
        <f>ABS(1 - (AC95/W95))</f>
        <v>1.625</v>
      </c>
      <c r="AJ95" s="48">
        <f>AC95-Z95</f>
        <v>24</v>
      </c>
      <c r="AK95" s="45">
        <f>ABS(1 - (AC95/Z95))</f>
        <v>1.3333333333333335</v>
      </c>
    </row>
    <row r="96" spans="1:37" x14ac:dyDescent="0.25">
      <c r="A96">
        <v>230952</v>
      </c>
      <c r="B96" t="b">
        <v>0</v>
      </c>
      <c r="C96">
        <v>3996570</v>
      </c>
      <c r="D96">
        <v>2024</v>
      </c>
      <c r="E96">
        <v>3.07</v>
      </c>
      <c r="F96" t="s">
        <v>7</v>
      </c>
      <c r="G96" t="s">
        <v>15</v>
      </c>
      <c r="H96" t="s">
        <v>30</v>
      </c>
      <c r="I96" t="s">
        <v>42</v>
      </c>
      <c r="J96" t="s">
        <v>51</v>
      </c>
      <c r="K96" t="s">
        <v>53</v>
      </c>
      <c r="L96" t="s">
        <v>58</v>
      </c>
      <c r="M96" t="s">
        <v>60</v>
      </c>
      <c r="N96" t="s">
        <v>70</v>
      </c>
      <c r="O96" t="b">
        <v>0</v>
      </c>
      <c r="P96">
        <v>4</v>
      </c>
      <c r="Q96" s="8">
        <v>99</v>
      </c>
      <c r="R96" s="9">
        <v>67</v>
      </c>
      <c r="S96" s="9">
        <v>17</v>
      </c>
      <c r="T96" s="8">
        <v>72</v>
      </c>
      <c r="U96" s="9">
        <v>50</v>
      </c>
      <c r="V96" s="9">
        <v>15</v>
      </c>
      <c r="W96" s="8">
        <v>54</v>
      </c>
      <c r="X96" s="9">
        <v>39</v>
      </c>
      <c r="Y96" s="9">
        <v>14</v>
      </c>
      <c r="Z96" s="8">
        <v>51</v>
      </c>
      <c r="AA96" s="9">
        <v>37</v>
      </c>
      <c r="AB96" s="10">
        <v>13</v>
      </c>
      <c r="AC96">
        <v>312</v>
      </c>
      <c r="AD96" s="44">
        <f>AC96-Q96</f>
        <v>213</v>
      </c>
      <c r="AE96" s="45">
        <f>ABS(1 - (AC96/Q96))</f>
        <v>2.1515151515151514</v>
      </c>
      <c r="AF96" s="46">
        <f>AC96-T96</f>
        <v>240</v>
      </c>
      <c r="AG96" s="47">
        <f>ABS(1 - (AC96/T96))</f>
        <v>3.333333333333333</v>
      </c>
      <c r="AH96" s="44">
        <f>AC96-W96</f>
        <v>258</v>
      </c>
      <c r="AI96" s="45">
        <f>ABS(1 - (AC96/W96))</f>
        <v>4.7777777777777777</v>
      </c>
      <c r="AJ96" s="48">
        <f>AC96-Z96</f>
        <v>261</v>
      </c>
      <c r="AK96" s="45">
        <f>ABS(1 - (AC96/Z96))</f>
        <v>5.117647058823529</v>
      </c>
    </row>
    <row r="97" spans="1:37" x14ac:dyDescent="0.25">
      <c r="A97">
        <v>230953</v>
      </c>
      <c r="B97" t="b">
        <v>0</v>
      </c>
      <c r="C97">
        <v>3996570</v>
      </c>
      <c r="D97">
        <v>2024</v>
      </c>
      <c r="E97">
        <v>3.07</v>
      </c>
      <c r="F97" t="s">
        <v>7</v>
      </c>
      <c r="G97" t="s">
        <v>15</v>
      </c>
      <c r="H97" t="s">
        <v>30</v>
      </c>
      <c r="I97" t="s">
        <v>42</v>
      </c>
      <c r="J97" t="s">
        <v>51</v>
      </c>
      <c r="K97" t="s">
        <v>53</v>
      </c>
      <c r="L97" t="s">
        <v>58</v>
      </c>
      <c r="M97" t="s">
        <v>60</v>
      </c>
      <c r="N97" t="s">
        <v>70</v>
      </c>
      <c r="O97" t="b">
        <v>0</v>
      </c>
      <c r="P97">
        <v>1</v>
      </c>
      <c r="Q97" s="8">
        <v>31</v>
      </c>
      <c r="R97" s="9">
        <v>21</v>
      </c>
      <c r="S97" s="9">
        <v>5</v>
      </c>
      <c r="T97" s="8">
        <v>20</v>
      </c>
      <c r="U97" s="9">
        <v>14</v>
      </c>
      <c r="V97" s="9">
        <v>4</v>
      </c>
      <c r="W97" s="8">
        <v>12</v>
      </c>
      <c r="X97" s="9">
        <v>9</v>
      </c>
      <c r="Y97" s="9">
        <v>3</v>
      </c>
      <c r="Z97" s="8">
        <v>10</v>
      </c>
      <c r="AA97" s="9">
        <v>7</v>
      </c>
      <c r="AB97" s="10">
        <v>3</v>
      </c>
      <c r="AC97">
        <v>83</v>
      </c>
      <c r="AD97" s="44">
        <f>AC97-Q97</f>
        <v>52</v>
      </c>
      <c r="AE97" s="45">
        <f>ABS(1 - (AC97/Q97))</f>
        <v>1.6774193548387095</v>
      </c>
      <c r="AF97" s="46">
        <f>AC97-T97</f>
        <v>63</v>
      </c>
      <c r="AG97" s="47">
        <f>ABS(1 - (AC97/T97))</f>
        <v>3.1500000000000004</v>
      </c>
      <c r="AH97" s="44">
        <f>AC97-W97</f>
        <v>71</v>
      </c>
      <c r="AI97" s="45">
        <f>ABS(1 - (AC97/W97))</f>
        <v>5.916666666666667</v>
      </c>
      <c r="AJ97" s="48">
        <f>AC97-Z97</f>
        <v>73</v>
      </c>
      <c r="AK97" s="45">
        <f>ABS(1 - (AC97/Z97))</f>
        <v>7.3000000000000007</v>
      </c>
    </row>
    <row r="98" spans="1:37" x14ac:dyDescent="0.25">
      <c r="A98">
        <v>230954</v>
      </c>
      <c r="B98" t="b">
        <v>0</v>
      </c>
      <c r="C98">
        <v>3996570</v>
      </c>
      <c r="D98">
        <v>2024</v>
      </c>
      <c r="E98">
        <v>3.07</v>
      </c>
      <c r="F98" t="s">
        <v>7</v>
      </c>
      <c r="G98" t="s">
        <v>15</v>
      </c>
      <c r="H98" t="s">
        <v>30</v>
      </c>
      <c r="I98" t="s">
        <v>42</v>
      </c>
      <c r="J98" t="s">
        <v>51</v>
      </c>
      <c r="K98" t="s">
        <v>53</v>
      </c>
      <c r="L98" t="s">
        <v>58</v>
      </c>
      <c r="M98" t="s">
        <v>60</v>
      </c>
      <c r="N98" t="s">
        <v>70</v>
      </c>
      <c r="O98" t="b">
        <v>0</v>
      </c>
      <c r="P98">
        <v>1</v>
      </c>
      <c r="Q98" s="8">
        <v>31</v>
      </c>
      <c r="R98" s="9">
        <v>21</v>
      </c>
      <c r="S98" s="9">
        <v>5</v>
      </c>
      <c r="T98" s="8">
        <v>20</v>
      </c>
      <c r="U98" s="9">
        <v>14</v>
      </c>
      <c r="V98" s="9">
        <v>4</v>
      </c>
      <c r="W98" s="8">
        <v>12</v>
      </c>
      <c r="X98" s="9">
        <v>9</v>
      </c>
      <c r="Y98" s="9">
        <v>3</v>
      </c>
      <c r="Z98" s="8">
        <v>10</v>
      </c>
      <c r="AA98" s="9">
        <v>7</v>
      </c>
      <c r="AB98" s="10">
        <v>3</v>
      </c>
      <c r="AC98">
        <v>102</v>
      </c>
      <c r="AD98" s="44">
        <f>AC98-Q98</f>
        <v>71</v>
      </c>
      <c r="AE98" s="45">
        <f>ABS(1 - (AC98/Q98))</f>
        <v>2.2903225806451615</v>
      </c>
      <c r="AF98" s="46">
        <f>AC98-T98</f>
        <v>82</v>
      </c>
      <c r="AG98" s="47">
        <f>ABS(1 - (AC98/T98))</f>
        <v>4.0999999999999996</v>
      </c>
      <c r="AH98" s="44">
        <f>AC98-W98</f>
        <v>90</v>
      </c>
      <c r="AI98" s="45">
        <f>ABS(1 - (AC98/W98))</f>
        <v>7.5</v>
      </c>
      <c r="AJ98" s="48">
        <f>AC98-Z98</f>
        <v>92</v>
      </c>
      <c r="AK98" s="45">
        <f>ABS(1 - (AC98/Z98))</f>
        <v>9.1999999999999993</v>
      </c>
    </row>
    <row r="99" spans="1:37" x14ac:dyDescent="0.25">
      <c r="A99">
        <v>230955</v>
      </c>
      <c r="B99" t="b">
        <v>0</v>
      </c>
      <c r="C99">
        <v>7461595</v>
      </c>
      <c r="D99">
        <v>2024</v>
      </c>
      <c r="E99">
        <v>5.74</v>
      </c>
      <c r="F99" t="s">
        <v>7</v>
      </c>
      <c r="G99" t="s">
        <v>14</v>
      </c>
      <c r="H99" t="s">
        <v>29</v>
      </c>
      <c r="I99" t="s">
        <v>42</v>
      </c>
      <c r="J99" t="s">
        <v>51</v>
      </c>
      <c r="K99" t="s">
        <v>53</v>
      </c>
      <c r="L99" t="s">
        <v>58</v>
      </c>
      <c r="M99" t="s">
        <v>59</v>
      </c>
      <c r="N99" t="s">
        <v>72</v>
      </c>
      <c r="O99" t="b">
        <v>0</v>
      </c>
      <c r="P99">
        <v>11</v>
      </c>
      <c r="Q99" s="8">
        <v>223</v>
      </c>
      <c r="R99" s="9">
        <v>151</v>
      </c>
      <c r="S99" s="9">
        <v>39</v>
      </c>
      <c r="T99" s="8">
        <v>299</v>
      </c>
      <c r="U99" s="9">
        <v>208</v>
      </c>
      <c r="V99" s="9">
        <v>63</v>
      </c>
      <c r="W99" s="8">
        <v>356</v>
      </c>
      <c r="X99" s="9">
        <v>256</v>
      </c>
      <c r="Y99" s="9">
        <v>90</v>
      </c>
      <c r="Z99" s="8">
        <v>323</v>
      </c>
      <c r="AA99" s="9">
        <v>232</v>
      </c>
      <c r="AB99" s="10">
        <v>85</v>
      </c>
      <c r="AC99">
        <v>259</v>
      </c>
      <c r="AD99" s="44">
        <f>AC99-Q99</f>
        <v>36</v>
      </c>
      <c r="AE99" s="45">
        <f>ABS(1 - (AC99/Q99))</f>
        <v>0.16143497757847536</v>
      </c>
      <c r="AF99" s="46">
        <f>AC99-T99</f>
        <v>-40</v>
      </c>
      <c r="AG99" s="47">
        <f>ABS(1 - (AC99/T99))</f>
        <v>0.13377926421404684</v>
      </c>
      <c r="AH99" s="44">
        <f>AC99-W99</f>
        <v>-97</v>
      </c>
      <c r="AI99" s="45">
        <f>ABS(1 - (AC99/W99))</f>
        <v>0.27247191011235961</v>
      </c>
      <c r="AJ99" s="48">
        <f>AC99-Z99</f>
        <v>-64</v>
      </c>
      <c r="AK99" s="45">
        <f>ABS(1 - (AC99/Z99))</f>
        <v>0.19814241486068107</v>
      </c>
    </row>
    <row r="100" spans="1:37" x14ac:dyDescent="0.25">
      <c r="A100">
        <v>230956</v>
      </c>
      <c r="B100" t="b">
        <v>0</v>
      </c>
      <c r="C100">
        <v>1512681</v>
      </c>
      <c r="D100">
        <v>2024</v>
      </c>
      <c r="E100">
        <v>1.1599999999999999</v>
      </c>
      <c r="F100" t="s">
        <v>9</v>
      </c>
      <c r="G100" t="s">
        <v>15</v>
      </c>
      <c r="H100" t="s">
        <v>36</v>
      </c>
      <c r="I100" t="s">
        <v>42</v>
      </c>
      <c r="J100" t="s">
        <v>51</v>
      </c>
      <c r="K100" t="s">
        <v>53</v>
      </c>
      <c r="L100" t="s">
        <v>58</v>
      </c>
      <c r="N100" t="s">
        <v>78</v>
      </c>
      <c r="O100" t="b">
        <v>0</v>
      </c>
      <c r="P100">
        <v>18</v>
      </c>
      <c r="Q100" s="8">
        <v>169</v>
      </c>
      <c r="R100" s="9">
        <v>114</v>
      </c>
      <c r="S100" s="9">
        <v>29</v>
      </c>
      <c r="T100" s="8">
        <v>486</v>
      </c>
      <c r="U100" s="9">
        <v>339</v>
      </c>
      <c r="V100" s="9">
        <v>103</v>
      </c>
      <c r="W100" s="8">
        <v>419</v>
      </c>
      <c r="X100" s="9">
        <v>302</v>
      </c>
      <c r="Y100" s="9">
        <v>106</v>
      </c>
      <c r="Z100" s="8">
        <v>244</v>
      </c>
      <c r="AA100" s="9">
        <v>175</v>
      </c>
      <c r="AB100" s="10">
        <v>64</v>
      </c>
      <c r="AC100">
        <v>658</v>
      </c>
      <c r="AD100" s="44">
        <f>AC100-Q100</f>
        <v>489</v>
      </c>
      <c r="AE100" s="45">
        <f>ABS(1 - (AC100/Q100))</f>
        <v>2.8934911242603549</v>
      </c>
      <c r="AF100" s="46">
        <f>AC100-T100</f>
        <v>172</v>
      </c>
      <c r="AG100" s="47">
        <f>ABS(1 - (AC100/T100))</f>
        <v>0.35390946502057608</v>
      </c>
      <c r="AH100" s="44">
        <f>AC100-W100</f>
        <v>239</v>
      </c>
      <c r="AI100" s="45">
        <f>ABS(1 - (AC100/W100))</f>
        <v>0.57040572792362765</v>
      </c>
      <c r="AJ100" s="48">
        <f>AC100-Z100</f>
        <v>414</v>
      </c>
      <c r="AK100" s="45">
        <f>ABS(1 - (AC100/Z100))</f>
        <v>1.6967213114754101</v>
      </c>
    </row>
    <row r="101" spans="1:37" x14ac:dyDescent="0.25">
      <c r="A101">
        <v>230957</v>
      </c>
      <c r="B101" t="b">
        <v>0</v>
      </c>
      <c r="C101">
        <v>9208704</v>
      </c>
      <c r="D101">
        <v>2024</v>
      </c>
      <c r="E101">
        <v>7.08</v>
      </c>
      <c r="F101" t="s">
        <v>7</v>
      </c>
      <c r="G101" t="s">
        <v>12</v>
      </c>
      <c r="H101" t="s">
        <v>29</v>
      </c>
      <c r="I101" t="s">
        <v>42</v>
      </c>
      <c r="J101" t="s">
        <v>51</v>
      </c>
      <c r="K101" t="s">
        <v>53</v>
      </c>
      <c r="L101" t="s">
        <v>58</v>
      </c>
      <c r="M101" t="s">
        <v>59</v>
      </c>
      <c r="N101" t="s">
        <v>67</v>
      </c>
      <c r="O101" t="b">
        <v>0</v>
      </c>
      <c r="P101">
        <v>2</v>
      </c>
      <c r="Q101" s="8">
        <v>60</v>
      </c>
      <c r="R101" s="9">
        <v>41</v>
      </c>
      <c r="S101" s="9">
        <v>10</v>
      </c>
      <c r="T101" s="8">
        <v>59</v>
      </c>
      <c r="U101" s="9">
        <v>41</v>
      </c>
      <c r="V101" s="9">
        <v>12</v>
      </c>
      <c r="W101" s="8">
        <v>44</v>
      </c>
      <c r="X101" s="9">
        <v>32</v>
      </c>
      <c r="Y101" s="9">
        <v>11</v>
      </c>
      <c r="Z101" s="8">
        <v>40</v>
      </c>
      <c r="AA101" s="9">
        <v>29</v>
      </c>
      <c r="AB101" s="10">
        <v>10</v>
      </c>
      <c r="AC101">
        <v>183</v>
      </c>
      <c r="AD101" s="44">
        <f>AC101-Q101</f>
        <v>123</v>
      </c>
      <c r="AE101" s="45">
        <f>ABS(1 - (AC101/Q101))</f>
        <v>2.0499999999999998</v>
      </c>
      <c r="AF101" s="46">
        <f>AC101-T101</f>
        <v>124</v>
      </c>
      <c r="AG101" s="47">
        <f>ABS(1 - (AC101/T101))</f>
        <v>2.1016949152542375</v>
      </c>
      <c r="AH101" s="44">
        <f>AC101-W101</f>
        <v>139</v>
      </c>
      <c r="AI101" s="45">
        <f>ABS(1 - (AC101/W101))</f>
        <v>3.1590909090909092</v>
      </c>
      <c r="AJ101" s="48">
        <f>AC101-Z101</f>
        <v>143</v>
      </c>
      <c r="AK101" s="45">
        <f>ABS(1 - (AC101/Z101))</f>
        <v>3.5750000000000002</v>
      </c>
    </row>
    <row r="102" spans="1:37" x14ac:dyDescent="0.25">
      <c r="A102">
        <v>230958</v>
      </c>
      <c r="B102" t="b">
        <v>0</v>
      </c>
      <c r="C102">
        <v>5163904</v>
      </c>
      <c r="D102">
        <v>2024</v>
      </c>
      <c r="E102">
        <v>3.97</v>
      </c>
      <c r="F102" t="s">
        <v>7</v>
      </c>
      <c r="G102" t="s">
        <v>20</v>
      </c>
      <c r="H102" t="s">
        <v>29</v>
      </c>
      <c r="I102" t="s">
        <v>42</v>
      </c>
      <c r="J102" t="s">
        <v>51</v>
      </c>
      <c r="K102" t="s">
        <v>53</v>
      </c>
      <c r="L102" t="s">
        <v>58</v>
      </c>
      <c r="M102" t="s">
        <v>59</v>
      </c>
      <c r="N102" t="s">
        <v>77</v>
      </c>
      <c r="O102" t="b">
        <v>0</v>
      </c>
      <c r="P102">
        <v>1</v>
      </c>
      <c r="Q102" s="8">
        <v>18</v>
      </c>
      <c r="R102" s="9">
        <v>12</v>
      </c>
      <c r="S102" s="9">
        <v>3</v>
      </c>
      <c r="T102" s="8">
        <v>14</v>
      </c>
      <c r="U102" s="9">
        <v>10</v>
      </c>
      <c r="V102" s="9">
        <v>3</v>
      </c>
      <c r="W102" s="8">
        <v>8</v>
      </c>
      <c r="X102" s="9">
        <v>6</v>
      </c>
      <c r="Y102" s="9">
        <v>2</v>
      </c>
      <c r="Z102" s="8">
        <v>9</v>
      </c>
      <c r="AA102" s="9">
        <v>6</v>
      </c>
      <c r="AB102" s="10">
        <v>2</v>
      </c>
      <c r="AC102">
        <v>31</v>
      </c>
      <c r="AD102" s="44">
        <f>AC102-Q102</f>
        <v>13</v>
      </c>
      <c r="AE102" s="45">
        <f>ABS(1 - (AC102/Q102))</f>
        <v>0.72222222222222232</v>
      </c>
      <c r="AF102" s="46">
        <f>AC102-T102</f>
        <v>17</v>
      </c>
      <c r="AG102" s="47">
        <f>ABS(1 - (AC102/T102))</f>
        <v>1.2142857142857144</v>
      </c>
      <c r="AH102" s="44">
        <f>AC102-W102</f>
        <v>23</v>
      </c>
      <c r="AI102" s="45">
        <f>ABS(1 - (AC102/W102))</f>
        <v>2.875</v>
      </c>
      <c r="AJ102" s="48">
        <f>AC102-Z102</f>
        <v>22</v>
      </c>
      <c r="AK102" s="45">
        <f>ABS(1 - (AC102/Z102))</f>
        <v>2.4444444444444446</v>
      </c>
    </row>
    <row r="103" spans="1:37" x14ac:dyDescent="0.25">
      <c r="A103">
        <v>230969</v>
      </c>
      <c r="B103" t="b">
        <v>0</v>
      </c>
      <c r="C103">
        <v>6109678</v>
      </c>
      <c r="D103">
        <v>2024</v>
      </c>
      <c r="E103">
        <v>4.7</v>
      </c>
      <c r="F103" t="s">
        <v>7</v>
      </c>
      <c r="G103" t="s">
        <v>19</v>
      </c>
      <c r="H103" t="s">
        <v>29</v>
      </c>
      <c r="I103" t="s">
        <v>42</v>
      </c>
      <c r="J103" t="s">
        <v>51</v>
      </c>
      <c r="K103" t="s">
        <v>53</v>
      </c>
      <c r="L103" t="s">
        <v>58</v>
      </c>
      <c r="M103" t="s">
        <v>59</v>
      </c>
      <c r="N103" t="s">
        <v>79</v>
      </c>
      <c r="O103" t="b">
        <v>0</v>
      </c>
      <c r="P103">
        <v>1</v>
      </c>
      <c r="Q103" s="8">
        <v>29</v>
      </c>
      <c r="R103" s="9">
        <v>20</v>
      </c>
      <c r="S103" s="9">
        <v>5</v>
      </c>
      <c r="T103" s="8">
        <v>25</v>
      </c>
      <c r="U103" s="9">
        <v>17</v>
      </c>
      <c r="V103" s="9">
        <v>5</v>
      </c>
      <c r="W103" s="8">
        <v>13</v>
      </c>
      <c r="X103" s="9">
        <v>9</v>
      </c>
      <c r="Y103" s="9">
        <v>3</v>
      </c>
      <c r="Z103" s="8">
        <v>12</v>
      </c>
      <c r="AA103" s="9">
        <v>9</v>
      </c>
      <c r="AB103" s="10">
        <v>3</v>
      </c>
      <c r="AC103">
        <v>38</v>
      </c>
      <c r="AD103" s="44">
        <f>AC103-Q103</f>
        <v>9</v>
      </c>
      <c r="AE103" s="45">
        <f>ABS(1 - (AC103/Q103))</f>
        <v>0.31034482758620685</v>
      </c>
      <c r="AF103" s="46">
        <f>AC103-T103</f>
        <v>13</v>
      </c>
      <c r="AG103" s="47">
        <f>ABS(1 - (AC103/T103))</f>
        <v>0.52</v>
      </c>
      <c r="AH103" s="44">
        <f>AC103-W103</f>
        <v>25</v>
      </c>
      <c r="AI103" s="45">
        <f>ABS(1 - (AC103/W103))</f>
        <v>1.9230769230769229</v>
      </c>
      <c r="AJ103" s="48">
        <f>AC103-Z103</f>
        <v>26</v>
      </c>
      <c r="AK103" s="45">
        <f>ABS(1 - (AC103/Z103))</f>
        <v>2.1666666666666665</v>
      </c>
    </row>
    <row r="104" spans="1:37" x14ac:dyDescent="0.25">
      <c r="A104">
        <v>230971</v>
      </c>
      <c r="B104" t="b">
        <v>0</v>
      </c>
      <c r="C104">
        <v>4766134</v>
      </c>
      <c r="D104">
        <v>2024</v>
      </c>
      <c r="E104">
        <v>3.67</v>
      </c>
      <c r="F104" t="s">
        <v>7</v>
      </c>
      <c r="G104" t="s">
        <v>21</v>
      </c>
      <c r="H104" t="s">
        <v>29</v>
      </c>
      <c r="I104" t="s">
        <v>42</v>
      </c>
      <c r="J104" t="s">
        <v>51</v>
      </c>
      <c r="K104" t="s">
        <v>53</v>
      </c>
      <c r="L104" t="s">
        <v>58</v>
      </c>
      <c r="M104" t="s">
        <v>59</v>
      </c>
      <c r="N104" t="s">
        <v>80</v>
      </c>
      <c r="O104" t="b">
        <v>0</v>
      </c>
      <c r="P104">
        <v>1</v>
      </c>
      <c r="Q104" s="8">
        <v>17</v>
      </c>
      <c r="R104" s="9">
        <v>11</v>
      </c>
      <c r="S104" s="9">
        <v>3</v>
      </c>
      <c r="T104" s="8">
        <v>13</v>
      </c>
      <c r="U104" s="9">
        <v>9</v>
      </c>
      <c r="V104" s="9">
        <v>3</v>
      </c>
      <c r="W104" s="8">
        <v>8</v>
      </c>
      <c r="X104" s="9">
        <v>6</v>
      </c>
      <c r="Y104" s="9">
        <v>2</v>
      </c>
      <c r="Z104" s="8">
        <v>8</v>
      </c>
      <c r="AA104" s="9">
        <v>6</v>
      </c>
      <c r="AB104" s="10">
        <v>2</v>
      </c>
      <c r="AC104">
        <v>25</v>
      </c>
      <c r="AD104" s="44">
        <f>AC104-Q104</f>
        <v>8</v>
      </c>
      <c r="AE104" s="45">
        <f>ABS(1 - (AC104/Q104))</f>
        <v>0.47058823529411775</v>
      </c>
      <c r="AF104" s="46">
        <f>AC104-T104</f>
        <v>12</v>
      </c>
      <c r="AG104" s="47">
        <f>ABS(1 - (AC104/T104))</f>
        <v>0.92307692307692313</v>
      </c>
      <c r="AH104" s="44">
        <f>AC104-W104</f>
        <v>17</v>
      </c>
      <c r="AI104" s="45">
        <f>ABS(1 - (AC104/W104))</f>
        <v>2.125</v>
      </c>
      <c r="AJ104" s="48">
        <f>AC104-Z104</f>
        <v>17</v>
      </c>
      <c r="AK104" s="45">
        <f>ABS(1 - (AC104/Z104))</f>
        <v>2.125</v>
      </c>
    </row>
    <row r="105" spans="1:37" x14ac:dyDescent="0.25">
      <c r="A105">
        <v>230976</v>
      </c>
      <c r="B105" t="b">
        <v>0</v>
      </c>
      <c r="C105">
        <v>3996570</v>
      </c>
      <c r="D105">
        <v>2024</v>
      </c>
      <c r="E105">
        <v>3.07</v>
      </c>
      <c r="F105" t="s">
        <v>7</v>
      </c>
      <c r="G105" t="s">
        <v>15</v>
      </c>
      <c r="H105" t="s">
        <v>30</v>
      </c>
      <c r="I105" t="s">
        <v>42</v>
      </c>
      <c r="J105" t="s">
        <v>51</v>
      </c>
      <c r="K105" t="s">
        <v>53</v>
      </c>
      <c r="L105" t="s">
        <v>58</v>
      </c>
      <c r="M105" t="s">
        <v>60</v>
      </c>
      <c r="N105" t="s">
        <v>70</v>
      </c>
      <c r="O105" t="b">
        <v>0</v>
      </c>
      <c r="P105">
        <v>1</v>
      </c>
      <c r="Q105" s="8">
        <v>31</v>
      </c>
      <c r="R105" s="9">
        <v>21</v>
      </c>
      <c r="S105" s="9">
        <v>5</v>
      </c>
      <c r="T105" s="8">
        <v>20</v>
      </c>
      <c r="U105" s="9">
        <v>14</v>
      </c>
      <c r="V105" s="9">
        <v>4</v>
      </c>
      <c r="W105" s="8">
        <v>12</v>
      </c>
      <c r="X105" s="9">
        <v>9</v>
      </c>
      <c r="Y105" s="9">
        <v>3</v>
      </c>
      <c r="Z105" s="8">
        <v>10</v>
      </c>
      <c r="AA105" s="9">
        <v>7</v>
      </c>
      <c r="AB105" s="10">
        <v>3</v>
      </c>
      <c r="AC105">
        <v>108</v>
      </c>
      <c r="AD105" s="44">
        <f>AC105-Q105</f>
        <v>77</v>
      </c>
      <c r="AE105" s="45">
        <f>ABS(1 - (AC105/Q105))</f>
        <v>2.4838709677419355</v>
      </c>
      <c r="AF105" s="46">
        <f>AC105-T105</f>
        <v>88</v>
      </c>
      <c r="AG105" s="47">
        <f>ABS(1 - (AC105/T105))</f>
        <v>4.4000000000000004</v>
      </c>
      <c r="AH105" s="44">
        <f>AC105-W105</f>
        <v>96</v>
      </c>
      <c r="AI105" s="45">
        <f>ABS(1 - (AC105/W105))</f>
        <v>8</v>
      </c>
      <c r="AJ105" s="48">
        <f>AC105-Z105</f>
        <v>98</v>
      </c>
      <c r="AK105" s="45">
        <f>ABS(1 - (AC105/Z105))</f>
        <v>9.8000000000000007</v>
      </c>
    </row>
    <row r="106" spans="1:37" x14ac:dyDescent="0.25">
      <c r="A106">
        <v>231045</v>
      </c>
      <c r="B106" t="b">
        <v>0</v>
      </c>
      <c r="C106">
        <v>1768672</v>
      </c>
      <c r="D106">
        <v>2024</v>
      </c>
      <c r="E106">
        <v>1.36</v>
      </c>
      <c r="F106" t="s">
        <v>9</v>
      </c>
      <c r="G106" t="s">
        <v>13</v>
      </c>
      <c r="H106" t="s">
        <v>37</v>
      </c>
      <c r="I106" t="s">
        <v>43</v>
      </c>
      <c r="J106" t="s">
        <v>51</v>
      </c>
      <c r="K106" t="s">
        <v>54</v>
      </c>
      <c r="L106" t="s">
        <v>58</v>
      </c>
      <c r="N106" t="s">
        <v>78</v>
      </c>
      <c r="O106" t="b">
        <v>0</v>
      </c>
      <c r="P106">
        <v>4</v>
      </c>
      <c r="Q106" s="8">
        <v>24</v>
      </c>
      <c r="R106" s="9">
        <v>16</v>
      </c>
      <c r="S106" s="9">
        <v>4</v>
      </c>
      <c r="T106" s="8">
        <v>95</v>
      </c>
      <c r="U106" s="9">
        <v>66</v>
      </c>
      <c r="V106" s="9">
        <v>20</v>
      </c>
      <c r="W106" s="8">
        <v>129</v>
      </c>
      <c r="X106" s="9">
        <v>93</v>
      </c>
      <c r="Y106" s="9">
        <v>33</v>
      </c>
      <c r="Z106" s="8">
        <v>97</v>
      </c>
      <c r="AA106" s="9">
        <v>70</v>
      </c>
      <c r="AB106" s="10">
        <v>25</v>
      </c>
      <c r="AC106">
        <v>294</v>
      </c>
      <c r="AD106" s="44">
        <f>AC106-Q106</f>
        <v>270</v>
      </c>
      <c r="AE106" s="45">
        <f>ABS(1 - (AC106/Q106))</f>
        <v>11.25</v>
      </c>
      <c r="AF106" s="46">
        <f>AC106-T106</f>
        <v>199</v>
      </c>
      <c r="AG106" s="47">
        <f>ABS(1 - (AC106/T106))</f>
        <v>2.094736842105263</v>
      </c>
      <c r="AH106" s="44">
        <f>AC106-W106</f>
        <v>165</v>
      </c>
      <c r="AI106" s="45">
        <f>ABS(1 - (AC106/W106))</f>
        <v>1.2790697674418605</v>
      </c>
      <c r="AJ106" s="48">
        <f>AC106-Z106</f>
        <v>197</v>
      </c>
      <c r="AK106" s="45">
        <f>ABS(1 - (AC106/Z106))</f>
        <v>2.0309278350515463</v>
      </c>
    </row>
    <row r="107" spans="1:37" x14ac:dyDescent="0.25">
      <c r="A107">
        <v>231046</v>
      </c>
      <c r="B107" t="b">
        <v>0</v>
      </c>
      <c r="C107">
        <v>3011402</v>
      </c>
      <c r="D107">
        <v>2024</v>
      </c>
      <c r="E107">
        <v>2.3199999999999998</v>
      </c>
      <c r="F107" t="s">
        <v>8</v>
      </c>
      <c r="G107" t="s">
        <v>23</v>
      </c>
      <c r="H107" t="s">
        <v>31</v>
      </c>
      <c r="I107" t="s">
        <v>43</v>
      </c>
      <c r="J107" t="s">
        <v>51</v>
      </c>
      <c r="K107" t="s">
        <v>54</v>
      </c>
      <c r="L107" t="s">
        <v>58</v>
      </c>
      <c r="M107" t="s">
        <v>63</v>
      </c>
      <c r="N107" t="s">
        <v>83</v>
      </c>
      <c r="O107" t="b">
        <v>0</v>
      </c>
      <c r="P107">
        <v>1</v>
      </c>
      <c r="Q107" s="8">
        <v>27</v>
      </c>
      <c r="R107" s="9">
        <v>18</v>
      </c>
      <c r="S107" s="9">
        <v>5</v>
      </c>
      <c r="T107" s="8">
        <v>38</v>
      </c>
      <c r="U107" s="9">
        <v>26</v>
      </c>
      <c r="V107" s="9">
        <v>8</v>
      </c>
      <c r="W107" s="8">
        <v>28</v>
      </c>
      <c r="X107" s="9">
        <v>20</v>
      </c>
      <c r="Y107" s="9">
        <v>7</v>
      </c>
      <c r="Z107" s="8">
        <v>25</v>
      </c>
      <c r="AA107" s="9">
        <v>18</v>
      </c>
      <c r="AB107" s="10">
        <v>7</v>
      </c>
      <c r="AC107">
        <v>261</v>
      </c>
      <c r="AD107" s="44">
        <f>AC107-Q107</f>
        <v>234</v>
      </c>
      <c r="AE107" s="45">
        <f>ABS(1 - (AC107/Q107))</f>
        <v>8.6666666666666661</v>
      </c>
      <c r="AF107" s="46">
        <f>AC107-T107</f>
        <v>223</v>
      </c>
      <c r="AG107" s="47">
        <f>ABS(1 - (AC107/T107))</f>
        <v>5.8684210526315788</v>
      </c>
      <c r="AH107" s="44">
        <f>AC107-W107</f>
        <v>233</v>
      </c>
      <c r="AI107" s="45">
        <f>ABS(1 - (AC107/W107))</f>
        <v>8.3214285714285712</v>
      </c>
      <c r="AJ107" s="48">
        <f>AC107-Z107</f>
        <v>236</v>
      </c>
      <c r="AK107" s="45">
        <f>ABS(1 - (AC107/Z107))</f>
        <v>9.44</v>
      </c>
    </row>
    <row r="108" spans="1:37" x14ac:dyDescent="0.25">
      <c r="A108">
        <v>231047</v>
      </c>
      <c r="B108" t="b">
        <v>0</v>
      </c>
      <c r="C108">
        <v>4766134</v>
      </c>
      <c r="D108">
        <v>2024</v>
      </c>
      <c r="E108">
        <v>3.67</v>
      </c>
      <c r="F108" t="s">
        <v>7</v>
      </c>
      <c r="G108" t="s">
        <v>21</v>
      </c>
      <c r="H108" t="s">
        <v>29</v>
      </c>
      <c r="I108" t="s">
        <v>43</v>
      </c>
      <c r="J108" t="s">
        <v>51</v>
      </c>
      <c r="K108" t="s">
        <v>54</v>
      </c>
      <c r="L108" t="s">
        <v>58</v>
      </c>
      <c r="M108" t="s">
        <v>59</v>
      </c>
      <c r="N108" t="s">
        <v>80</v>
      </c>
      <c r="O108" t="b">
        <v>0</v>
      </c>
      <c r="P108">
        <v>1</v>
      </c>
      <c r="Q108" s="8">
        <v>17</v>
      </c>
      <c r="R108" s="9">
        <v>11</v>
      </c>
      <c r="S108" s="9">
        <v>3</v>
      </c>
      <c r="T108" s="8">
        <v>13</v>
      </c>
      <c r="U108" s="9">
        <v>9</v>
      </c>
      <c r="V108" s="9">
        <v>3</v>
      </c>
      <c r="W108" s="8">
        <v>8</v>
      </c>
      <c r="X108" s="9">
        <v>6</v>
      </c>
      <c r="Y108" s="9">
        <v>2</v>
      </c>
      <c r="Z108" s="8">
        <v>8</v>
      </c>
      <c r="AA108" s="9">
        <v>6</v>
      </c>
      <c r="AB108" s="10">
        <v>2</v>
      </c>
      <c r="AC108">
        <v>177</v>
      </c>
      <c r="AD108" s="44">
        <f>AC108-Q108</f>
        <v>160</v>
      </c>
      <c r="AE108" s="45">
        <f>ABS(1 - (AC108/Q108))</f>
        <v>9.4117647058823533</v>
      </c>
      <c r="AF108" s="46">
        <f>AC108-T108</f>
        <v>164</v>
      </c>
      <c r="AG108" s="47">
        <f>ABS(1 - (AC108/T108))</f>
        <v>12.615384615384615</v>
      </c>
      <c r="AH108" s="44">
        <f>AC108-W108</f>
        <v>169</v>
      </c>
      <c r="AI108" s="45">
        <f>ABS(1 - (AC108/W108))</f>
        <v>21.125</v>
      </c>
      <c r="AJ108" s="48">
        <f>AC108-Z108</f>
        <v>169</v>
      </c>
      <c r="AK108" s="45">
        <f>ABS(1 - (AC108/Z108))</f>
        <v>21.125</v>
      </c>
    </row>
    <row r="109" spans="1:37" x14ac:dyDescent="0.25">
      <c r="A109">
        <v>231048</v>
      </c>
      <c r="B109" t="b">
        <v>0</v>
      </c>
      <c r="C109">
        <v>6587097</v>
      </c>
      <c r="D109">
        <v>2024</v>
      </c>
      <c r="E109">
        <v>5.07</v>
      </c>
      <c r="F109" t="s">
        <v>7</v>
      </c>
      <c r="G109" t="s">
        <v>24</v>
      </c>
      <c r="H109" t="s">
        <v>29</v>
      </c>
      <c r="I109" t="s">
        <v>43</v>
      </c>
      <c r="J109" t="s">
        <v>51</v>
      </c>
      <c r="K109" t="s">
        <v>54</v>
      </c>
      <c r="L109" t="s">
        <v>58</v>
      </c>
      <c r="M109" t="s">
        <v>59</v>
      </c>
      <c r="N109" t="s">
        <v>84</v>
      </c>
      <c r="O109" t="b">
        <v>0</v>
      </c>
      <c r="P109">
        <v>1</v>
      </c>
      <c r="Q109" s="8">
        <v>30</v>
      </c>
      <c r="R109" s="9">
        <v>20</v>
      </c>
      <c r="S109" s="9">
        <v>5</v>
      </c>
      <c r="T109" s="8">
        <v>28</v>
      </c>
      <c r="U109" s="9">
        <v>20</v>
      </c>
      <c r="V109" s="9">
        <v>6</v>
      </c>
      <c r="W109" s="8">
        <v>15</v>
      </c>
      <c r="X109" s="9">
        <v>11</v>
      </c>
      <c r="Y109" s="9">
        <v>4</v>
      </c>
      <c r="Z109" s="8">
        <v>16</v>
      </c>
      <c r="AA109" s="9">
        <v>11</v>
      </c>
      <c r="AB109" s="10">
        <v>4</v>
      </c>
      <c r="AC109">
        <v>137</v>
      </c>
      <c r="AD109" s="44">
        <f>AC109-Q109</f>
        <v>107</v>
      </c>
      <c r="AE109" s="45">
        <f>ABS(1 - (AC109/Q109))</f>
        <v>3.5666666666666664</v>
      </c>
      <c r="AF109" s="46">
        <f>AC109-T109</f>
        <v>109</v>
      </c>
      <c r="AG109" s="47">
        <f>ABS(1 - (AC109/T109))</f>
        <v>3.8928571428571432</v>
      </c>
      <c r="AH109" s="44">
        <f>AC109-W109</f>
        <v>122</v>
      </c>
      <c r="AI109" s="45">
        <f>ABS(1 - (AC109/W109))</f>
        <v>8.1333333333333329</v>
      </c>
      <c r="AJ109" s="48">
        <f>AC109-Z109</f>
        <v>121</v>
      </c>
      <c r="AK109" s="45">
        <f>ABS(1 - (AC109/Z109))</f>
        <v>7.5625</v>
      </c>
    </row>
    <row r="110" spans="1:37" x14ac:dyDescent="0.25">
      <c r="A110">
        <v>231050</v>
      </c>
      <c r="B110" t="b">
        <v>1</v>
      </c>
      <c r="C110">
        <v>4766134</v>
      </c>
      <c r="D110">
        <v>2024</v>
      </c>
      <c r="E110">
        <v>3.67</v>
      </c>
      <c r="F110" t="s">
        <v>7</v>
      </c>
      <c r="G110" t="s">
        <v>21</v>
      </c>
      <c r="H110" t="s">
        <v>29</v>
      </c>
      <c r="I110" t="s">
        <v>44</v>
      </c>
      <c r="J110" t="s">
        <v>51</v>
      </c>
      <c r="K110" t="s">
        <v>54</v>
      </c>
      <c r="L110" t="s">
        <v>58</v>
      </c>
      <c r="M110" t="s">
        <v>59</v>
      </c>
      <c r="N110" t="s">
        <v>80</v>
      </c>
      <c r="O110" t="b">
        <v>0</v>
      </c>
      <c r="P110">
        <v>1</v>
      </c>
      <c r="Q110" s="8">
        <v>2</v>
      </c>
      <c r="R110" s="9">
        <v>2</v>
      </c>
      <c r="S110" s="9">
        <v>1</v>
      </c>
      <c r="T110" s="8">
        <v>2</v>
      </c>
      <c r="U110" s="9">
        <v>1</v>
      </c>
      <c r="V110" s="9">
        <v>0</v>
      </c>
      <c r="W110" s="8">
        <v>3</v>
      </c>
      <c r="X110" s="9">
        <v>2</v>
      </c>
      <c r="Y110" s="9">
        <v>1</v>
      </c>
      <c r="Z110" s="8">
        <v>2</v>
      </c>
      <c r="AA110" s="9">
        <v>1</v>
      </c>
      <c r="AB110" s="10">
        <v>1</v>
      </c>
      <c r="AC110">
        <v>3</v>
      </c>
      <c r="AD110" s="44">
        <f>AC110-Q110</f>
        <v>1</v>
      </c>
      <c r="AE110" s="45">
        <f>ABS(1 - (AC110/Q110))</f>
        <v>0.5</v>
      </c>
      <c r="AF110" s="46">
        <f>AC110-T110</f>
        <v>1</v>
      </c>
      <c r="AG110" s="47">
        <f>ABS(1 - (AC110/T110))</f>
        <v>0.5</v>
      </c>
      <c r="AH110" s="44">
        <f>AC110-W110</f>
        <v>0</v>
      </c>
      <c r="AI110" s="45">
        <f>ABS(1 - (AC110/W110))</f>
        <v>0</v>
      </c>
      <c r="AJ110" s="48">
        <f>AC110-Z110</f>
        <v>1</v>
      </c>
      <c r="AK110" s="45">
        <f>ABS(1 - (AC110/Z110))</f>
        <v>0.5</v>
      </c>
    </row>
    <row r="111" spans="1:37" x14ac:dyDescent="0.25">
      <c r="A111">
        <v>231059</v>
      </c>
      <c r="B111" t="b">
        <v>0</v>
      </c>
      <c r="C111">
        <v>9208704</v>
      </c>
      <c r="D111">
        <v>2024</v>
      </c>
      <c r="E111">
        <v>7.08</v>
      </c>
      <c r="F111" t="s">
        <v>7</v>
      </c>
      <c r="G111" t="s">
        <v>12</v>
      </c>
      <c r="H111" t="s">
        <v>29</v>
      </c>
      <c r="I111" t="s">
        <v>45</v>
      </c>
      <c r="J111" t="s">
        <v>51</v>
      </c>
      <c r="K111" t="s">
        <v>55</v>
      </c>
      <c r="L111" t="s">
        <v>58</v>
      </c>
      <c r="M111" t="s">
        <v>59</v>
      </c>
      <c r="N111" t="s">
        <v>67</v>
      </c>
      <c r="O111" t="b">
        <v>0</v>
      </c>
      <c r="P111">
        <v>3</v>
      </c>
      <c r="Q111" s="8">
        <v>75</v>
      </c>
      <c r="R111" s="9">
        <v>51</v>
      </c>
      <c r="S111" s="9">
        <v>13</v>
      </c>
      <c r="T111" s="8">
        <v>70</v>
      </c>
      <c r="U111" s="9">
        <v>49</v>
      </c>
      <c r="V111" s="9">
        <v>15</v>
      </c>
      <c r="W111" s="8">
        <v>61</v>
      </c>
      <c r="X111" s="9">
        <v>44</v>
      </c>
      <c r="Y111" s="9">
        <v>15</v>
      </c>
      <c r="Z111" s="8">
        <v>50</v>
      </c>
      <c r="AA111" s="9">
        <v>36</v>
      </c>
      <c r="AB111" s="10">
        <v>13</v>
      </c>
      <c r="AC111">
        <v>402</v>
      </c>
      <c r="AD111" s="44">
        <f>AC111-Q111</f>
        <v>327</v>
      </c>
      <c r="AE111" s="45">
        <f>ABS(1 - (AC111/Q111))</f>
        <v>4.3600000000000003</v>
      </c>
      <c r="AF111" s="46">
        <f>AC111-T111</f>
        <v>332</v>
      </c>
      <c r="AG111" s="47">
        <f>ABS(1 - (AC111/T111))</f>
        <v>4.7428571428571429</v>
      </c>
      <c r="AH111" s="44">
        <f>AC111-W111</f>
        <v>341</v>
      </c>
      <c r="AI111" s="45">
        <f>ABS(1 - (AC111/W111))</f>
        <v>5.5901639344262293</v>
      </c>
      <c r="AJ111" s="48">
        <f>AC111-Z111</f>
        <v>352</v>
      </c>
      <c r="AK111" s="45">
        <f>ABS(1 - (AC111/Z111))</f>
        <v>7.0399999999999991</v>
      </c>
    </row>
    <row r="112" spans="1:37" x14ac:dyDescent="0.25">
      <c r="A112">
        <v>231060</v>
      </c>
      <c r="B112" t="b">
        <v>0</v>
      </c>
      <c r="C112">
        <v>8639898</v>
      </c>
      <c r="D112">
        <v>2024</v>
      </c>
      <c r="E112">
        <v>6.65</v>
      </c>
      <c r="F112" t="s">
        <v>7</v>
      </c>
      <c r="G112" t="s">
        <v>11</v>
      </c>
      <c r="H112" t="s">
        <v>29</v>
      </c>
      <c r="I112" t="s">
        <v>45</v>
      </c>
      <c r="J112" t="s">
        <v>51</v>
      </c>
      <c r="K112" t="s">
        <v>55</v>
      </c>
      <c r="L112" t="s">
        <v>58</v>
      </c>
      <c r="M112" t="s">
        <v>59</v>
      </c>
      <c r="N112" t="s">
        <v>66</v>
      </c>
      <c r="O112" t="b">
        <v>0</v>
      </c>
      <c r="P112">
        <v>1</v>
      </c>
      <c r="Q112" s="8">
        <v>44</v>
      </c>
      <c r="R112" s="9">
        <v>30</v>
      </c>
      <c r="S112" s="9">
        <v>8</v>
      </c>
      <c r="T112" s="8">
        <v>36</v>
      </c>
      <c r="U112" s="9">
        <v>25</v>
      </c>
      <c r="V112" s="9">
        <v>8</v>
      </c>
      <c r="W112" s="8">
        <v>28</v>
      </c>
      <c r="X112" s="9">
        <v>20</v>
      </c>
      <c r="Y112" s="9">
        <v>7</v>
      </c>
      <c r="Z112" s="8">
        <v>28</v>
      </c>
      <c r="AA112" s="9">
        <v>20</v>
      </c>
      <c r="AB112" s="10">
        <v>7</v>
      </c>
      <c r="AC112">
        <v>71</v>
      </c>
      <c r="AD112" s="44">
        <f>AC112-Q112</f>
        <v>27</v>
      </c>
      <c r="AE112" s="45">
        <f>ABS(1 - (AC112/Q112))</f>
        <v>0.61363636363636354</v>
      </c>
      <c r="AF112" s="46">
        <f>AC112-T112</f>
        <v>35</v>
      </c>
      <c r="AG112" s="47">
        <f>ABS(1 - (AC112/T112))</f>
        <v>0.97222222222222232</v>
      </c>
      <c r="AH112" s="44">
        <f>AC112-W112</f>
        <v>43</v>
      </c>
      <c r="AI112" s="45">
        <f>ABS(1 - (AC112/W112))</f>
        <v>1.5357142857142856</v>
      </c>
      <c r="AJ112" s="48">
        <f>AC112-Z112</f>
        <v>43</v>
      </c>
      <c r="AK112" s="45">
        <f>ABS(1 - (AC112/Z112))</f>
        <v>1.5357142857142856</v>
      </c>
    </row>
    <row r="113" spans="1:37" x14ac:dyDescent="0.25">
      <c r="A113">
        <v>231061</v>
      </c>
      <c r="B113" t="b">
        <v>0</v>
      </c>
      <c r="C113">
        <v>8639898</v>
      </c>
      <c r="D113">
        <v>2024</v>
      </c>
      <c r="E113">
        <v>6.65</v>
      </c>
      <c r="F113" t="s">
        <v>7</v>
      </c>
      <c r="G113" t="s">
        <v>11</v>
      </c>
      <c r="H113" t="s">
        <v>29</v>
      </c>
      <c r="I113" t="s">
        <v>45</v>
      </c>
      <c r="J113" t="s">
        <v>51</v>
      </c>
      <c r="K113" t="s">
        <v>55</v>
      </c>
      <c r="L113" t="s">
        <v>58</v>
      </c>
      <c r="M113" t="s">
        <v>59</v>
      </c>
      <c r="N113" t="s">
        <v>66</v>
      </c>
      <c r="O113" t="b">
        <v>0</v>
      </c>
      <c r="P113">
        <v>1</v>
      </c>
      <c r="Q113" s="8">
        <v>44</v>
      </c>
      <c r="R113" s="9">
        <v>30</v>
      </c>
      <c r="S113" s="9">
        <v>8</v>
      </c>
      <c r="T113" s="8">
        <v>36</v>
      </c>
      <c r="U113" s="9">
        <v>25</v>
      </c>
      <c r="V113" s="9">
        <v>8</v>
      </c>
      <c r="W113" s="8">
        <v>28</v>
      </c>
      <c r="X113" s="9">
        <v>20</v>
      </c>
      <c r="Y113" s="9">
        <v>7</v>
      </c>
      <c r="Z113" s="8">
        <v>28</v>
      </c>
      <c r="AA113" s="9">
        <v>20</v>
      </c>
      <c r="AB113" s="10">
        <v>7</v>
      </c>
      <c r="AC113">
        <v>74</v>
      </c>
      <c r="AD113" s="44">
        <f>AC113-Q113</f>
        <v>30</v>
      </c>
      <c r="AE113" s="45">
        <f>ABS(1 - (AC113/Q113))</f>
        <v>0.68181818181818188</v>
      </c>
      <c r="AF113" s="46">
        <f>AC113-T113</f>
        <v>38</v>
      </c>
      <c r="AG113" s="47">
        <f>ABS(1 - (AC113/T113))</f>
        <v>1.0555555555555554</v>
      </c>
      <c r="AH113" s="44">
        <f>AC113-W113</f>
        <v>46</v>
      </c>
      <c r="AI113" s="45">
        <f>ABS(1 - (AC113/W113))</f>
        <v>1.6428571428571428</v>
      </c>
      <c r="AJ113" s="48">
        <f>AC113-Z113</f>
        <v>46</v>
      </c>
      <c r="AK113" s="45">
        <f>ABS(1 - (AC113/Z113))</f>
        <v>1.6428571428571428</v>
      </c>
    </row>
    <row r="114" spans="1:37" x14ac:dyDescent="0.25">
      <c r="A114">
        <v>231062</v>
      </c>
      <c r="B114" t="b">
        <v>0</v>
      </c>
      <c r="C114">
        <v>6587097</v>
      </c>
      <c r="D114">
        <v>2024</v>
      </c>
      <c r="E114">
        <v>5.07</v>
      </c>
      <c r="F114" t="s">
        <v>7</v>
      </c>
      <c r="G114" t="s">
        <v>24</v>
      </c>
      <c r="H114" t="s">
        <v>29</v>
      </c>
      <c r="I114" t="s">
        <v>45</v>
      </c>
      <c r="J114" t="s">
        <v>51</v>
      </c>
      <c r="K114" t="s">
        <v>55</v>
      </c>
      <c r="L114" t="s">
        <v>58</v>
      </c>
      <c r="M114" t="s">
        <v>59</v>
      </c>
      <c r="N114" t="s">
        <v>84</v>
      </c>
      <c r="O114" t="b">
        <v>0</v>
      </c>
      <c r="P114">
        <v>1</v>
      </c>
      <c r="Q114" s="8">
        <v>30</v>
      </c>
      <c r="R114" s="9">
        <v>20</v>
      </c>
      <c r="S114" s="9">
        <v>5</v>
      </c>
      <c r="T114" s="8">
        <v>28</v>
      </c>
      <c r="U114" s="9">
        <v>20</v>
      </c>
      <c r="V114" s="9">
        <v>6</v>
      </c>
      <c r="W114" s="8">
        <v>15</v>
      </c>
      <c r="X114" s="9">
        <v>11</v>
      </c>
      <c r="Y114" s="9">
        <v>4</v>
      </c>
      <c r="Z114" s="8">
        <v>16</v>
      </c>
      <c r="AA114" s="9">
        <v>11</v>
      </c>
      <c r="AB114" s="10">
        <v>4</v>
      </c>
      <c r="AC114">
        <v>56</v>
      </c>
      <c r="AD114" s="44">
        <f>AC114-Q114</f>
        <v>26</v>
      </c>
      <c r="AE114" s="45">
        <f>ABS(1 - (AC114/Q114))</f>
        <v>0.8666666666666667</v>
      </c>
      <c r="AF114" s="46">
        <f>AC114-T114</f>
        <v>28</v>
      </c>
      <c r="AG114" s="47">
        <f>ABS(1 - (AC114/T114))</f>
        <v>1</v>
      </c>
      <c r="AH114" s="44">
        <f>AC114-W114</f>
        <v>41</v>
      </c>
      <c r="AI114" s="45">
        <f>ABS(1 - (AC114/W114))</f>
        <v>2.7333333333333334</v>
      </c>
      <c r="AJ114" s="48">
        <f>AC114-Z114</f>
        <v>40</v>
      </c>
      <c r="AK114" s="45">
        <f>ABS(1 - (AC114/Z114))</f>
        <v>2.5</v>
      </c>
    </row>
    <row r="115" spans="1:37" x14ac:dyDescent="0.25">
      <c r="A115">
        <v>231063</v>
      </c>
      <c r="B115" t="b">
        <v>0</v>
      </c>
      <c r="C115">
        <v>7461595</v>
      </c>
      <c r="D115">
        <v>2024</v>
      </c>
      <c r="E115">
        <v>5.74</v>
      </c>
      <c r="F115" t="s">
        <v>7</v>
      </c>
      <c r="G115" t="s">
        <v>14</v>
      </c>
      <c r="H115" t="s">
        <v>29</v>
      </c>
      <c r="I115" t="s">
        <v>45</v>
      </c>
      <c r="J115" t="s">
        <v>51</v>
      </c>
      <c r="K115" t="s">
        <v>55</v>
      </c>
      <c r="L115" t="s">
        <v>58</v>
      </c>
      <c r="M115" t="s">
        <v>59</v>
      </c>
      <c r="N115" t="s">
        <v>72</v>
      </c>
      <c r="O115" t="b">
        <v>0</v>
      </c>
      <c r="P115">
        <v>1</v>
      </c>
      <c r="Q115" s="8">
        <v>34</v>
      </c>
      <c r="R115" s="9">
        <v>23</v>
      </c>
      <c r="S115" s="9">
        <v>6</v>
      </c>
      <c r="T115" s="8">
        <v>31</v>
      </c>
      <c r="U115" s="9">
        <v>22</v>
      </c>
      <c r="V115" s="9">
        <v>7</v>
      </c>
      <c r="W115" s="8">
        <v>16</v>
      </c>
      <c r="X115" s="9">
        <v>12</v>
      </c>
      <c r="Y115" s="9">
        <v>4</v>
      </c>
      <c r="Z115" s="8">
        <v>18</v>
      </c>
      <c r="AA115" s="9">
        <v>13</v>
      </c>
      <c r="AB115" s="10">
        <v>5</v>
      </c>
      <c r="AC115">
        <v>44</v>
      </c>
      <c r="AD115" s="44">
        <f>AC115-Q115</f>
        <v>10</v>
      </c>
      <c r="AE115" s="45">
        <f>ABS(1 - (AC115/Q115))</f>
        <v>0.29411764705882359</v>
      </c>
      <c r="AF115" s="46">
        <f>AC115-T115</f>
        <v>13</v>
      </c>
      <c r="AG115" s="47">
        <f>ABS(1 - (AC115/T115))</f>
        <v>0.41935483870967749</v>
      </c>
      <c r="AH115" s="44">
        <f>AC115-W115</f>
        <v>28</v>
      </c>
      <c r="AI115" s="45">
        <f>ABS(1 - (AC115/W115))</f>
        <v>1.75</v>
      </c>
      <c r="AJ115" s="48">
        <f>AC115-Z115</f>
        <v>26</v>
      </c>
      <c r="AK115" s="45">
        <f>ABS(1 - (AC115/Z115))</f>
        <v>1.4444444444444446</v>
      </c>
    </row>
    <row r="116" spans="1:37" x14ac:dyDescent="0.25">
      <c r="A116">
        <v>231064</v>
      </c>
      <c r="B116" t="b">
        <v>0</v>
      </c>
      <c r="C116">
        <v>6587097</v>
      </c>
      <c r="D116">
        <v>2024</v>
      </c>
      <c r="E116">
        <v>5.07</v>
      </c>
      <c r="F116" t="s">
        <v>7</v>
      </c>
      <c r="G116" t="s">
        <v>24</v>
      </c>
      <c r="H116" t="s">
        <v>29</v>
      </c>
      <c r="I116" t="s">
        <v>45</v>
      </c>
      <c r="J116" t="s">
        <v>51</v>
      </c>
      <c r="K116" t="s">
        <v>55</v>
      </c>
      <c r="L116" t="s">
        <v>58</v>
      </c>
      <c r="M116" t="s">
        <v>59</v>
      </c>
      <c r="N116" t="s">
        <v>84</v>
      </c>
      <c r="O116" t="b">
        <v>0</v>
      </c>
      <c r="P116">
        <v>1</v>
      </c>
      <c r="Q116" s="8">
        <v>30</v>
      </c>
      <c r="R116" s="9">
        <v>20</v>
      </c>
      <c r="S116" s="9">
        <v>5</v>
      </c>
      <c r="T116" s="8">
        <v>28</v>
      </c>
      <c r="U116" s="9">
        <v>20</v>
      </c>
      <c r="V116" s="9">
        <v>6</v>
      </c>
      <c r="W116" s="8">
        <v>15</v>
      </c>
      <c r="X116" s="9">
        <v>11</v>
      </c>
      <c r="Y116" s="9">
        <v>4</v>
      </c>
      <c r="Z116" s="8">
        <v>16</v>
      </c>
      <c r="AA116" s="9">
        <v>11</v>
      </c>
      <c r="AB116" s="10">
        <v>4</v>
      </c>
      <c r="AC116">
        <v>47</v>
      </c>
      <c r="AD116" s="44">
        <f>AC116-Q116</f>
        <v>17</v>
      </c>
      <c r="AE116" s="45">
        <f>ABS(1 - (AC116/Q116))</f>
        <v>0.56666666666666665</v>
      </c>
      <c r="AF116" s="46">
        <f>AC116-T116</f>
        <v>19</v>
      </c>
      <c r="AG116" s="47">
        <f>ABS(1 - (AC116/T116))</f>
        <v>0.6785714285714286</v>
      </c>
      <c r="AH116" s="44">
        <f>AC116-W116</f>
        <v>32</v>
      </c>
      <c r="AI116" s="45">
        <f>ABS(1 - (AC116/W116))</f>
        <v>2.1333333333333333</v>
      </c>
      <c r="AJ116" s="48">
        <f>AC116-Z116</f>
        <v>31</v>
      </c>
      <c r="AK116" s="45">
        <f>ABS(1 - (AC116/Z116))</f>
        <v>1.9375</v>
      </c>
    </row>
    <row r="117" spans="1:37" x14ac:dyDescent="0.25">
      <c r="A117">
        <v>231065</v>
      </c>
      <c r="B117" t="b">
        <v>0</v>
      </c>
      <c r="C117">
        <v>8639898</v>
      </c>
      <c r="D117">
        <v>2024</v>
      </c>
      <c r="E117">
        <v>6.65</v>
      </c>
      <c r="F117" t="s">
        <v>7</v>
      </c>
      <c r="G117" t="s">
        <v>11</v>
      </c>
      <c r="H117" t="s">
        <v>29</v>
      </c>
      <c r="I117" t="s">
        <v>45</v>
      </c>
      <c r="J117" t="s">
        <v>51</v>
      </c>
      <c r="K117" t="s">
        <v>55</v>
      </c>
      <c r="L117" t="s">
        <v>58</v>
      </c>
      <c r="M117" t="s">
        <v>59</v>
      </c>
      <c r="N117" t="s">
        <v>66</v>
      </c>
      <c r="O117" t="b">
        <v>0</v>
      </c>
      <c r="P117">
        <v>1</v>
      </c>
      <c r="Q117" s="8">
        <v>44</v>
      </c>
      <c r="R117" s="9">
        <v>30</v>
      </c>
      <c r="S117" s="9">
        <v>8</v>
      </c>
      <c r="T117" s="8">
        <v>36</v>
      </c>
      <c r="U117" s="9">
        <v>25</v>
      </c>
      <c r="V117" s="9">
        <v>8</v>
      </c>
      <c r="W117" s="8">
        <v>28</v>
      </c>
      <c r="X117" s="9">
        <v>20</v>
      </c>
      <c r="Y117" s="9">
        <v>7</v>
      </c>
      <c r="Z117" s="8">
        <v>28</v>
      </c>
      <c r="AA117" s="9">
        <v>20</v>
      </c>
      <c r="AB117" s="10">
        <v>7</v>
      </c>
      <c r="AC117">
        <v>68</v>
      </c>
      <c r="AD117" s="44">
        <f>AC117-Q117</f>
        <v>24</v>
      </c>
      <c r="AE117" s="45">
        <f>ABS(1 - (AC117/Q117))</f>
        <v>0.54545454545454541</v>
      </c>
      <c r="AF117" s="46">
        <f>AC117-T117</f>
        <v>32</v>
      </c>
      <c r="AG117" s="47">
        <f>ABS(1 - (AC117/T117))</f>
        <v>0.88888888888888884</v>
      </c>
      <c r="AH117" s="44">
        <f>AC117-W117</f>
        <v>40</v>
      </c>
      <c r="AI117" s="45">
        <f>ABS(1 - (AC117/W117))</f>
        <v>1.4285714285714284</v>
      </c>
      <c r="AJ117" s="48">
        <f>AC117-Z117</f>
        <v>40</v>
      </c>
      <c r="AK117" s="45">
        <f>ABS(1 - (AC117/Z117))</f>
        <v>1.4285714285714284</v>
      </c>
    </row>
    <row r="118" spans="1:37" x14ac:dyDescent="0.25">
      <c r="A118">
        <v>231066</v>
      </c>
      <c r="B118" t="b">
        <v>0</v>
      </c>
      <c r="C118">
        <v>2724337</v>
      </c>
      <c r="D118">
        <v>2024</v>
      </c>
      <c r="E118">
        <v>2.1</v>
      </c>
      <c r="F118" t="s">
        <v>7</v>
      </c>
      <c r="G118" t="s">
        <v>25</v>
      </c>
      <c r="H118" t="s">
        <v>30</v>
      </c>
      <c r="I118" t="s">
        <v>45</v>
      </c>
      <c r="J118" t="s">
        <v>51</v>
      </c>
      <c r="K118" t="s">
        <v>55</v>
      </c>
      <c r="L118" t="s">
        <v>58</v>
      </c>
      <c r="M118" t="s">
        <v>60</v>
      </c>
      <c r="O118" t="b">
        <v>0</v>
      </c>
      <c r="P118">
        <v>2</v>
      </c>
      <c r="Q118" s="8">
        <v>65</v>
      </c>
      <c r="R118" s="9">
        <v>44</v>
      </c>
      <c r="S118" s="9">
        <v>11</v>
      </c>
      <c r="T118" s="8">
        <v>30</v>
      </c>
      <c r="U118" s="9">
        <v>21</v>
      </c>
      <c r="V118" s="9">
        <v>6</v>
      </c>
      <c r="W118" s="8">
        <v>41</v>
      </c>
      <c r="X118" s="9">
        <v>30</v>
      </c>
      <c r="Y118" s="9">
        <v>10</v>
      </c>
      <c r="Z118" s="8">
        <v>33</v>
      </c>
      <c r="AA118" s="9">
        <v>24</v>
      </c>
      <c r="AB118" s="10">
        <v>9</v>
      </c>
      <c r="AC118">
        <v>279</v>
      </c>
      <c r="AD118" s="44">
        <f>AC118-Q118</f>
        <v>214</v>
      </c>
      <c r="AE118" s="45">
        <f>ABS(1 - (AC118/Q118))</f>
        <v>3.2923076923076922</v>
      </c>
      <c r="AF118" s="46">
        <f>AC118-T118</f>
        <v>249</v>
      </c>
      <c r="AG118" s="47">
        <f>ABS(1 - (AC118/T118))</f>
        <v>8.3000000000000007</v>
      </c>
      <c r="AH118" s="44">
        <f>AC118-W118</f>
        <v>238</v>
      </c>
      <c r="AI118" s="45">
        <f>ABS(1 - (AC118/W118))</f>
        <v>5.8048780487804876</v>
      </c>
      <c r="AJ118" s="48">
        <f>AC118-Z118</f>
        <v>246</v>
      </c>
      <c r="AK118" s="45">
        <f>ABS(1 - (AC118/Z118))</f>
        <v>7.454545454545455</v>
      </c>
    </row>
    <row r="119" spans="1:37" x14ac:dyDescent="0.25">
      <c r="A119">
        <v>231067</v>
      </c>
      <c r="B119" t="b">
        <v>0</v>
      </c>
      <c r="C119">
        <v>9208704</v>
      </c>
      <c r="D119">
        <v>2024</v>
      </c>
      <c r="E119">
        <v>7.08</v>
      </c>
      <c r="F119" t="s">
        <v>7</v>
      </c>
      <c r="G119" t="s">
        <v>12</v>
      </c>
      <c r="H119" t="s">
        <v>29</v>
      </c>
      <c r="I119" t="s">
        <v>45</v>
      </c>
      <c r="J119" t="s">
        <v>51</v>
      </c>
      <c r="K119" t="s">
        <v>55</v>
      </c>
      <c r="L119" t="s">
        <v>58</v>
      </c>
      <c r="M119" t="s">
        <v>59</v>
      </c>
      <c r="N119" t="s">
        <v>67</v>
      </c>
      <c r="O119" t="b">
        <v>0</v>
      </c>
      <c r="P119">
        <v>1</v>
      </c>
      <c r="Q119" s="8">
        <v>50</v>
      </c>
      <c r="R119" s="9">
        <v>34</v>
      </c>
      <c r="S119" s="9">
        <v>9</v>
      </c>
      <c r="T119" s="8">
        <v>40</v>
      </c>
      <c r="U119" s="9">
        <v>28</v>
      </c>
      <c r="V119" s="9">
        <v>8</v>
      </c>
      <c r="W119" s="8">
        <v>34</v>
      </c>
      <c r="X119" s="9">
        <v>24</v>
      </c>
      <c r="Y119" s="9">
        <v>9</v>
      </c>
      <c r="Z119" s="8">
        <v>33</v>
      </c>
      <c r="AA119" s="9">
        <v>24</v>
      </c>
      <c r="AB119" s="10">
        <v>9</v>
      </c>
      <c r="AC119">
        <v>75</v>
      </c>
      <c r="AD119" s="44">
        <f>AC119-Q119</f>
        <v>25</v>
      </c>
      <c r="AE119" s="45">
        <f>ABS(1 - (AC119/Q119))</f>
        <v>0.5</v>
      </c>
      <c r="AF119" s="46">
        <f>AC119-T119</f>
        <v>35</v>
      </c>
      <c r="AG119" s="47">
        <f>ABS(1 - (AC119/T119))</f>
        <v>0.875</v>
      </c>
      <c r="AH119" s="44">
        <f>AC119-W119</f>
        <v>41</v>
      </c>
      <c r="AI119" s="45">
        <f>ABS(1 - (AC119/W119))</f>
        <v>1.2058823529411766</v>
      </c>
      <c r="AJ119" s="48">
        <f>AC119-Z119</f>
        <v>42</v>
      </c>
      <c r="AK119" s="45">
        <f>ABS(1 - (AC119/Z119))</f>
        <v>1.2727272727272729</v>
      </c>
    </row>
    <row r="120" spans="1:37" x14ac:dyDescent="0.25">
      <c r="A120">
        <v>231068</v>
      </c>
      <c r="B120" t="b">
        <v>0</v>
      </c>
      <c r="C120">
        <v>2724337</v>
      </c>
      <c r="D120">
        <v>2024</v>
      </c>
      <c r="E120">
        <v>2.1</v>
      </c>
      <c r="F120" t="s">
        <v>7</v>
      </c>
      <c r="G120" t="s">
        <v>25</v>
      </c>
      <c r="H120" t="s">
        <v>30</v>
      </c>
      <c r="I120" t="s">
        <v>45</v>
      </c>
      <c r="J120" t="s">
        <v>51</v>
      </c>
      <c r="K120" t="s">
        <v>55</v>
      </c>
      <c r="L120" t="s">
        <v>58</v>
      </c>
      <c r="M120" t="s">
        <v>60</v>
      </c>
      <c r="O120" t="b">
        <v>0</v>
      </c>
      <c r="P120">
        <v>1</v>
      </c>
      <c r="Q120" s="8">
        <v>31</v>
      </c>
      <c r="R120" s="9">
        <v>21</v>
      </c>
      <c r="S120" s="9">
        <v>5</v>
      </c>
      <c r="T120" s="8">
        <v>22</v>
      </c>
      <c r="U120" s="9">
        <v>15</v>
      </c>
      <c r="V120" s="9">
        <v>5</v>
      </c>
      <c r="W120" s="8">
        <v>20</v>
      </c>
      <c r="X120" s="9">
        <v>14</v>
      </c>
      <c r="Y120" s="9">
        <v>5</v>
      </c>
      <c r="Z120" s="8">
        <v>21</v>
      </c>
      <c r="AA120" s="9">
        <v>15</v>
      </c>
      <c r="AB120" s="10">
        <v>6</v>
      </c>
      <c r="AC120">
        <v>138</v>
      </c>
      <c r="AD120" s="44">
        <f>AC120-Q120</f>
        <v>107</v>
      </c>
      <c r="AE120" s="45">
        <f>ABS(1 - (AC120/Q120))</f>
        <v>3.4516129032258061</v>
      </c>
      <c r="AF120" s="46">
        <f>AC120-T120</f>
        <v>116</v>
      </c>
      <c r="AG120" s="47">
        <f>ABS(1 - (AC120/T120))</f>
        <v>5.2727272727272725</v>
      </c>
      <c r="AH120" s="44">
        <f>AC120-W120</f>
        <v>118</v>
      </c>
      <c r="AI120" s="45">
        <f>ABS(1 - (AC120/W120))</f>
        <v>5.9</v>
      </c>
      <c r="AJ120" s="48">
        <f>AC120-Z120</f>
        <v>117</v>
      </c>
      <c r="AK120" s="45">
        <f>ABS(1 - (AC120/Z120))</f>
        <v>5.5714285714285712</v>
      </c>
    </row>
    <row r="121" spans="1:37" x14ac:dyDescent="0.25">
      <c r="A121">
        <v>231069</v>
      </c>
      <c r="B121" t="b">
        <v>0</v>
      </c>
      <c r="C121">
        <v>2724337</v>
      </c>
      <c r="D121">
        <v>2024</v>
      </c>
      <c r="E121">
        <v>2.1</v>
      </c>
      <c r="F121" t="s">
        <v>7</v>
      </c>
      <c r="G121" t="s">
        <v>25</v>
      </c>
      <c r="H121" t="s">
        <v>30</v>
      </c>
      <c r="I121" t="s">
        <v>45</v>
      </c>
      <c r="J121" t="s">
        <v>51</v>
      </c>
      <c r="K121" t="s">
        <v>55</v>
      </c>
      <c r="L121" t="s">
        <v>58</v>
      </c>
      <c r="M121" t="s">
        <v>60</v>
      </c>
      <c r="O121" t="b">
        <v>0</v>
      </c>
      <c r="P121">
        <v>1</v>
      </c>
      <c r="Q121" s="8">
        <v>31</v>
      </c>
      <c r="R121" s="9">
        <v>21</v>
      </c>
      <c r="S121" s="9">
        <v>5</v>
      </c>
      <c r="T121" s="8">
        <v>22</v>
      </c>
      <c r="U121" s="9">
        <v>15</v>
      </c>
      <c r="V121" s="9">
        <v>5</v>
      </c>
      <c r="W121" s="8">
        <v>20</v>
      </c>
      <c r="X121" s="9">
        <v>14</v>
      </c>
      <c r="Y121" s="9">
        <v>5</v>
      </c>
      <c r="Z121" s="8">
        <v>21</v>
      </c>
      <c r="AA121" s="9">
        <v>15</v>
      </c>
      <c r="AB121" s="10">
        <v>6</v>
      </c>
      <c r="AC121">
        <v>122</v>
      </c>
      <c r="AD121" s="44">
        <f>AC121-Q121</f>
        <v>91</v>
      </c>
      <c r="AE121" s="45">
        <f>ABS(1 - (AC121/Q121))</f>
        <v>2.935483870967742</v>
      </c>
      <c r="AF121" s="46">
        <f>AC121-T121</f>
        <v>100</v>
      </c>
      <c r="AG121" s="47">
        <f>ABS(1 - (AC121/T121))</f>
        <v>4.5454545454545459</v>
      </c>
      <c r="AH121" s="44">
        <f>AC121-W121</f>
        <v>102</v>
      </c>
      <c r="AI121" s="45">
        <f>ABS(1 - (AC121/W121))</f>
        <v>5.0999999999999996</v>
      </c>
      <c r="AJ121" s="48">
        <f>AC121-Z121</f>
        <v>101</v>
      </c>
      <c r="AK121" s="45">
        <f>ABS(1 - (AC121/Z121))</f>
        <v>4.8095238095238093</v>
      </c>
    </row>
    <row r="122" spans="1:37" x14ac:dyDescent="0.25">
      <c r="A122">
        <v>231070</v>
      </c>
      <c r="B122" t="b">
        <v>0</v>
      </c>
      <c r="C122">
        <v>7461595</v>
      </c>
      <c r="D122">
        <v>2024</v>
      </c>
      <c r="E122">
        <v>5.74</v>
      </c>
      <c r="F122" t="s">
        <v>7</v>
      </c>
      <c r="G122" t="s">
        <v>14</v>
      </c>
      <c r="H122" t="s">
        <v>29</v>
      </c>
      <c r="I122" t="s">
        <v>45</v>
      </c>
      <c r="J122" t="s">
        <v>51</v>
      </c>
      <c r="K122" t="s">
        <v>55</v>
      </c>
      <c r="L122" t="s">
        <v>58</v>
      </c>
      <c r="M122" t="s">
        <v>59</v>
      </c>
      <c r="N122" t="s">
        <v>72</v>
      </c>
      <c r="O122" t="b">
        <v>0</v>
      </c>
      <c r="P122">
        <v>1</v>
      </c>
      <c r="Q122" s="8">
        <v>34</v>
      </c>
      <c r="R122" s="9">
        <v>23</v>
      </c>
      <c r="S122" s="9">
        <v>6</v>
      </c>
      <c r="T122" s="8">
        <v>31</v>
      </c>
      <c r="U122" s="9">
        <v>22</v>
      </c>
      <c r="V122" s="9">
        <v>7</v>
      </c>
      <c r="W122" s="8">
        <v>16</v>
      </c>
      <c r="X122" s="9">
        <v>12</v>
      </c>
      <c r="Y122" s="9">
        <v>4</v>
      </c>
      <c r="Z122" s="8">
        <v>18</v>
      </c>
      <c r="AA122" s="9">
        <v>13</v>
      </c>
      <c r="AB122" s="10">
        <v>5</v>
      </c>
      <c r="AC122">
        <v>52</v>
      </c>
      <c r="AD122" s="44">
        <f>AC122-Q122</f>
        <v>18</v>
      </c>
      <c r="AE122" s="45">
        <f>ABS(1 - (AC122/Q122))</f>
        <v>0.52941176470588225</v>
      </c>
      <c r="AF122" s="46">
        <f>AC122-T122</f>
        <v>21</v>
      </c>
      <c r="AG122" s="47">
        <f>ABS(1 - (AC122/T122))</f>
        <v>0.67741935483870974</v>
      </c>
      <c r="AH122" s="44">
        <f>AC122-W122</f>
        <v>36</v>
      </c>
      <c r="AI122" s="45">
        <f>ABS(1 - (AC122/W122))</f>
        <v>2.25</v>
      </c>
      <c r="AJ122" s="48">
        <f>AC122-Z122</f>
        <v>34</v>
      </c>
      <c r="AK122" s="45">
        <f>ABS(1 - (AC122/Z122))</f>
        <v>1.8888888888888888</v>
      </c>
    </row>
    <row r="123" spans="1:37" x14ac:dyDescent="0.25">
      <c r="A123">
        <v>231071</v>
      </c>
      <c r="B123" t="b">
        <v>0</v>
      </c>
      <c r="C123">
        <v>8639898</v>
      </c>
      <c r="D123">
        <v>2024</v>
      </c>
      <c r="E123">
        <v>6.65</v>
      </c>
      <c r="F123" t="s">
        <v>7</v>
      </c>
      <c r="G123" t="s">
        <v>11</v>
      </c>
      <c r="H123" t="s">
        <v>29</v>
      </c>
      <c r="I123" t="s">
        <v>45</v>
      </c>
      <c r="J123" t="s">
        <v>51</v>
      </c>
      <c r="K123" t="s">
        <v>55</v>
      </c>
      <c r="L123" t="s">
        <v>58</v>
      </c>
      <c r="M123" t="s">
        <v>59</v>
      </c>
      <c r="N123" t="s">
        <v>66</v>
      </c>
      <c r="O123" t="b">
        <v>0</v>
      </c>
      <c r="P123">
        <v>1</v>
      </c>
      <c r="Q123" s="8">
        <v>44</v>
      </c>
      <c r="R123" s="9">
        <v>30</v>
      </c>
      <c r="S123" s="9">
        <v>8</v>
      </c>
      <c r="T123" s="8">
        <v>36</v>
      </c>
      <c r="U123" s="9">
        <v>25</v>
      </c>
      <c r="V123" s="9">
        <v>8</v>
      </c>
      <c r="W123" s="8">
        <v>28</v>
      </c>
      <c r="X123" s="9">
        <v>20</v>
      </c>
      <c r="Y123" s="9">
        <v>7</v>
      </c>
      <c r="Z123" s="8">
        <v>28</v>
      </c>
      <c r="AA123" s="9">
        <v>20</v>
      </c>
      <c r="AB123" s="10">
        <v>7</v>
      </c>
      <c r="AC123">
        <v>89</v>
      </c>
      <c r="AD123" s="44">
        <f>AC123-Q123</f>
        <v>45</v>
      </c>
      <c r="AE123" s="45">
        <f>ABS(1 - (AC123/Q123))</f>
        <v>1.0227272727272729</v>
      </c>
      <c r="AF123" s="46">
        <f>AC123-T123</f>
        <v>53</v>
      </c>
      <c r="AG123" s="47">
        <f>ABS(1 - (AC123/T123))</f>
        <v>1.4722222222222223</v>
      </c>
      <c r="AH123" s="44">
        <f>AC123-W123</f>
        <v>61</v>
      </c>
      <c r="AI123" s="45">
        <f>ABS(1 - (AC123/W123))</f>
        <v>2.1785714285714284</v>
      </c>
      <c r="AJ123" s="48">
        <f>AC123-Z123</f>
        <v>61</v>
      </c>
      <c r="AK123" s="45">
        <f>ABS(1 - (AC123/Z123))</f>
        <v>2.1785714285714284</v>
      </c>
    </row>
    <row r="124" spans="1:37" x14ac:dyDescent="0.25">
      <c r="A124">
        <v>231072</v>
      </c>
      <c r="B124" t="b">
        <v>0</v>
      </c>
      <c r="C124">
        <v>7461595</v>
      </c>
      <c r="D124">
        <v>2024</v>
      </c>
      <c r="E124">
        <v>5.74</v>
      </c>
      <c r="F124" t="s">
        <v>7</v>
      </c>
      <c r="G124" t="s">
        <v>14</v>
      </c>
      <c r="H124" t="s">
        <v>29</v>
      </c>
      <c r="I124" t="s">
        <v>45</v>
      </c>
      <c r="J124" t="s">
        <v>51</v>
      </c>
      <c r="K124" t="s">
        <v>55</v>
      </c>
      <c r="L124" t="s">
        <v>58</v>
      </c>
      <c r="M124" t="s">
        <v>59</v>
      </c>
      <c r="N124" t="s">
        <v>72</v>
      </c>
      <c r="O124" t="b">
        <v>0</v>
      </c>
      <c r="P124">
        <v>1</v>
      </c>
      <c r="Q124" s="8">
        <v>34</v>
      </c>
      <c r="R124" s="9">
        <v>23</v>
      </c>
      <c r="S124" s="9">
        <v>6</v>
      </c>
      <c r="T124" s="8">
        <v>31</v>
      </c>
      <c r="U124" s="9">
        <v>22</v>
      </c>
      <c r="V124" s="9">
        <v>7</v>
      </c>
      <c r="W124" s="8">
        <v>16</v>
      </c>
      <c r="X124" s="9">
        <v>12</v>
      </c>
      <c r="Y124" s="9">
        <v>4</v>
      </c>
      <c r="Z124" s="8">
        <v>18</v>
      </c>
      <c r="AA124" s="9">
        <v>13</v>
      </c>
      <c r="AB124" s="10">
        <v>5</v>
      </c>
      <c r="AC124">
        <v>52</v>
      </c>
      <c r="AD124" s="44">
        <f>AC124-Q124</f>
        <v>18</v>
      </c>
      <c r="AE124" s="45">
        <f>ABS(1 - (AC124/Q124))</f>
        <v>0.52941176470588225</v>
      </c>
      <c r="AF124" s="46">
        <f>AC124-T124</f>
        <v>21</v>
      </c>
      <c r="AG124" s="47">
        <f>ABS(1 - (AC124/T124))</f>
        <v>0.67741935483870974</v>
      </c>
      <c r="AH124" s="44">
        <f>AC124-W124</f>
        <v>36</v>
      </c>
      <c r="AI124" s="45">
        <f>ABS(1 - (AC124/W124))</f>
        <v>2.25</v>
      </c>
      <c r="AJ124" s="48">
        <f>AC124-Z124</f>
        <v>34</v>
      </c>
      <c r="AK124" s="45">
        <f>ABS(1 - (AC124/Z124))</f>
        <v>1.8888888888888888</v>
      </c>
    </row>
    <row r="125" spans="1:37" x14ac:dyDescent="0.25">
      <c r="A125">
        <v>231073</v>
      </c>
      <c r="B125" t="b">
        <v>0</v>
      </c>
      <c r="C125">
        <v>7461595</v>
      </c>
      <c r="D125">
        <v>2024</v>
      </c>
      <c r="E125">
        <v>5.74</v>
      </c>
      <c r="F125" t="s">
        <v>7</v>
      </c>
      <c r="G125" t="s">
        <v>14</v>
      </c>
      <c r="H125" t="s">
        <v>29</v>
      </c>
      <c r="I125" t="s">
        <v>45</v>
      </c>
      <c r="J125" t="s">
        <v>51</v>
      </c>
      <c r="K125" t="s">
        <v>55</v>
      </c>
      <c r="L125" t="s">
        <v>58</v>
      </c>
      <c r="M125" t="s">
        <v>59</v>
      </c>
      <c r="N125" t="s">
        <v>72</v>
      </c>
      <c r="O125" t="b">
        <v>0</v>
      </c>
      <c r="P125">
        <v>1</v>
      </c>
      <c r="Q125" s="8">
        <v>34</v>
      </c>
      <c r="R125" s="9">
        <v>23</v>
      </c>
      <c r="S125" s="9">
        <v>6</v>
      </c>
      <c r="T125" s="8">
        <v>31</v>
      </c>
      <c r="U125" s="9">
        <v>22</v>
      </c>
      <c r="V125" s="9">
        <v>7</v>
      </c>
      <c r="W125" s="8">
        <v>16</v>
      </c>
      <c r="X125" s="9">
        <v>12</v>
      </c>
      <c r="Y125" s="9">
        <v>4</v>
      </c>
      <c r="Z125" s="8">
        <v>18</v>
      </c>
      <c r="AA125" s="9">
        <v>13</v>
      </c>
      <c r="AB125" s="10">
        <v>5</v>
      </c>
      <c r="AC125">
        <v>54</v>
      </c>
      <c r="AD125" s="44">
        <f>AC125-Q125</f>
        <v>20</v>
      </c>
      <c r="AE125" s="45">
        <f>ABS(1 - (AC125/Q125))</f>
        <v>0.58823529411764697</v>
      </c>
      <c r="AF125" s="46">
        <f>AC125-T125</f>
        <v>23</v>
      </c>
      <c r="AG125" s="47">
        <f>ABS(1 - (AC125/T125))</f>
        <v>0.74193548387096775</v>
      </c>
      <c r="AH125" s="44">
        <f>AC125-W125</f>
        <v>38</v>
      </c>
      <c r="AI125" s="45">
        <f>ABS(1 - (AC125/W125))</f>
        <v>2.375</v>
      </c>
      <c r="AJ125" s="48">
        <f>AC125-Z125</f>
        <v>36</v>
      </c>
      <c r="AK125" s="45">
        <f>ABS(1 - (AC125/Z125))</f>
        <v>2</v>
      </c>
    </row>
    <row r="126" spans="1:37" x14ac:dyDescent="0.25">
      <c r="A126">
        <v>231074</v>
      </c>
      <c r="B126" t="b">
        <v>0</v>
      </c>
      <c r="C126">
        <v>8639898</v>
      </c>
      <c r="D126">
        <v>2024</v>
      </c>
      <c r="E126">
        <v>6.65</v>
      </c>
      <c r="F126" t="s">
        <v>7</v>
      </c>
      <c r="G126" t="s">
        <v>11</v>
      </c>
      <c r="H126" t="s">
        <v>29</v>
      </c>
      <c r="I126" t="s">
        <v>45</v>
      </c>
      <c r="J126" t="s">
        <v>51</v>
      </c>
      <c r="K126" t="s">
        <v>55</v>
      </c>
      <c r="L126" t="s">
        <v>58</v>
      </c>
      <c r="M126" t="s">
        <v>59</v>
      </c>
      <c r="N126" t="s">
        <v>66</v>
      </c>
      <c r="O126" t="b">
        <v>0</v>
      </c>
      <c r="P126">
        <v>1</v>
      </c>
      <c r="Q126" s="8">
        <v>44</v>
      </c>
      <c r="R126" s="9">
        <v>30</v>
      </c>
      <c r="S126" s="9">
        <v>8</v>
      </c>
      <c r="T126" s="8">
        <v>36</v>
      </c>
      <c r="U126" s="9">
        <v>25</v>
      </c>
      <c r="V126" s="9">
        <v>8</v>
      </c>
      <c r="W126" s="8">
        <v>28</v>
      </c>
      <c r="X126" s="9">
        <v>20</v>
      </c>
      <c r="Y126" s="9">
        <v>7</v>
      </c>
      <c r="Z126" s="8">
        <v>28</v>
      </c>
      <c r="AA126" s="9">
        <v>20</v>
      </c>
      <c r="AB126" s="10">
        <v>7</v>
      </c>
      <c r="AC126">
        <v>120</v>
      </c>
      <c r="AD126" s="44">
        <f>AC126-Q126</f>
        <v>76</v>
      </c>
      <c r="AE126" s="45">
        <f>ABS(1 - (AC126/Q126))</f>
        <v>1.7272727272727271</v>
      </c>
      <c r="AF126" s="46">
        <f>AC126-T126</f>
        <v>84</v>
      </c>
      <c r="AG126" s="47">
        <f>ABS(1 - (AC126/T126))</f>
        <v>2.3333333333333335</v>
      </c>
      <c r="AH126" s="44">
        <f>AC126-W126</f>
        <v>92</v>
      </c>
      <c r="AI126" s="45">
        <f>ABS(1 - (AC126/W126))</f>
        <v>3.2857142857142856</v>
      </c>
      <c r="AJ126" s="48">
        <f>AC126-Z126</f>
        <v>92</v>
      </c>
      <c r="AK126" s="45">
        <f>ABS(1 - (AC126/Z126))</f>
        <v>3.2857142857142856</v>
      </c>
    </row>
    <row r="127" spans="1:37" x14ac:dyDescent="0.25">
      <c r="A127">
        <v>231075</v>
      </c>
      <c r="B127" t="b">
        <v>0</v>
      </c>
      <c r="C127">
        <v>8639898</v>
      </c>
      <c r="D127">
        <v>2024</v>
      </c>
      <c r="E127">
        <v>6.65</v>
      </c>
      <c r="F127" t="s">
        <v>7</v>
      </c>
      <c r="G127" t="s">
        <v>11</v>
      </c>
      <c r="H127" t="s">
        <v>29</v>
      </c>
      <c r="I127" t="s">
        <v>45</v>
      </c>
      <c r="J127" t="s">
        <v>51</v>
      </c>
      <c r="K127" t="s">
        <v>55</v>
      </c>
      <c r="L127" t="s">
        <v>58</v>
      </c>
      <c r="M127" t="s">
        <v>59</v>
      </c>
      <c r="N127" t="s">
        <v>66</v>
      </c>
      <c r="O127" t="b">
        <v>0</v>
      </c>
      <c r="P127">
        <v>1</v>
      </c>
      <c r="Q127" s="8">
        <v>44</v>
      </c>
      <c r="R127" s="9">
        <v>30</v>
      </c>
      <c r="S127" s="9">
        <v>8</v>
      </c>
      <c r="T127" s="8">
        <v>36</v>
      </c>
      <c r="U127" s="9">
        <v>25</v>
      </c>
      <c r="V127" s="9">
        <v>8</v>
      </c>
      <c r="W127" s="8">
        <v>28</v>
      </c>
      <c r="X127" s="9">
        <v>20</v>
      </c>
      <c r="Y127" s="9">
        <v>7</v>
      </c>
      <c r="Z127" s="8">
        <v>28</v>
      </c>
      <c r="AA127" s="9">
        <v>20</v>
      </c>
      <c r="AB127" s="10">
        <v>7</v>
      </c>
      <c r="AC127">
        <v>102</v>
      </c>
      <c r="AD127" s="44">
        <f>AC127-Q127</f>
        <v>58</v>
      </c>
      <c r="AE127" s="45">
        <f>ABS(1 - (AC127/Q127))</f>
        <v>1.3181818181818183</v>
      </c>
      <c r="AF127" s="46">
        <f>AC127-T127</f>
        <v>66</v>
      </c>
      <c r="AG127" s="47">
        <f>ABS(1 - (AC127/T127))</f>
        <v>1.8333333333333335</v>
      </c>
      <c r="AH127" s="44">
        <f>AC127-W127</f>
        <v>74</v>
      </c>
      <c r="AI127" s="45">
        <f>ABS(1 - (AC127/W127))</f>
        <v>2.6428571428571428</v>
      </c>
      <c r="AJ127" s="48">
        <f>AC127-Z127</f>
        <v>74</v>
      </c>
      <c r="AK127" s="45">
        <f>ABS(1 - (AC127/Z127))</f>
        <v>2.6428571428571428</v>
      </c>
    </row>
    <row r="128" spans="1:37" x14ac:dyDescent="0.25">
      <c r="A128">
        <v>231076</v>
      </c>
      <c r="B128" t="b">
        <v>0</v>
      </c>
      <c r="C128">
        <v>8639898</v>
      </c>
      <c r="D128">
        <v>2024</v>
      </c>
      <c r="E128">
        <v>6.65</v>
      </c>
      <c r="F128" t="s">
        <v>7</v>
      </c>
      <c r="G128" t="s">
        <v>11</v>
      </c>
      <c r="H128" t="s">
        <v>29</v>
      </c>
      <c r="I128" t="s">
        <v>45</v>
      </c>
      <c r="J128" t="s">
        <v>51</v>
      </c>
      <c r="K128" t="s">
        <v>55</v>
      </c>
      <c r="L128" t="s">
        <v>58</v>
      </c>
      <c r="M128" t="s">
        <v>59</v>
      </c>
      <c r="N128" t="s">
        <v>66</v>
      </c>
      <c r="O128" t="b">
        <v>0</v>
      </c>
      <c r="P128">
        <v>1</v>
      </c>
      <c r="Q128" s="8">
        <v>44</v>
      </c>
      <c r="R128" s="9">
        <v>30</v>
      </c>
      <c r="S128" s="9">
        <v>8</v>
      </c>
      <c r="T128" s="8">
        <v>36</v>
      </c>
      <c r="U128" s="9">
        <v>25</v>
      </c>
      <c r="V128" s="9">
        <v>8</v>
      </c>
      <c r="W128" s="8">
        <v>28</v>
      </c>
      <c r="X128" s="9">
        <v>20</v>
      </c>
      <c r="Y128" s="9">
        <v>7</v>
      </c>
      <c r="Z128" s="8">
        <v>28</v>
      </c>
      <c r="AA128" s="9">
        <v>20</v>
      </c>
      <c r="AB128" s="10">
        <v>7</v>
      </c>
      <c r="AC128">
        <v>42</v>
      </c>
      <c r="AD128" s="44">
        <f>AC128-Q128</f>
        <v>-2</v>
      </c>
      <c r="AE128" s="45">
        <f>ABS(1 - (AC128/Q128))</f>
        <v>4.5454545454545414E-2</v>
      </c>
      <c r="AF128" s="46">
        <f>AC128-T128</f>
        <v>6</v>
      </c>
      <c r="AG128" s="47">
        <f>ABS(1 - (AC128/T128))</f>
        <v>0.16666666666666674</v>
      </c>
      <c r="AH128" s="44">
        <f>AC128-W128</f>
        <v>14</v>
      </c>
      <c r="AI128" s="45">
        <f>ABS(1 - (AC128/W128))</f>
        <v>0.5</v>
      </c>
      <c r="AJ128" s="48">
        <f>AC128-Z128</f>
        <v>14</v>
      </c>
      <c r="AK128" s="45">
        <f>ABS(1 - (AC128/Z128))</f>
        <v>0.5</v>
      </c>
    </row>
    <row r="129" spans="1:37" x14ac:dyDescent="0.25">
      <c r="A129">
        <v>231077</v>
      </c>
      <c r="B129" t="b">
        <v>0</v>
      </c>
      <c r="C129">
        <v>6587097</v>
      </c>
      <c r="D129">
        <v>2024</v>
      </c>
      <c r="E129">
        <v>5.07</v>
      </c>
      <c r="F129" t="s">
        <v>7</v>
      </c>
      <c r="G129" t="s">
        <v>24</v>
      </c>
      <c r="H129" t="s">
        <v>29</v>
      </c>
      <c r="I129" t="s">
        <v>45</v>
      </c>
      <c r="J129" t="s">
        <v>51</v>
      </c>
      <c r="K129" t="s">
        <v>55</v>
      </c>
      <c r="L129" t="s">
        <v>58</v>
      </c>
      <c r="M129" t="s">
        <v>59</v>
      </c>
      <c r="N129" t="s">
        <v>84</v>
      </c>
      <c r="O129" t="b">
        <v>0</v>
      </c>
      <c r="P129">
        <v>1</v>
      </c>
      <c r="Q129" s="8">
        <v>30</v>
      </c>
      <c r="R129" s="9">
        <v>20</v>
      </c>
      <c r="S129" s="9">
        <v>5</v>
      </c>
      <c r="T129" s="8">
        <v>28</v>
      </c>
      <c r="U129" s="9">
        <v>20</v>
      </c>
      <c r="V129" s="9">
        <v>6</v>
      </c>
      <c r="W129" s="8">
        <v>15</v>
      </c>
      <c r="X129" s="9">
        <v>11</v>
      </c>
      <c r="Y129" s="9">
        <v>4</v>
      </c>
      <c r="Z129" s="8">
        <v>16</v>
      </c>
      <c r="AA129" s="9">
        <v>11</v>
      </c>
      <c r="AB129" s="10">
        <v>4</v>
      </c>
      <c r="AC129">
        <v>23</v>
      </c>
      <c r="AD129" s="44">
        <f>AC129-Q129</f>
        <v>-7</v>
      </c>
      <c r="AE129" s="45">
        <f>ABS(1 - (AC129/Q129))</f>
        <v>0.23333333333333328</v>
      </c>
      <c r="AF129" s="46">
        <f>AC129-T129</f>
        <v>-5</v>
      </c>
      <c r="AG129" s="47">
        <f>ABS(1 - (AC129/T129))</f>
        <v>0.1785714285714286</v>
      </c>
      <c r="AH129" s="44">
        <f>AC129-W129</f>
        <v>8</v>
      </c>
      <c r="AI129" s="45">
        <f>ABS(1 - (AC129/W129))</f>
        <v>0.53333333333333344</v>
      </c>
      <c r="AJ129" s="48">
        <f>AC129-Z129</f>
        <v>7</v>
      </c>
      <c r="AK129" s="45">
        <f>ABS(1 - (AC129/Z129))</f>
        <v>0.4375</v>
      </c>
    </row>
    <row r="130" spans="1:37" x14ac:dyDescent="0.25">
      <c r="A130">
        <v>231078</v>
      </c>
      <c r="B130" t="b">
        <v>0</v>
      </c>
      <c r="C130">
        <v>7461595</v>
      </c>
      <c r="D130">
        <v>2024</v>
      </c>
      <c r="E130">
        <v>5.74</v>
      </c>
      <c r="F130" t="s">
        <v>7</v>
      </c>
      <c r="G130" t="s">
        <v>14</v>
      </c>
      <c r="H130" t="s">
        <v>29</v>
      </c>
      <c r="I130" t="s">
        <v>45</v>
      </c>
      <c r="J130" t="s">
        <v>51</v>
      </c>
      <c r="K130" t="s">
        <v>55</v>
      </c>
      <c r="L130" t="s">
        <v>58</v>
      </c>
      <c r="M130" t="s">
        <v>59</v>
      </c>
      <c r="N130" t="s">
        <v>72</v>
      </c>
      <c r="O130" t="b">
        <v>0</v>
      </c>
      <c r="P130">
        <v>2</v>
      </c>
      <c r="Q130" s="8">
        <v>45</v>
      </c>
      <c r="R130" s="9">
        <v>30</v>
      </c>
      <c r="S130" s="9">
        <v>8</v>
      </c>
      <c r="T130" s="8">
        <v>37</v>
      </c>
      <c r="U130" s="9">
        <v>26</v>
      </c>
      <c r="V130" s="9">
        <v>8</v>
      </c>
      <c r="W130" s="8">
        <v>25</v>
      </c>
      <c r="X130" s="9">
        <v>18</v>
      </c>
      <c r="Y130" s="9">
        <v>6</v>
      </c>
      <c r="Z130" s="8">
        <v>21</v>
      </c>
      <c r="AA130" s="9">
        <v>15</v>
      </c>
      <c r="AB130" s="10">
        <v>6</v>
      </c>
      <c r="AC130">
        <v>98</v>
      </c>
      <c r="AD130" s="44">
        <f>AC130-Q130</f>
        <v>53</v>
      </c>
      <c r="AE130" s="45">
        <f>ABS(1 - (AC130/Q130))</f>
        <v>1.1777777777777776</v>
      </c>
      <c r="AF130" s="46">
        <f>AC130-T130</f>
        <v>61</v>
      </c>
      <c r="AG130" s="47">
        <f>ABS(1 - (AC130/T130))</f>
        <v>1.6486486486486487</v>
      </c>
      <c r="AH130" s="44">
        <f>AC130-W130</f>
        <v>73</v>
      </c>
      <c r="AI130" s="45">
        <f>ABS(1 - (AC130/W130))</f>
        <v>2.92</v>
      </c>
      <c r="AJ130" s="48">
        <f>AC130-Z130</f>
        <v>77</v>
      </c>
      <c r="AK130" s="45">
        <f>ABS(1 - (AC130/Z130))</f>
        <v>3.666666666666667</v>
      </c>
    </row>
    <row r="131" spans="1:37" x14ac:dyDescent="0.25">
      <c r="A131">
        <v>231080</v>
      </c>
      <c r="B131" t="b">
        <v>0</v>
      </c>
      <c r="C131">
        <v>4183337</v>
      </c>
      <c r="D131">
        <v>2024</v>
      </c>
      <c r="E131">
        <v>3.22</v>
      </c>
      <c r="F131" t="s">
        <v>8</v>
      </c>
      <c r="G131" t="s">
        <v>14</v>
      </c>
      <c r="H131" t="s">
        <v>31</v>
      </c>
      <c r="I131" t="s">
        <v>45</v>
      </c>
      <c r="J131" t="s">
        <v>51</v>
      </c>
      <c r="K131" t="s">
        <v>55</v>
      </c>
      <c r="L131" t="s">
        <v>58</v>
      </c>
      <c r="M131" t="s">
        <v>61</v>
      </c>
      <c r="N131" t="s">
        <v>74</v>
      </c>
      <c r="O131" t="b">
        <v>0</v>
      </c>
      <c r="P131">
        <v>1</v>
      </c>
      <c r="Q131" s="8">
        <v>153</v>
      </c>
      <c r="R131" s="9">
        <v>103</v>
      </c>
      <c r="S131" s="9">
        <v>27</v>
      </c>
      <c r="T131" s="8">
        <v>87</v>
      </c>
      <c r="U131" s="9">
        <v>61</v>
      </c>
      <c r="V131" s="9">
        <v>18</v>
      </c>
      <c r="W131" s="8">
        <v>71</v>
      </c>
      <c r="X131" s="9">
        <v>51</v>
      </c>
      <c r="Y131" s="9">
        <v>18</v>
      </c>
      <c r="Z131" s="8">
        <v>76</v>
      </c>
      <c r="AA131" s="9">
        <v>55</v>
      </c>
      <c r="AB131" s="10">
        <v>20</v>
      </c>
      <c r="AC131">
        <v>162</v>
      </c>
      <c r="AD131" s="44">
        <f>AC131-Q131</f>
        <v>9</v>
      </c>
      <c r="AE131" s="45">
        <f>ABS(1 - (AC131/Q131))</f>
        <v>5.8823529411764719E-2</v>
      </c>
      <c r="AF131" s="46">
        <f>AC131-T131</f>
        <v>75</v>
      </c>
      <c r="AG131" s="47">
        <f>ABS(1 - (AC131/T131))</f>
        <v>0.86206896551724133</v>
      </c>
      <c r="AH131" s="44">
        <f>AC131-W131</f>
        <v>91</v>
      </c>
      <c r="AI131" s="45">
        <f>ABS(1 - (AC131/W131))</f>
        <v>1.2816901408450705</v>
      </c>
      <c r="AJ131" s="48">
        <f>AC131-Z131</f>
        <v>86</v>
      </c>
      <c r="AK131" s="45">
        <f>ABS(1 - (AC131/Z131))</f>
        <v>1.1315789473684212</v>
      </c>
    </row>
    <row r="132" spans="1:37" x14ac:dyDescent="0.25">
      <c r="A132">
        <v>231081</v>
      </c>
      <c r="B132" t="b">
        <v>0</v>
      </c>
      <c r="C132">
        <v>8639898</v>
      </c>
      <c r="D132">
        <v>2024</v>
      </c>
      <c r="E132">
        <v>6.65</v>
      </c>
      <c r="F132" t="s">
        <v>7</v>
      </c>
      <c r="G132" t="s">
        <v>11</v>
      </c>
      <c r="H132" t="s">
        <v>29</v>
      </c>
      <c r="I132" t="s">
        <v>45</v>
      </c>
      <c r="J132" t="s">
        <v>51</v>
      </c>
      <c r="K132" t="s">
        <v>55</v>
      </c>
      <c r="L132" t="s">
        <v>58</v>
      </c>
      <c r="M132" t="s">
        <v>59</v>
      </c>
      <c r="N132" t="s">
        <v>66</v>
      </c>
      <c r="O132" t="b">
        <v>0</v>
      </c>
      <c r="P132">
        <v>1</v>
      </c>
      <c r="Q132" s="8">
        <v>44</v>
      </c>
      <c r="R132" s="9">
        <v>30</v>
      </c>
      <c r="S132" s="9">
        <v>8</v>
      </c>
      <c r="T132" s="8">
        <v>36</v>
      </c>
      <c r="U132" s="9">
        <v>25</v>
      </c>
      <c r="V132" s="9">
        <v>8</v>
      </c>
      <c r="W132" s="8">
        <v>28</v>
      </c>
      <c r="X132" s="9">
        <v>20</v>
      </c>
      <c r="Y132" s="9">
        <v>7</v>
      </c>
      <c r="Z132" s="8">
        <v>28</v>
      </c>
      <c r="AA132" s="9">
        <v>20</v>
      </c>
      <c r="AB132" s="10">
        <v>7</v>
      </c>
      <c r="AC132">
        <v>64</v>
      </c>
      <c r="AD132" s="44">
        <f>AC132-Q132</f>
        <v>20</v>
      </c>
      <c r="AE132" s="45">
        <f>ABS(1 - (AC132/Q132))</f>
        <v>0.45454545454545459</v>
      </c>
      <c r="AF132" s="46">
        <f>AC132-T132</f>
        <v>28</v>
      </c>
      <c r="AG132" s="47">
        <f>ABS(1 - (AC132/T132))</f>
        <v>0.77777777777777768</v>
      </c>
      <c r="AH132" s="44">
        <f>AC132-W132</f>
        <v>36</v>
      </c>
      <c r="AI132" s="45">
        <f>ABS(1 - (AC132/W132))</f>
        <v>1.2857142857142856</v>
      </c>
      <c r="AJ132" s="48">
        <f>AC132-Z132</f>
        <v>36</v>
      </c>
      <c r="AK132" s="45">
        <f>ABS(1 - (AC132/Z132))</f>
        <v>1.2857142857142856</v>
      </c>
    </row>
    <row r="133" spans="1:37" x14ac:dyDescent="0.25">
      <c r="A133">
        <v>231082</v>
      </c>
      <c r="B133" t="b">
        <v>0</v>
      </c>
      <c r="C133">
        <v>6587097</v>
      </c>
      <c r="D133">
        <v>2024</v>
      </c>
      <c r="E133">
        <v>5.07</v>
      </c>
      <c r="F133" t="s">
        <v>7</v>
      </c>
      <c r="G133" t="s">
        <v>24</v>
      </c>
      <c r="H133" t="s">
        <v>29</v>
      </c>
      <c r="I133" t="s">
        <v>45</v>
      </c>
      <c r="J133" t="s">
        <v>51</v>
      </c>
      <c r="K133" t="s">
        <v>55</v>
      </c>
      <c r="L133" t="s">
        <v>58</v>
      </c>
      <c r="M133" t="s">
        <v>59</v>
      </c>
      <c r="N133" t="s">
        <v>84</v>
      </c>
      <c r="O133" t="b">
        <v>0</v>
      </c>
      <c r="P133">
        <v>1</v>
      </c>
      <c r="Q133" s="8">
        <v>30</v>
      </c>
      <c r="R133" s="9">
        <v>20</v>
      </c>
      <c r="S133" s="9">
        <v>5</v>
      </c>
      <c r="T133" s="8">
        <v>28</v>
      </c>
      <c r="U133" s="9">
        <v>20</v>
      </c>
      <c r="V133" s="9">
        <v>6</v>
      </c>
      <c r="W133" s="8">
        <v>15</v>
      </c>
      <c r="X133" s="9">
        <v>11</v>
      </c>
      <c r="Y133" s="9">
        <v>4</v>
      </c>
      <c r="Z133" s="8">
        <v>16</v>
      </c>
      <c r="AA133" s="9">
        <v>11</v>
      </c>
      <c r="AB133" s="10">
        <v>4</v>
      </c>
      <c r="AC133">
        <v>55</v>
      </c>
      <c r="AD133" s="44">
        <f>AC133-Q133</f>
        <v>25</v>
      </c>
      <c r="AE133" s="45">
        <f>ABS(1 - (AC133/Q133))</f>
        <v>0.83333333333333326</v>
      </c>
      <c r="AF133" s="46">
        <f>AC133-T133</f>
        <v>27</v>
      </c>
      <c r="AG133" s="47">
        <f>ABS(1 - (AC133/T133))</f>
        <v>0.96428571428571419</v>
      </c>
      <c r="AH133" s="44">
        <f>AC133-W133</f>
        <v>40</v>
      </c>
      <c r="AI133" s="45">
        <f>ABS(1 - (AC133/W133))</f>
        <v>2.6666666666666665</v>
      </c>
      <c r="AJ133" s="48">
        <f>AC133-Z133</f>
        <v>39</v>
      </c>
      <c r="AK133" s="45">
        <f>ABS(1 - (AC133/Z133))</f>
        <v>2.4375</v>
      </c>
    </row>
    <row r="134" spans="1:37" x14ac:dyDescent="0.25">
      <c r="A134">
        <v>231083</v>
      </c>
      <c r="B134" t="b">
        <v>0</v>
      </c>
      <c r="C134">
        <v>7461595</v>
      </c>
      <c r="D134">
        <v>2024</v>
      </c>
      <c r="E134">
        <v>5.74</v>
      </c>
      <c r="F134" t="s">
        <v>7</v>
      </c>
      <c r="G134" t="s">
        <v>14</v>
      </c>
      <c r="H134" t="s">
        <v>29</v>
      </c>
      <c r="I134" t="s">
        <v>45</v>
      </c>
      <c r="J134" t="s">
        <v>51</v>
      </c>
      <c r="K134" t="s">
        <v>55</v>
      </c>
      <c r="L134" t="s">
        <v>58</v>
      </c>
      <c r="M134" t="s">
        <v>59</v>
      </c>
      <c r="N134" t="s">
        <v>72</v>
      </c>
      <c r="O134" t="b">
        <v>0</v>
      </c>
      <c r="P134">
        <v>1</v>
      </c>
      <c r="Q134" s="8">
        <v>34</v>
      </c>
      <c r="R134" s="9">
        <v>23</v>
      </c>
      <c r="S134" s="9">
        <v>6</v>
      </c>
      <c r="T134" s="8">
        <v>31</v>
      </c>
      <c r="U134" s="9">
        <v>22</v>
      </c>
      <c r="V134" s="9">
        <v>7</v>
      </c>
      <c r="W134" s="8">
        <v>16</v>
      </c>
      <c r="X134" s="9">
        <v>12</v>
      </c>
      <c r="Y134" s="9">
        <v>4</v>
      </c>
      <c r="Z134" s="8">
        <v>18</v>
      </c>
      <c r="AA134" s="9">
        <v>13</v>
      </c>
      <c r="AB134" s="10">
        <v>5</v>
      </c>
      <c r="AC134">
        <v>62</v>
      </c>
      <c r="AD134" s="44">
        <f>AC134-Q134</f>
        <v>28</v>
      </c>
      <c r="AE134" s="45">
        <f>ABS(1 - (AC134/Q134))</f>
        <v>0.82352941176470584</v>
      </c>
      <c r="AF134" s="46">
        <f>AC134-T134</f>
        <v>31</v>
      </c>
      <c r="AG134" s="47">
        <f>ABS(1 - (AC134/T134))</f>
        <v>1</v>
      </c>
      <c r="AH134" s="44">
        <f>AC134-W134</f>
        <v>46</v>
      </c>
      <c r="AI134" s="45">
        <f>ABS(1 - (AC134/W134))</f>
        <v>2.875</v>
      </c>
      <c r="AJ134" s="48">
        <f>AC134-Z134</f>
        <v>44</v>
      </c>
      <c r="AK134" s="45">
        <f>ABS(1 - (AC134/Z134))</f>
        <v>2.4444444444444446</v>
      </c>
    </row>
    <row r="135" spans="1:37" x14ac:dyDescent="0.25">
      <c r="A135">
        <v>231084</v>
      </c>
      <c r="B135" t="b">
        <v>0</v>
      </c>
      <c r="C135">
        <v>7461595</v>
      </c>
      <c r="D135">
        <v>2024</v>
      </c>
      <c r="E135">
        <v>5.74</v>
      </c>
      <c r="F135" t="s">
        <v>7</v>
      </c>
      <c r="G135" t="s">
        <v>14</v>
      </c>
      <c r="H135" t="s">
        <v>29</v>
      </c>
      <c r="I135" t="s">
        <v>45</v>
      </c>
      <c r="J135" t="s">
        <v>51</v>
      </c>
      <c r="K135" t="s">
        <v>55</v>
      </c>
      <c r="L135" t="s">
        <v>58</v>
      </c>
      <c r="M135" t="s">
        <v>59</v>
      </c>
      <c r="N135" t="s">
        <v>72</v>
      </c>
      <c r="O135" t="b">
        <v>0</v>
      </c>
      <c r="P135">
        <v>1</v>
      </c>
      <c r="Q135" s="8">
        <v>34</v>
      </c>
      <c r="R135" s="9">
        <v>23</v>
      </c>
      <c r="S135" s="9">
        <v>6</v>
      </c>
      <c r="T135" s="8">
        <v>31</v>
      </c>
      <c r="U135" s="9">
        <v>22</v>
      </c>
      <c r="V135" s="9">
        <v>7</v>
      </c>
      <c r="W135" s="8">
        <v>16</v>
      </c>
      <c r="X135" s="9">
        <v>12</v>
      </c>
      <c r="Y135" s="9">
        <v>4</v>
      </c>
      <c r="Z135" s="8">
        <v>18</v>
      </c>
      <c r="AA135" s="9">
        <v>13</v>
      </c>
      <c r="AB135" s="10">
        <v>5</v>
      </c>
      <c r="AC135">
        <v>70</v>
      </c>
      <c r="AD135" s="44">
        <f>AC135-Q135</f>
        <v>36</v>
      </c>
      <c r="AE135" s="45">
        <f>ABS(1 - (AC135/Q135))</f>
        <v>1.0588235294117645</v>
      </c>
      <c r="AF135" s="46">
        <f>AC135-T135</f>
        <v>39</v>
      </c>
      <c r="AG135" s="47">
        <f>ABS(1 - (AC135/T135))</f>
        <v>1.2580645161290325</v>
      </c>
      <c r="AH135" s="44">
        <f>AC135-W135</f>
        <v>54</v>
      </c>
      <c r="AI135" s="45">
        <f>ABS(1 - (AC135/W135))</f>
        <v>3.375</v>
      </c>
      <c r="AJ135" s="48">
        <f>AC135-Z135</f>
        <v>52</v>
      </c>
      <c r="AK135" s="45">
        <f>ABS(1 - (AC135/Z135))</f>
        <v>2.8888888888888888</v>
      </c>
    </row>
    <row r="136" spans="1:37" x14ac:dyDescent="0.25">
      <c r="A136">
        <v>231085</v>
      </c>
      <c r="B136" t="b">
        <v>0</v>
      </c>
      <c r="C136">
        <v>2724337</v>
      </c>
      <c r="D136">
        <v>2024</v>
      </c>
      <c r="E136">
        <v>2.1</v>
      </c>
      <c r="F136" t="s">
        <v>7</v>
      </c>
      <c r="G136" t="s">
        <v>25</v>
      </c>
      <c r="H136" t="s">
        <v>30</v>
      </c>
      <c r="I136" t="s">
        <v>45</v>
      </c>
      <c r="J136" t="s">
        <v>51</v>
      </c>
      <c r="K136" t="s">
        <v>55</v>
      </c>
      <c r="L136" t="s">
        <v>58</v>
      </c>
      <c r="M136" t="s">
        <v>60</v>
      </c>
      <c r="O136" t="b">
        <v>0</v>
      </c>
      <c r="P136">
        <v>1</v>
      </c>
      <c r="Q136" s="8">
        <v>31</v>
      </c>
      <c r="R136" s="9">
        <v>21</v>
      </c>
      <c r="S136" s="9">
        <v>5</v>
      </c>
      <c r="T136" s="8">
        <v>22</v>
      </c>
      <c r="U136" s="9">
        <v>15</v>
      </c>
      <c r="V136" s="9">
        <v>5</v>
      </c>
      <c r="W136" s="8">
        <v>20</v>
      </c>
      <c r="X136" s="9">
        <v>14</v>
      </c>
      <c r="Y136" s="9">
        <v>5</v>
      </c>
      <c r="Z136" s="8">
        <v>21</v>
      </c>
      <c r="AA136" s="9">
        <v>15</v>
      </c>
      <c r="AB136" s="10">
        <v>6</v>
      </c>
      <c r="AC136">
        <v>121</v>
      </c>
      <c r="AD136" s="44">
        <f>AC136-Q136</f>
        <v>90</v>
      </c>
      <c r="AE136" s="45">
        <f>ABS(1 - (AC136/Q136))</f>
        <v>2.903225806451613</v>
      </c>
      <c r="AF136" s="46">
        <f>AC136-T136</f>
        <v>99</v>
      </c>
      <c r="AG136" s="47">
        <f>ABS(1 - (AC136/T136))</f>
        <v>4.5</v>
      </c>
      <c r="AH136" s="44">
        <f>AC136-W136</f>
        <v>101</v>
      </c>
      <c r="AI136" s="45">
        <f>ABS(1 - (AC136/W136))</f>
        <v>5.05</v>
      </c>
      <c r="AJ136" s="48">
        <f>AC136-Z136</f>
        <v>100</v>
      </c>
      <c r="AK136" s="45">
        <f>ABS(1 - (AC136/Z136))</f>
        <v>4.7619047619047619</v>
      </c>
    </row>
    <row r="137" spans="1:37" x14ac:dyDescent="0.25">
      <c r="A137">
        <v>231086</v>
      </c>
      <c r="B137" t="b">
        <v>0</v>
      </c>
      <c r="C137">
        <v>2724337</v>
      </c>
      <c r="D137">
        <v>2024</v>
      </c>
      <c r="E137">
        <v>2.1</v>
      </c>
      <c r="F137" t="s">
        <v>7</v>
      </c>
      <c r="G137" t="s">
        <v>25</v>
      </c>
      <c r="H137" t="s">
        <v>30</v>
      </c>
      <c r="I137" t="s">
        <v>45</v>
      </c>
      <c r="J137" t="s">
        <v>51</v>
      </c>
      <c r="K137" t="s">
        <v>55</v>
      </c>
      <c r="L137" t="s">
        <v>58</v>
      </c>
      <c r="M137" t="s">
        <v>60</v>
      </c>
      <c r="O137" t="b">
        <v>0</v>
      </c>
      <c r="P137">
        <v>1</v>
      </c>
      <c r="Q137" s="8">
        <v>31</v>
      </c>
      <c r="R137" s="9">
        <v>21</v>
      </c>
      <c r="S137" s="9">
        <v>5</v>
      </c>
      <c r="T137" s="8">
        <v>22</v>
      </c>
      <c r="U137" s="9">
        <v>15</v>
      </c>
      <c r="V137" s="9">
        <v>5</v>
      </c>
      <c r="W137" s="8">
        <v>20</v>
      </c>
      <c r="X137" s="9">
        <v>14</v>
      </c>
      <c r="Y137" s="9">
        <v>5</v>
      </c>
      <c r="Z137" s="8">
        <v>21</v>
      </c>
      <c r="AA137" s="9">
        <v>15</v>
      </c>
      <c r="AB137" s="10">
        <v>6</v>
      </c>
      <c r="AC137">
        <v>137</v>
      </c>
      <c r="AD137" s="44">
        <f>AC137-Q137</f>
        <v>106</v>
      </c>
      <c r="AE137" s="45">
        <f>ABS(1 - (AC137/Q137))</f>
        <v>3.419354838709677</v>
      </c>
      <c r="AF137" s="46">
        <f>AC137-T137</f>
        <v>115</v>
      </c>
      <c r="AG137" s="47">
        <f>ABS(1 - (AC137/T137))</f>
        <v>5.2272727272727275</v>
      </c>
      <c r="AH137" s="44">
        <f>AC137-W137</f>
        <v>117</v>
      </c>
      <c r="AI137" s="45">
        <f>ABS(1 - (AC137/W137))</f>
        <v>5.85</v>
      </c>
      <c r="AJ137" s="48">
        <f>AC137-Z137</f>
        <v>116</v>
      </c>
      <c r="AK137" s="45">
        <f>ABS(1 - (AC137/Z137))</f>
        <v>5.5238095238095237</v>
      </c>
    </row>
    <row r="138" spans="1:37" x14ac:dyDescent="0.25">
      <c r="A138">
        <v>231087</v>
      </c>
      <c r="B138" t="b">
        <v>0</v>
      </c>
      <c r="C138">
        <v>2724337</v>
      </c>
      <c r="D138">
        <v>2024</v>
      </c>
      <c r="E138">
        <v>2.1</v>
      </c>
      <c r="F138" t="s">
        <v>7</v>
      </c>
      <c r="G138" t="s">
        <v>25</v>
      </c>
      <c r="H138" t="s">
        <v>30</v>
      </c>
      <c r="I138" t="s">
        <v>45</v>
      </c>
      <c r="J138" t="s">
        <v>51</v>
      </c>
      <c r="K138" t="s">
        <v>55</v>
      </c>
      <c r="L138" t="s">
        <v>58</v>
      </c>
      <c r="M138" t="s">
        <v>60</v>
      </c>
      <c r="O138" t="b">
        <v>0</v>
      </c>
      <c r="P138">
        <v>1</v>
      </c>
      <c r="Q138" s="8">
        <v>31</v>
      </c>
      <c r="R138" s="9">
        <v>21</v>
      </c>
      <c r="S138" s="9">
        <v>5</v>
      </c>
      <c r="T138" s="8">
        <v>22</v>
      </c>
      <c r="U138" s="9">
        <v>15</v>
      </c>
      <c r="V138" s="9">
        <v>5</v>
      </c>
      <c r="W138" s="8">
        <v>20</v>
      </c>
      <c r="X138" s="9">
        <v>14</v>
      </c>
      <c r="Y138" s="9">
        <v>5</v>
      </c>
      <c r="Z138" s="8">
        <v>21</v>
      </c>
      <c r="AA138" s="9">
        <v>15</v>
      </c>
      <c r="AB138" s="10">
        <v>6</v>
      </c>
      <c r="AC138">
        <v>132</v>
      </c>
      <c r="AD138" s="44">
        <f>AC138-Q138</f>
        <v>101</v>
      </c>
      <c r="AE138" s="45">
        <f>ABS(1 - (AC138/Q138))</f>
        <v>3.258064516129032</v>
      </c>
      <c r="AF138" s="46">
        <f>AC138-T138</f>
        <v>110</v>
      </c>
      <c r="AG138" s="47">
        <f>ABS(1 - (AC138/T138))</f>
        <v>5</v>
      </c>
      <c r="AH138" s="44">
        <f>AC138-W138</f>
        <v>112</v>
      </c>
      <c r="AI138" s="45">
        <f>ABS(1 - (AC138/W138))</f>
        <v>5.6</v>
      </c>
      <c r="AJ138" s="48">
        <f>AC138-Z138</f>
        <v>111</v>
      </c>
      <c r="AK138" s="45">
        <f>ABS(1 - (AC138/Z138))</f>
        <v>5.2857142857142856</v>
      </c>
    </row>
    <row r="139" spans="1:37" x14ac:dyDescent="0.25">
      <c r="A139">
        <v>231088</v>
      </c>
      <c r="B139" t="b">
        <v>0</v>
      </c>
      <c r="C139">
        <v>9208704</v>
      </c>
      <c r="D139">
        <v>2024</v>
      </c>
      <c r="E139">
        <v>7.08</v>
      </c>
      <c r="F139" t="s">
        <v>7</v>
      </c>
      <c r="G139" t="s">
        <v>12</v>
      </c>
      <c r="H139" t="s">
        <v>29</v>
      </c>
      <c r="I139" t="s">
        <v>45</v>
      </c>
      <c r="J139" t="s">
        <v>51</v>
      </c>
      <c r="K139" t="s">
        <v>55</v>
      </c>
      <c r="L139" t="s">
        <v>58</v>
      </c>
      <c r="M139" t="s">
        <v>59</v>
      </c>
      <c r="N139" t="s">
        <v>67</v>
      </c>
      <c r="O139" t="b">
        <v>0</v>
      </c>
      <c r="P139">
        <v>2</v>
      </c>
      <c r="Q139" s="8">
        <v>60</v>
      </c>
      <c r="R139" s="9">
        <v>41</v>
      </c>
      <c r="S139" s="9">
        <v>10</v>
      </c>
      <c r="T139" s="8">
        <v>59</v>
      </c>
      <c r="U139" s="9">
        <v>41</v>
      </c>
      <c r="V139" s="9">
        <v>12</v>
      </c>
      <c r="W139" s="8">
        <v>44</v>
      </c>
      <c r="X139" s="9">
        <v>32</v>
      </c>
      <c r="Y139" s="9">
        <v>11</v>
      </c>
      <c r="Z139" s="8">
        <v>40</v>
      </c>
      <c r="AA139" s="9">
        <v>29</v>
      </c>
      <c r="AB139" s="10">
        <v>10</v>
      </c>
      <c r="AC139">
        <v>266</v>
      </c>
      <c r="AD139" s="44">
        <f>AC139-Q139</f>
        <v>206</v>
      </c>
      <c r="AE139" s="45">
        <f>ABS(1 - (AC139/Q139))</f>
        <v>3.4333333333333336</v>
      </c>
      <c r="AF139" s="46">
        <f>AC139-T139</f>
        <v>207</v>
      </c>
      <c r="AG139" s="47">
        <f>ABS(1 - (AC139/T139))</f>
        <v>3.5084745762711869</v>
      </c>
      <c r="AH139" s="44">
        <f>AC139-W139</f>
        <v>222</v>
      </c>
      <c r="AI139" s="45">
        <f>ABS(1 - (AC139/W139))</f>
        <v>5.0454545454545459</v>
      </c>
      <c r="AJ139" s="48">
        <f>AC139-Z139</f>
        <v>226</v>
      </c>
      <c r="AK139" s="45">
        <f>ABS(1 - (AC139/Z139))</f>
        <v>5.65</v>
      </c>
    </row>
    <row r="140" spans="1:37" x14ac:dyDescent="0.25">
      <c r="A140">
        <v>231089</v>
      </c>
      <c r="B140" t="b">
        <v>0</v>
      </c>
      <c r="C140">
        <v>9208704</v>
      </c>
      <c r="D140">
        <v>2024</v>
      </c>
      <c r="E140">
        <v>7.08</v>
      </c>
      <c r="F140" t="s">
        <v>7</v>
      </c>
      <c r="G140" t="s">
        <v>12</v>
      </c>
      <c r="H140" t="s">
        <v>29</v>
      </c>
      <c r="I140" t="s">
        <v>45</v>
      </c>
      <c r="J140" t="s">
        <v>51</v>
      </c>
      <c r="K140" t="s">
        <v>55</v>
      </c>
      <c r="L140" t="s">
        <v>58</v>
      </c>
      <c r="M140" t="s">
        <v>59</v>
      </c>
      <c r="N140" t="s">
        <v>67</v>
      </c>
      <c r="O140" t="b">
        <v>0</v>
      </c>
      <c r="P140">
        <v>1</v>
      </c>
      <c r="Q140" s="8">
        <v>50</v>
      </c>
      <c r="R140" s="9">
        <v>34</v>
      </c>
      <c r="S140" s="9">
        <v>9</v>
      </c>
      <c r="T140" s="8">
        <v>40</v>
      </c>
      <c r="U140" s="9">
        <v>28</v>
      </c>
      <c r="V140" s="9">
        <v>8</v>
      </c>
      <c r="W140" s="8">
        <v>34</v>
      </c>
      <c r="X140" s="9">
        <v>24</v>
      </c>
      <c r="Y140" s="9">
        <v>9</v>
      </c>
      <c r="Z140" s="8">
        <v>33</v>
      </c>
      <c r="AA140" s="9">
        <v>24</v>
      </c>
      <c r="AB140" s="10">
        <v>9</v>
      </c>
      <c r="AC140">
        <v>83</v>
      </c>
      <c r="AD140" s="44">
        <f>AC140-Q140</f>
        <v>33</v>
      </c>
      <c r="AE140" s="45">
        <f>ABS(1 - (AC140/Q140))</f>
        <v>0.65999999999999992</v>
      </c>
      <c r="AF140" s="46">
        <f>AC140-T140</f>
        <v>43</v>
      </c>
      <c r="AG140" s="47">
        <f>ABS(1 - (AC140/T140))</f>
        <v>1.0750000000000002</v>
      </c>
      <c r="AH140" s="44">
        <f>AC140-W140</f>
        <v>49</v>
      </c>
      <c r="AI140" s="45">
        <f>ABS(1 - (AC140/W140))</f>
        <v>1.4411764705882355</v>
      </c>
      <c r="AJ140" s="48">
        <f>AC140-Z140</f>
        <v>50</v>
      </c>
      <c r="AK140" s="45">
        <f>ABS(1 - (AC140/Z140))</f>
        <v>1.5151515151515151</v>
      </c>
    </row>
    <row r="141" spans="1:37" x14ac:dyDescent="0.25">
      <c r="A141">
        <v>231090</v>
      </c>
      <c r="B141" t="b">
        <v>0</v>
      </c>
      <c r="C141">
        <v>8639898</v>
      </c>
      <c r="D141">
        <v>2024</v>
      </c>
      <c r="E141">
        <v>6.65</v>
      </c>
      <c r="F141" t="s">
        <v>7</v>
      </c>
      <c r="G141" t="s">
        <v>11</v>
      </c>
      <c r="H141" t="s">
        <v>29</v>
      </c>
      <c r="I141" t="s">
        <v>45</v>
      </c>
      <c r="J141" t="s">
        <v>51</v>
      </c>
      <c r="K141" t="s">
        <v>55</v>
      </c>
      <c r="L141" t="s">
        <v>58</v>
      </c>
      <c r="M141" t="s">
        <v>59</v>
      </c>
      <c r="N141" t="s">
        <v>66</v>
      </c>
      <c r="O141" t="b">
        <v>0</v>
      </c>
      <c r="P141">
        <v>1</v>
      </c>
      <c r="Q141" s="8">
        <v>44</v>
      </c>
      <c r="R141" s="9">
        <v>30</v>
      </c>
      <c r="S141" s="9">
        <v>8</v>
      </c>
      <c r="T141" s="8">
        <v>36</v>
      </c>
      <c r="U141" s="9">
        <v>25</v>
      </c>
      <c r="V141" s="9">
        <v>8</v>
      </c>
      <c r="W141" s="8">
        <v>28</v>
      </c>
      <c r="X141" s="9">
        <v>20</v>
      </c>
      <c r="Y141" s="9">
        <v>7</v>
      </c>
      <c r="Z141" s="8">
        <v>28</v>
      </c>
      <c r="AA141" s="9">
        <v>20</v>
      </c>
      <c r="AB141" s="10">
        <v>7</v>
      </c>
      <c r="AC141">
        <v>95</v>
      </c>
      <c r="AD141" s="44">
        <f>AC141-Q141</f>
        <v>51</v>
      </c>
      <c r="AE141" s="45">
        <f>ABS(1 - (AC141/Q141))</f>
        <v>1.1590909090909092</v>
      </c>
      <c r="AF141" s="46">
        <f>AC141-T141</f>
        <v>59</v>
      </c>
      <c r="AG141" s="47">
        <f>ABS(1 - (AC141/T141))</f>
        <v>1.6388888888888888</v>
      </c>
      <c r="AH141" s="44">
        <f>AC141-W141</f>
        <v>67</v>
      </c>
      <c r="AI141" s="45">
        <f>ABS(1 - (AC141/W141))</f>
        <v>2.3928571428571428</v>
      </c>
      <c r="AJ141" s="48">
        <f>AC141-Z141</f>
        <v>67</v>
      </c>
      <c r="AK141" s="45">
        <f>ABS(1 - (AC141/Z141))</f>
        <v>2.3928571428571428</v>
      </c>
    </row>
    <row r="142" spans="1:37" x14ac:dyDescent="0.25">
      <c r="A142">
        <v>231091</v>
      </c>
      <c r="B142" t="b">
        <v>0</v>
      </c>
      <c r="C142">
        <v>2577517</v>
      </c>
      <c r="D142">
        <v>2024</v>
      </c>
      <c r="E142">
        <v>1.98</v>
      </c>
      <c r="F142" t="s">
        <v>9</v>
      </c>
      <c r="G142" t="s">
        <v>11</v>
      </c>
      <c r="H142" t="s">
        <v>38</v>
      </c>
      <c r="I142" t="s">
        <v>45</v>
      </c>
      <c r="J142" t="s">
        <v>51</v>
      </c>
      <c r="K142" t="s">
        <v>55</v>
      </c>
      <c r="L142" t="s">
        <v>58</v>
      </c>
      <c r="N142" t="s">
        <v>85</v>
      </c>
      <c r="O142" t="b">
        <v>0</v>
      </c>
      <c r="P142">
        <v>1</v>
      </c>
      <c r="Q142" s="8">
        <v>11</v>
      </c>
      <c r="R142" s="9">
        <v>7</v>
      </c>
      <c r="S142" s="9">
        <v>2</v>
      </c>
      <c r="T142" s="8">
        <v>28</v>
      </c>
      <c r="U142" s="9">
        <v>20</v>
      </c>
      <c r="V142" s="9">
        <v>6</v>
      </c>
      <c r="W142" s="8">
        <v>39</v>
      </c>
      <c r="X142" s="9">
        <v>28</v>
      </c>
      <c r="Y142" s="9">
        <v>10</v>
      </c>
      <c r="Z142" s="8">
        <v>26</v>
      </c>
      <c r="AA142" s="9">
        <v>19</v>
      </c>
      <c r="AB142" s="10">
        <v>7</v>
      </c>
      <c r="AC142">
        <v>59</v>
      </c>
      <c r="AD142" s="44">
        <f>AC142-Q142</f>
        <v>48</v>
      </c>
      <c r="AE142" s="45">
        <f>ABS(1 - (AC142/Q142))</f>
        <v>4.3636363636363633</v>
      </c>
      <c r="AF142" s="46">
        <f>AC142-T142</f>
        <v>31</v>
      </c>
      <c r="AG142" s="47">
        <f>ABS(1 - (AC142/T142))</f>
        <v>1.1071428571428572</v>
      </c>
      <c r="AH142" s="44">
        <f>AC142-W142</f>
        <v>20</v>
      </c>
      <c r="AI142" s="45">
        <f>ABS(1 - (AC142/W142))</f>
        <v>0.51282051282051277</v>
      </c>
      <c r="AJ142" s="48">
        <f>AC142-Z142</f>
        <v>33</v>
      </c>
      <c r="AK142" s="45">
        <f>ABS(1 - (AC142/Z142))</f>
        <v>1.2692307692307692</v>
      </c>
    </row>
    <row r="143" spans="1:37" x14ac:dyDescent="0.25">
      <c r="A143">
        <v>231093</v>
      </c>
      <c r="B143" t="b">
        <v>0</v>
      </c>
      <c r="C143">
        <v>4183337</v>
      </c>
      <c r="D143">
        <v>2024</v>
      </c>
      <c r="E143">
        <v>3.22</v>
      </c>
      <c r="F143" t="s">
        <v>8</v>
      </c>
      <c r="G143" t="s">
        <v>14</v>
      </c>
      <c r="H143" t="s">
        <v>31</v>
      </c>
      <c r="I143" t="s">
        <v>45</v>
      </c>
      <c r="J143" t="s">
        <v>51</v>
      </c>
      <c r="K143" t="s">
        <v>55</v>
      </c>
      <c r="L143" t="s">
        <v>58</v>
      </c>
      <c r="M143" t="s">
        <v>61</v>
      </c>
      <c r="N143" t="s">
        <v>74</v>
      </c>
      <c r="O143" t="b">
        <v>0</v>
      </c>
      <c r="P143">
        <v>1</v>
      </c>
      <c r="Q143" s="8">
        <v>153</v>
      </c>
      <c r="R143" s="9">
        <v>103</v>
      </c>
      <c r="S143" s="9">
        <v>27</v>
      </c>
      <c r="T143" s="8">
        <v>87</v>
      </c>
      <c r="U143" s="9">
        <v>61</v>
      </c>
      <c r="V143" s="9">
        <v>18</v>
      </c>
      <c r="W143" s="8">
        <v>71</v>
      </c>
      <c r="X143" s="9">
        <v>51</v>
      </c>
      <c r="Y143" s="9">
        <v>18</v>
      </c>
      <c r="Z143" s="8">
        <v>76</v>
      </c>
      <c r="AA143" s="9">
        <v>55</v>
      </c>
      <c r="AB143" s="10">
        <v>20</v>
      </c>
      <c r="AC143">
        <v>216</v>
      </c>
      <c r="AD143" s="44">
        <f>AC143-Q143</f>
        <v>63</v>
      </c>
      <c r="AE143" s="45">
        <f>ABS(1 - (AC143/Q143))</f>
        <v>0.41176470588235303</v>
      </c>
      <c r="AF143" s="46">
        <f>AC143-T143</f>
        <v>129</v>
      </c>
      <c r="AG143" s="47">
        <f>ABS(1 - (AC143/T143))</f>
        <v>1.4827586206896552</v>
      </c>
      <c r="AH143" s="44">
        <f>AC143-W143</f>
        <v>145</v>
      </c>
      <c r="AI143" s="45">
        <f>ABS(1 - (AC143/W143))</f>
        <v>2.0422535211267605</v>
      </c>
      <c r="AJ143" s="48">
        <f>AC143-Z143</f>
        <v>140</v>
      </c>
      <c r="AK143" s="45">
        <f>ABS(1 - (AC143/Z143))</f>
        <v>1.8421052631578947</v>
      </c>
    </row>
    <row r="144" spans="1:37" x14ac:dyDescent="0.25">
      <c r="A144">
        <v>231094</v>
      </c>
      <c r="B144" t="b">
        <v>0</v>
      </c>
      <c r="C144">
        <v>4183337</v>
      </c>
      <c r="D144">
        <v>2024</v>
      </c>
      <c r="E144">
        <v>3.22</v>
      </c>
      <c r="F144" t="s">
        <v>8</v>
      </c>
      <c r="G144" t="s">
        <v>14</v>
      </c>
      <c r="H144" t="s">
        <v>31</v>
      </c>
      <c r="I144" t="s">
        <v>45</v>
      </c>
      <c r="J144" t="s">
        <v>51</v>
      </c>
      <c r="K144" t="s">
        <v>55</v>
      </c>
      <c r="L144" t="s">
        <v>58</v>
      </c>
      <c r="M144" t="s">
        <v>61</v>
      </c>
      <c r="N144" t="s">
        <v>74</v>
      </c>
      <c r="O144" t="b">
        <v>0</v>
      </c>
      <c r="P144">
        <v>1</v>
      </c>
      <c r="Q144" s="8">
        <v>153</v>
      </c>
      <c r="R144" s="9">
        <v>103</v>
      </c>
      <c r="S144" s="9">
        <v>27</v>
      </c>
      <c r="T144" s="8">
        <v>87</v>
      </c>
      <c r="U144" s="9">
        <v>61</v>
      </c>
      <c r="V144" s="9">
        <v>18</v>
      </c>
      <c r="W144" s="8">
        <v>71</v>
      </c>
      <c r="X144" s="9">
        <v>51</v>
      </c>
      <c r="Y144" s="9">
        <v>18</v>
      </c>
      <c r="Z144" s="8">
        <v>76</v>
      </c>
      <c r="AA144" s="9">
        <v>55</v>
      </c>
      <c r="AB144" s="10">
        <v>20</v>
      </c>
      <c r="AC144">
        <v>238</v>
      </c>
      <c r="AD144" s="44">
        <f>AC144-Q144</f>
        <v>85</v>
      </c>
      <c r="AE144" s="45">
        <f>ABS(1 - (AC144/Q144))</f>
        <v>0.55555555555555558</v>
      </c>
      <c r="AF144" s="46">
        <f>AC144-T144</f>
        <v>151</v>
      </c>
      <c r="AG144" s="47">
        <f>ABS(1 - (AC144/T144))</f>
        <v>1.735632183908046</v>
      </c>
      <c r="AH144" s="44">
        <f>AC144-W144</f>
        <v>167</v>
      </c>
      <c r="AI144" s="45">
        <f>ABS(1 - (AC144/W144))</f>
        <v>2.352112676056338</v>
      </c>
      <c r="AJ144" s="48">
        <f>AC144-Z144</f>
        <v>162</v>
      </c>
      <c r="AK144" s="45">
        <f>ABS(1 - (AC144/Z144))</f>
        <v>2.1315789473684212</v>
      </c>
    </row>
    <row r="145" spans="1:37" x14ac:dyDescent="0.25">
      <c r="A145">
        <v>231095</v>
      </c>
      <c r="B145" t="b">
        <v>0</v>
      </c>
      <c r="C145">
        <v>4183337</v>
      </c>
      <c r="D145">
        <v>2024</v>
      </c>
      <c r="E145">
        <v>3.22</v>
      </c>
      <c r="F145" t="s">
        <v>8</v>
      </c>
      <c r="G145" t="s">
        <v>14</v>
      </c>
      <c r="H145" t="s">
        <v>31</v>
      </c>
      <c r="I145" t="s">
        <v>45</v>
      </c>
      <c r="J145" t="s">
        <v>51</v>
      </c>
      <c r="K145" t="s">
        <v>55</v>
      </c>
      <c r="L145" t="s">
        <v>58</v>
      </c>
      <c r="M145" t="s">
        <v>61</v>
      </c>
      <c r="N145" t="s">
        <v>74</v>
      </c>
      <c r="O145" t="b">
        <v>0</v>
      </c>
      <c r="P145">
        <v>1</v>
      </c>
      <c r="Q145" s="8">
        <v>153</v>
      </c>
      <c r="R145" s="9">
        <v>103</v>
      </c>
      <c r="S145" s="9">
        <v>27</v>
      </c>
      <c r="T145" s="8">
        <v>87</v>
      </c>
      <c r="U145" s="9">
        <v>61</v>
      </c>
      <c r="V145" s="9">
        <v>18</v>
      </c>
      <c r="W145" s="8">
        <v>71</v>
      </c>
      <c r="X145" s="9">
        <v>51</v>
      </c>
      <c r="Y145" s="9">
        <v>18</v>
      </c>
      <c r="Z145" s="8">
        <v>76</v>
      </c>
      <c r="AA145" s="9">
        <v>55</v>
      </c>
      <c r="AB145" s="10">
        <v>20</v>
      </c>
      <c r="AC145">
        <v>192</v>
      </c>
      <c r="AD145" s="44">
        <f>AC145-Q145</f>
        <v>39</v>
      </c>
      <c r="AE145" s="45">
        <f>ABS(1 - (AC145/Q145))</f>
        <v>0.25490196078431371</v>
      </c>
      <c r="AF145" s="46">
        <f>AC145-T145</f>
        <v>105</v>
      </c>
      <c r="AG145" s="47">
        <f>ABS(1 - (AC145/T145))</f>
        <v>1.2068965517241379</v>
      </c>
      <c r="AH145" s="44">
        <f>AC145-W145</f>
        <v>121</v>
      </c>
      <c r="AI145" s="45">
        <f>ABS(1 - (AC145/W145))</f>
        <v>1.704225352112676</v>
      </c>
      <c r="AJ145" s="48">
        <f>AC145-Z145</f>
        <v>116</v>
      </c>
      <c r="AK145" s="45">
        <f>ABS(1 - (AC145/Z145))</f>
        <v>1.5263157894736841</v>
      </c>
    </row>
    <row r="146" spans="1:37" x14ac:dyDescent="0.25">
      <c r="A146">
        <v>231096</v>
      </c>
      <c r="B146" t="b">
        <v>0</v>
      </c>
      <c r="C146">
        <v>9208704</v>
      </c>
      <c r="D146">
        <v>2024</v>
      </c>
      <c r="E146">
        <v>7.08</v>
      </c>
      <c r="F146" t="s">
        <v>7</v>
      </c>
      <c r="G146" t="s">
        <v>12</v>
      </c>
      <c r="H146" t="s">
        <v>29</v>
      </c>
      <c r="I146" t="s">
        <v>45</v>
      </c>
      <c r="J146" t="s">
        <v>51</v>
      </c>
      <c r="K146" t="s">
        <v>55</v>
      </c>
      <c r="L146" t="s">
        <v>58</v>
      </c>
      <c r="M146" t="s">
        <v>59</v>
      </c>
      <c r="N146" t="s">
        <v>67</v>
      </c>
      <c r="O146" t="b">
        <v>0</v>
      </c>
      <c r="P146">
        <v>1</v>
      </c>
      <c r="Q146" s="8">
        <v>50</v>
      </c>
      <c r="R146" s="9">
        <v>34</v>
      </c>
      <c r="S146" s="9">
        <v>9</v>
      </c>
      <c r="T146" s="8">
        <v>40</v>
      </c>
      <c r="U146" s="9">
        <v>28</v>
      </c>
      <c r="V146" s="9">
        <v>8</v>
      </c>
      <c r="W146" s="8">
        <v>34</v>
      </c>
      <c r="X146" s="9">
        <v>24</v>
      </c>
      <c r="Y146" s="9">
        <v>9</v>
      </c>
      <c r="Z146" s="8">
        <v>33</v>
      </c>
      <c r="AA146" s="9">
        <v>24</v>
      </c>
      <c r="AB146" s="10">
        <v>9</v>
      </c>
      <c r="AC146">
        <v>125</v>
      </c>
      <c r="AD146" s="44">
        <f>AC146-Q146</f>
        <v>75</v>
      </c>
      <c r="AE146" s="45">
        <f>ABS(1 - (AC146/Q146))</f>
        <v>1.5</v>
      </c>
      <c r="AF146" s="46">
        <f>AC146-T146</f>
        <v>85</v>
      </c>
      <c r="AG146" s="47">
        <f>ABS(1 - (AC146/T146))</f>
        <v>2.125</v>
      </c>
      <c r="AH146" s="44">
        <f>AC146-W146</f>
        <v>91</v>
      </c>
      <c r="AI146" s="45">
        <f>ABS(1 - (AC146/W146))</f>
        <v>2.6764705882352939</v>
      </c>
      <c r="AJ146" s="48">
        <f>AC146-Z146</f>
        <v>92</v>
      </c>
      <c r="AK146" s="45">
        <f>ABS(1 - (AC146/Z146))</f>
        <v>2.7878787878787881</v>
      </c>
    </row>
    <row r="147" spans="1:37" x14ac:dyDescent="0.25">
      <c r="A147">
        <v>231097</v>
      </c>
      <c r="B147" t="b">
        <v>0</v>
      </c>
      <c r="C147">
        <v>9208704</v>
      </c>
      <c r="D147">
        <v>2024</v>
      </c>
      <c r="E147">
        <v>7.08</v>
      </c>
      <c r="F147" t="s">
        <v>7</v>
      </c>
      <c r="G147" t="s">
        <v>12</v>
      </c>
      <c r="H147" t="s">
        <v>29</v>
      </c>
      <c r="I147" t="s">
        <v>45</v>
      </c>
      <c r="J147" t="s">
        <v>51</v>
      </c>
      <c r="K147" t="s">
        <v>55</v>
      </c>
      <c r="L147" t="s">
        <v>58</v>
      </c>
      <c r="M147" t="s">
        <v>59</v>
      </c>
      <c r="N147" t="s">
        <v>67</v>
      </c>
      <c r="O147" t="b">
        <v>0</v>
      </c>
      <c r="P147">
        <v>1</v>
      </c>
      <c r="Q147" s="8">
        <v>50</v>
      </c>
      <c r="R147" s="9">
        <v>34</v>
      </c>
      <c r="S147" s="9">
        <v>9</v>
      </c>
      <c r="T147" s="8">
        <v>40</v>
      </c>
      <c r="U147" s="9">
        <v>28</v>
      </c>
      <c r="V147" s="9">
        <v>8</v>
      </c>
      <c r="W147" s="8">
        <v>34</v>
      </c>
      <c r="X147" s="9">
        <v>24</v>
      </c>
      <c r="Y147" s="9">
        <v>9</v>
      </c>
      <c r="Z147" s="8">
        <v>33</v>
      </c>
      <c r="AA147" s="9">
        <v>24</v>
      </c>
      <c r="AB147" s="10">
        <v>9</v>
      </c>
      <c r="AC147">
        <v>142</v>
      </c>
      <c r="AD147" s="44">
        <f>AC147-Q147</f>
        <v>92</v>
      </c>
      <c r="AE147" s="45">
        <f>ABS(1 - (AC147/Q147))</f>
        <v>1.8399999999999999</v>
      </c>
      <c r="AF147" s="46">
        <f>AC147-T147</f>
        <v>102</v>
      </c>
      <c r="AG147" s="47">
        <f>ABS(1 - (AC147/T147))</f>
        <v>2.5499999999999998</v>
      </c>
      <c r="AH147" s="44">
        <f>AC147-W147</f>
        <v>108</v>
      </c>
      <c r="AI147" s="45">
        <f>ABS(1 - (AC147/W147))</f>
        <v>3.1764705882352944</v>
      </c>
      <c r="AJ147" s="48">
        <f>AC147-Z147</f>
        <v>109</v>
      </c>
      <c r="AK147" s="45">
        <f>ABS(1 - (AC147/Z147))</f>
        <v>3.3030303030303028</v>
      </c>
    </row>
    <row r="148" spans="1:37" x14ac:dyDescent="0.25">
      <c r="A148">
        <v>231098</v>
      </c>
      <c r="B148" t="b">
        <v>0</v>
      </c>
      <c r="C148">
        <v>9208704</v>
      </c>
      <c r="D148">
        <v>2024</v>
      </c>
      <c r="E148">
        <v>7.08</v>
      </c>
      <c r="F148" t="s">
        <v>7</v>
      </c>
      <c r="G148" t="s">
        <v>12</v>
      </c>
      <c r="H148" t="s">
        <v>29</v>
      </c>
      <c r="I148" t="s">
        <v>45</v>
      </c>
      <c r="J148" t="s">
        <v>51</v>
      </c>
      <c r="K148" t="s">
        <v>55</v>
      </c>
      <c r="L148" t="s">
        <v>58</v>
      </c>
      <c r="M148" t="s">
        <v>59</v>
      </c>
      <c r="N148" t="s">
        <v>67</v>
      </c>
      <c r="O148" t="b">
        <v>0</v>
      </c>
      <c r="P148">
        <v>4</v>
      </c>
      <c r="Q148" s="8">
        <v>95</v>
      </c>
      <c r="R148" s="9">
        <v>64</v>
      </c>
      <c r="S148" s="9">
        <v>17</v>
      </c>
      <c r="T148" s="8">
        <v>103</v>
      </c>
      <c r="U148" s="9">
        <v>72</v>
      </c>
      <c r="V148" s="9">
        <v>22</v>
      </c>
      <c r="W148" s="8">
        <v>85</v>
      </c>
      <c r="X148" s="9">
        <v>61</v>
      </c>
      <c r="Y148" s="9">
        <v>21</v>
      </c>
      <c r="Z148" s="8">
        <v>79</v>
      </c>
      <c r="AA148" s="9">
        <v>57</v>
      </c>
      <c r="AB148" s="10">
        <v>21</v>
      </c>
      <c r="AC148">
        <v>323</v>
      </c>
      <c r="AD148" s="44">
        <f>AC148-Q148</f>
        <v>228</v>
      </c>
      <c r="AE148" s="45">
        <f>ABS(1 - (AC148/Q148))</f>
        <v>2.4</v>
      </c>
      <c r="AF148" s="46">
        <f>AC148-T148</f>
        <v>220</v>
      </c>
      <c r="AG148" s="47">
        <f>ABS(1 - (AC148/T148))</f>
        <v>2.1359223300970873</v>
      </c>
      <c r="AH148" s="44">
        <f>AC148-W148</f>
        <v>238</v>
      </c>
      <c r="AI148" s="45">
        <f>ABS(1 - (AC148/W148))</f>
        <v>2.8</v>
      </c>
      <c r="AJ148" s="48">
        <f>AC148-Z148</f>
        <v>244</v>
      </c>
      <c r="AK148" s="45">
        <f>ABS(1 - (AC148/Z148))</f>
        <v>3.0886075949367084</v>
      </c>
    </row>
    <row r="149" spans="1:37" x14ac:dyDescent="0.25">
      <c r="A149">
        <v>231099</v>
      </c>
      <c r="B149" t="b">
        <v>0</v>
      </c>
      <c r="C149">
        <v>9208704</v>
      </c>
      <c r="D149">
        <v>2024</v>
      </c>
      <c r="E149">
        <v>7.08</v>
      </c>
      <c r="F149" t="s">
        <v>7</v>
      </c>
      <c r="G149" t="s">
        <v>12</v>
      </c>
      <c r="H149" t="s">
        <v>29</v>
      </c>
      <c r="I149" t="s">
        <v>45</v>
      </c>
      <c r="J149" t="s">
        <v>51</v>
      </c>
      <c r="K149" t="s">
        <v>55</v>
      </c>
      <c r="L149" t="s">
        <v>58</v>
      </c>
      <c r="M149" t="s">
        <v>59</v>
      </c>
      <c r="N149" t="s">
        <v>67</v>
      </c>
      <c r="O149" t="b">
        <v>0</v>
      </c>
      <c r="P149">
        <v>1</v>
      </c>
      <c r="Q149" s="8">
        <v>50</v>
      </c>
      <c r="R149" s="9">
        <v>34</v>
      </c>
      <c r="S149" s="9">
        <v>9</v>
      </c>
      <c r="T149" s="8">
        <v>40</v>
      </c>
      <c r="U149" s="9">
        <v>28</v>
      </c>
      <c r="V149" s="9">
        <v>8</v>
      </c>
      <c r="W149" s="8">
        <v>34</v>
      </c>
      <c r="X149" s="9">
        <v>24</v>
      </c>
      <c r="Y149" s="9">
        <v>9</v>
      </c>
      <c r="Z149" s="8">
        <v>33</v>
      </c>
      <c r="AA149" s="9">
        <v>24</v>
      </c>
      <c r="AB149" s="10">
        <v>9</v>
      </c>
      <c r="AC149">
        <v>56</v>
      </c>
      <c r="AD149" s="44">
        <f>AC149-Q149</f>
        <v>6</v>
      </c>
      <c r="AE149" s="45">
        <f>ABS(1 - (AC149/Q149))</f>
        <v>0.12000000000000011</v>
      </c>
      <c r="AF149" s="46">
        <f>AC149-T149</f>
        <v>16</v>
      </c>
      <c r="AG149" s="47">
        <f>ABS(1 - (AC149/T149))</f>
        <v>0.39999999999999991</v>
      </c>
      <c r="AH149" s="44">
        <f>AC149-W149</f>
        <v>22</v>
      </c>
      <c r="AI149" s="45">
        <f>ABS(1 - (AC149/W149))</f>
        <v>0.64705882352941169</v>
      </c>
      <c r="AJ149" s="48">
        <f>AC149-Z149</f>
        <v>23</v>
      </c>
      <c r="AK149" s="45">
        <f>ABS(1 - (AC149/Z149))</f>
        <v>0.69696969696969702</v>
      </c>
    </row>
    <row r="150" spans="1:37" x14ac:dyDescent="0.25">
      <c r="A150">
        <v>231105</v>
      </c>
      <c r="B150" t="b">
        <v>1</v>
      </c>
      <c r="C150">
        <v>6928453</v>
      </c>
      <c r="D150">
        <v>2024</v>
      </c>
      <c r="E150">
        <v>5.33</v>
      </c>
      <c r="F150" t="s">
        <v>7</v>
      </c>
      <c r="G150" t="s">
        <v>16</v>
      </c>
      <c r="H150" t="s">
        <v>29</v>
      </c>
      <c r="I150" t="s">
        <v>46</v>
      </c>
      <c r="J150" t="s">
        <v>51</v>
      </c>
      <c r="K150" t="s">
        <v>56</v>
      </c>
      <c r="L150" t="s">
        <v>58</v>
      </c>
      <c r="M150" t="s">
        <v>59</v>
      </c>
      <c r="N150" t="s">
        <v>71</v>
      </c>
      <c r="O150" t="b">
        <v>0</v>
      </c>
      <c r="P150">
        <v>1</v>
      </c>
      <c r="Q150" s="8">
        <v>2</v>
      </c>
      <c r="R150" s="9">
        <v>2</v>
      </c>
      <c r="S150" s="9">
        <v>1</v>
      </c>
      <c r="T150" s="8">
        <v>3</v>
      </c>
      <c r="U150" s="9">
        <v>2</v>
      </c>
      <c r="V150" s="9">
        <v>1</v>
      </c>
      <c r="W150" s="8">
        <v>3</v>
      </c>
      <c r="X150" s="9">
        <v>2</v>
      </c>
      <c r="Y150" s="9">
        <v>1</v>
      </c>
      <c r="Z150" s="8">
        <v>3</v>
      </c>
      <c r="AA150" s="9">
        <v>2</v>
      </c>
      <c r="AB150" s="10">
        <v>1</v>
      </c>
      <c r="AC150">
        <v>1</v>
      </c>
      <c r="AD150" s="44">
        <f>AC150-Q150</f>
        <v>-1</v>
      </c>
      <c r="AE150" s="45">
        <f>ABS(1 - (AC150/Q150))</f>
        <v>0.5</v>
      </c>
      <c r="AF150" s="46">
        <f>AC150-T150</f>
        <v>-2</v>
      </c>
      <c r="AG150" s="47">
        <f>ABS(1 - (AC150/T150))</f>
        <v>0.66666666666666674</v>
      </c>
      <c r="AH150" s="44">
        <f>AC150-W150</f>
        <v>-2</v>
      </c>
      <c r="AI150" s="45">
        <f>ABS(1 - (AC150/W150))</f>
        <v>0.66666666666666674</v>
      </c>
      <c r="AJ150" s="48">
        <f>AC150-Z150</f>
        <v>-2</v>
      </c>
      <c r="AK150" s="45">
        <f>ABS(1 - (AC150/Z150))</f>
        <v>0.66666666666666674</v>
      </c>
    </row>
    <row r="151" spans="1:37" x14ac:dyDescent="0.25">
      <c r="A151">
        <v>231109</v>
      </c>
      <c r="B151" t="b">
        <v>1</v>
      </c>
      <c r="C151">
        <v>8026091</v>
      </c>
      <c r="D151">
        <v>2024</v>
      </c>
      <c r="E151">
        <v>6.17</v>
      </c>
      <c r="F151" t="s">
        <v>7</v>
      </c>
      <c r="G151" t="s">
        <v>17</v>
      </c>
      <c r="H151" t="s">
        <v>29</v>
      </c>
      <c r="I151" t="s">
        <v>46</v>
      </c>
      <c r="J151" t="s">
        <v>51</v>
      </c>
      <c r="K151" t="s">
        <v>56</v>
      </c>
      <c r="L151" t="s">
        <v>58</v>
      </c>
      <c r="M151" t="s">
        <v>59</v>
      </c>
      <c r="N151" t="s">
        <v>86</v>
      </c>
      <c r="O151" t="b">
        <v>0</v>
      </c>
      <c r="P151">
        <v>1</v>
      </c>
      <c r="Q151" s="8">
        <v>2</v>
      </c>
      <c r="R151" s="9">
        <v>2</v>
      </c>
      <c r="S151" s="9">
        <v>1</v>
      </c>
      <c r="T151" s="8">
        <v>3</v>
      </c>
      <c r="U151" s="9">
        <v>2</v>
      </c>
      <c r="V151" s="9">
        <v>1</v>
      </c>
      <c r="W151" s="8">
        <v>3</v>
      </c>
      <c r="X151" s="9">
        <v>2</v>
      </c>
      <c r="Y151" s="9">
        <v>1</v>
      </c>
      <c r="Z151" s="8">
        <v>3</v>
      </c>
      <c r="AA151" s="9">
        <v>2</v>
      </c>
      <c r="AB151" s="10">
        <v>1</v>
      </c>
      <c r="AC151">
        <v>1</v>
      </c>
      <c r="AD151" s="44">
        <f>AC151-Q151</f>
        <v>-1</v>
      </c>
      <c r="AE151" s="45">
        <f>ABS(1 - (AC151/Q151))</f>
        <v>0.5</v>
      </c>
      <c r="AF151" s="46">
        <f>AC151-T151</f>
        <v>-2</v>
      </c>
      <c r="AG151" s="47">
        <f>ABS(1 - (AC151/T151))</f>
        <v>0.66666666666666674</v>
      </c>
      <c r="AH151" s="44">
        <f>AC151-W151</f>
        <v>-2</v>
      </c>
      <c r="AI151" s="45">
        <f>ABS(1 - (AC151/W151))</f>
        <v>0.66666666666666674</v>
      </c>
      <c r="AJ151" s="48">
        <f>AC151-Z151</f>
        <v>-2</v>
      </c>
      <c r="AK151" s="45">
        <f>ABS(1 - (AC151/Z151))</f>
        <v>0.66666666666666674</v>
      </c>
    </row>
    <row r="152" spans="1:37" x14ac:dyDescent="0.25">
      <c r="A152">
        <v>231113</v>
      </c>
      <c r="B152" t="b">
        <v>1</v>
      </c>
      <c r="C152">
        <v>8026091</v>
      </c>
      <c r="D152">
        <v>2024</v>
      </c>
      <c r="E152">
        <v>6.17</v>
      </c>
      <c r="F152" t="s">
        <v>7</v>
      </c>
      <c r="G152" t="s">
        <v>17</v>
      </c>
      <c r="H152" t="s">
        <v>29</v>
      </c>
      <c r="I152" t="s">
        <v>46</v>
      </c>
      <c r="J152" t="s">
        <v>51</v>
      </c>
      <c r="K152" t="s">
        <v>56</v>
      </c>
      <c r="L152" t="s">
        <v>58</v>
      </c>
      <c r="M152" t="s">
        <v>59</v>
      </c>
      <c r="N152" t="s">
        <v>86</v>
      </c>
      <c r="O152" t="b">
        <v>0</v>
      </c>
      <c r="P152">
        <v>1</v>
      </c>
      <c r="Q152" s="8">
        <v>2</v>
      </c>
      <c r="R152" s="9">
        <v>2</v>
      </c>
      <c r="S152" s="9">
        <v>1</v>
      </c>
      <c r="T152" s="8">
        <v>3</v>
      </c>
      <c r="U152" s="9">
        <v>2</v>
      </c>
      <c r="V152" s="9">
        <v>1</v>
      </c>
      <c r="W152" s="8">
        <v>3</v>
      </c>
      <c r="X152" s="9">
        <v>2</v>
      </c>
      <c r="Y152" s="9">
        <v>1</v>
      </c>
      <c r="Z152" s="8">
        <v>3</v>
      </c>
      <c r="AA152" s="9">
        <v>2</v>
      </c>
      <c r="AB152" s="10">
        <v>1</v>
      </c>
      <c r="AC152">
        <v>1</v>
      </c>
      <c r="AD152" s="44">
        <f>AC152-Q152</f>
        <v>-1</v>
      </c>
      <c r="AE152" s="45">
        <f>ABS(1 - (AC152/Q152))</f>
        <v>0.5</v>
      </c>
      <c r="AF152" s="46">
        <f>AC152-T152</f>
        <v>-2</v>
      </c>
      <c r="AG152" s="47">
        <f>ABS(1 - (AC152/T152))</f>
        <v>0.66666666666666674</v>
      </c>
      <c r="AH152" s="44">
        <f>AC152-W152</f>
        <v>-2</v>
      </c>
      <c r="AI152" s="45">
        <f>ABS(1 - (AC152/W152))</f>
        <v>0.66666666666666674</v>
      </c>
      <c r="AJ152" s="48">
        <f>AC152-Z152</f>
        <v>-2</v>
      </c>
      <c r="AK152" s="45">
        <f>ABS(1 - (AC152/Z152))</f>
        <v>0.66666666666666674</v>
      </c>
    </row>
    <row r="153" spans="1:37" x14ac:dyDescent="0.25">
      <c r="A153">
        <v>231114</v>
      </c>
      <c r="B153" t="b">
        <v>1</v>
      </c>
      <c r="C153">
        <v>8026091</v>
      </c>
      <c r="D153">
        <v>2024</v>
      </c>
      <c r="E153">
        <v>6.17</v>
      </c>
      <c r="F153" t="s">
        <v>7</v>
      </c>
      <c r="G153" t="s">
        <v>17</v>
      </c>
      <c r="H153" t="s">
        <v>29</v>
      </c>
      <c r="I153" t="s">
        <v>46</v>
      </c>
      <c r="J153" t="s">
        <v>51</v>
      </c>
      <c r="K153" t="s">
        <v>56</v>
      </c>
      <c r="L153" t="s">
        <v>58</v>
      </c>
      <c r="M153" t="s">
        <v>59</v>
      </c>
      <c r="N153" t="s">
        <v>86</v>
      </c>
      <c r="O153" t="b">
        <v>0</v>
      </c>
      <c r="P153">
        <v>1</v>
      </c>
      <c r="Q153" s="8">
        <v>2</v>
      </c>
      <c r="R153" s="9">
        <v>2</v>
      </c>
      <c r="S153" s="9">
        <v>1</v>
      </c>
      <c r="T153" s="8">
        <v>3</v>
      </c>
      <c r="U153" s="9">
        <v>2</v>
      </c>
      <c r="V153" s="9">
        <v>1</v>
      </c>
      <c r="W153" s="8">
        <v>3</v>
      </c>
      <c r="X153" s="9">
        <v>2</v>
      </c>
      <c r="Y153" s="9">
        <v>1</v>
      </c>
      <c r="Z153" s="8">
        <v>3</v>
      </c>
      <c r="AA153" s="9">
        <v>2</v>
      </c>
      <c r="AB153" s="10">
        <v>1</v>
      </c>
      <c r="AC153">
        <v>1</v>
      </c>
      <c r="AD153" s="44">
        <f>AC153-Q153</f>
        <v>-1</v>
      </c>
      <c r="AE153" s="45">
        <f>ABS(1 - (AC153/Q153))</f>
        <v>0.5</v>
      </c>
      <c r="AF153" s="46">
        <f>AC153-T153</f>
        <v>-2</v>
      </c>
      <c r="AG153" s="47">
        <f>ABS(1 - (AC153/T153))</f>
        <v>0.66666666666666674</v>
      </c>
      <c r="AH153" s="44">
        <f>AC153-W153</f>
        <v>-2</v>
      </c>
      <c r="AI153" s="45">
        <f>ABS(1 - (AC153/W153))</f>
        <v>0.66666666666666674</v>
      </c>
      <c r="AJ153" s="48">
        <f>AC153-Z153</f>
        <v>-2</v>
      </c>
      <c r="AK153" s="45">
        <f>ABS(1 - (AC153/Z153))</f>
        <v>0.66666666666666674</v>
      </c>
    </row>
    <row r="154" spans="1:37" x14ac:dyDescent="0.25">
      <c r="A154">
        <v>231115</v>
      </c>
      <c r="B154" t="b">
        <v>1</v>
      </c>
      <c r="C154">
        <v>6315248</v>
      </c>
      <c r="D154">
        <v>2022</v>
      </c>
      <c r="E154">
        <v>6.32</v>
      </c>
      <c r="F154" t="s">
        <v>7</v>
      </c>
      <c r="G154" t="s">
        <v>17</v>
      </c>
      <c r="H154" t="s">
        <v>29</v>
      </c>
      <c r="I154" t="s">
        <v>46</v>
      </c>
      <c r="J154" t="s">
        <v>51</v>
      </c>
      <c r="K154" t="s">
        <v>56</v>
      </c>
      <c r="L154" t="s">
        <v>58</v>
      </c>
      <c r="M154" t="s">
        <v>59</v>
      </c>
      <c r="N154" t="s">
        <v>86</v>
      </c>
      <c r="O154" t="b">
        <v>0</v>
      </c>
      <c r="P154">
        <v>1</v>
      </c>
      <c r="Q154" s="8">
        <v>2</v>
      </c>
      <c r="R154" s="9">
        <v>2</v>
      </c>
      <c r="S154" s="9">
        <v>1</v>
      </c>
      <c r="T154" s="8">
        <v>3</v>
      </c>
      <c r="U154" s="9">
        <v>2</v>
      </c>
      <c r="V154" s="9">
        <v>1</v>
      </c>
      <c r="W154" s="8">
        <v>3</v>
      </c>
      <c r="X154" s="9">
        <v>2</v>
      </c>
      <c r="Y154" s="9">
        <v>1</v>
      </c>
      <c r="Z154" s="8">
        <v>3</v>
      </c>
      <c r="AA154" s="9">
        <v>2</v>
      </c>
      <c r="AB154" s="10">
        <v>1</v>
      </c>
      <c r="AC154">
        <v>1</v>
      </c>
      <c r="AD154" s="44">
        <f>AC154-Q154</f>
        <v>-1</v>
      </c>
      <c r="AE154" s="45">
        <f>ABS(1 - (AC154/Q154))</f>
        <v>0.5</v>
      </c>
      <c r="AF154" s="46">
        <f>AC154-T154</f>
        <v>-2</v>
      </c>
      <c r="AG154" s="47">
        <f>ABS(1 - (AC154/T154))</f>
        <v>0.66666666666666674</v>
      </c>
      <c r="AH154" s="44">
        <f>AC154-W154</f>
        <v>-2</v>
      </c>
      <c r="AI154" s="45">
        <f>ABS(1 - (AC154/W154))</f>
        <v>0.66666666666666674</v>
      </c>
      <c r="AJ154" s="48">
        <f>AC154-Z154</f>
        <v>-2</v>
      </c>
      <c r="AK154" s="45">
        <f>ABS(1 - (AC154/Z154))</f>
        <v>0.66666666666666674</v>
      </c>
    </row>
    <row r="155" spans="1:37" x14ac:dyDescent="0.25">
      <c r="A155">
        <v>231117</v>
      </c>
      <c r="B155" t="b">
        <v>1</v>
      </c>
      <c r="C155">
        <v>8026091</v>
      </c>
      <c r="D155">
        <v>2024</v>
      </c>
      <c r="E155">
        <v>6.17</v>
      </c>
      <c r="F155" t="s">
        <v>7</v>
      </c>
      <c r="G155" t="s">
        <v>17</v>
      </c>
      <c r="H155" t="s">
        <v>29</v>
      </c>
      <c r="I155" t="s">
        <v>46</v>
      </c>
      <c r="J155" t="s">
        <v>51</v>
      </c>
      <c r="K155" t="s">
        <v>56</v>
      </c>
      <c r="L155" t="s">
        <v>58</v>
      </c>
      <c r="M155" t="s">
        <v>59</v>
      </c>
      <c r="N155" t="s">
        <v>86</v>
      </c>
      <c r="O155" t="b">
        <v>0</v>
      </c>
      <c r="P155">
        <v>2</v>
      </c>
      <c r="Q155" s="8">
        <v>5</v>
      </c>
      <c r="R155" s="9">
        <v>4</v>
      </c>
      <c r="S155" s="9">
        <v>2</v>
      </c>
      <c r="T155" s="8">
        <v>5</v>
      </c>
      <c r="U155" s="9">
        <v>3</v>
      </c>
      <c r="V155" s="9">
        <v>1</v>
      </c>
      <c r="W155" s="8">
        <v>5</v>
      </c>
      <c r="X155" s="9">
        <v>4</v>
      </c>
      <c r="Y155" s="9">
        <v>1</v>
      </c>
      <c r="Z155" s="8">
        <v>4</v>
      </c>
      <c r="AA155" s="9">
        <v>3</v>
      </c>
      <c r="AB155" s="10">
        <v>1</v>
      </c>
      <c r="AC155">
        <v>2</v>
      </c>
      <c r="AD155" s="44">
        <f>AC155-Q155</f>
        <v>-3</v>
      </c>
      <c r="AE155" s="45">
        <f>ABS(1 - (AC155/Q155))</f>
        <v>0.6</v>
      </c>
      <c r="AF155" s="46">
        <f>AC155-T155</f>
        <v>-3</v>
      </c>
      <c r="AG155" s="47">
        <f>ABS(1 - (AC155/T155))</f>
        <v>0.6</v>
      </c>
      <c r="AH155" s="44">
        <f>AC155-W155</f>
        <v>-3</v>
      </c>
      <c r="AI155" s="45">
        <f>ABS(1 - (AC155/W155))</f>
        <v>0.6</v>
      </c>
      <c r="AJ155" s="48">
        <f>AC155-Z155</f>
        <v>-2</v>
      </c>
      <c r="AK155" s="45">
        <f>ABS(1 - (AC155/Z155))</f>
        <v>0.5</v>
      </c>
    </row>
    <row r="156" spans="1:37" x14ac:dyDescent="0.25">
      <c r="A156">
        <v>231118</v>
      </c>
      <c r="B156" t="b">
        <v>1</v>
      </c>
      <c r="C156">
        <v>9208704</v>
      </c>
      <c r="D156">
        <v>2024</v>
      </c>
      <c r="E156">
        <v>7.08</v>
      </c>
      <c r="F156" t="s">
        <v>7</v>
      </c>
      <c r="G156" t="s">
        <v>12</v>
      </c>
      <c r="H156" t="s">
        <v>29</v>
      </c>
      <c r="I156" t="s">
        <v>46</v>
      </c>
      <c r="J156" t="s">
        <v>51</v>
      </c>
      <c r="K156" t="s">
        <v>56</v>
      </c>
      <c r="L156" t="s">
        <v>58</v>
      </c>
      <c r="M156" t="s">
        <v>59</v>
      </c>
      <c r="N156" t="s">
        <v>67</v>
      </c>
      <c r="O156" t="b">
        <v>0</v>
      </c>
      <c r="P156">
        <v>1</v>
      </c>
      <c r="Q156" s="8">
        <v>3</v>
      </c>
      <c r="R156" s="9">
        <v>2</v>
      </c>
      <c r="S156" s="9">
        <v>1</v>
      </c>
      <c r="T156" s="8">
        <v>4</v>
      </c>
      <c r="U156" s="9">
        <v>3</v>
      </c>
      <c r="V156" s="9">
        <v>1</v>
      </c>
      <c r="W156" s="8">
        <v>4</v>
      </c>
      <c r="X156" s="9">
        <v>3</v>
      </c>
      <c r="Y156" s="9">
        <v>1</v>
      </c>
      <c r="Z156" s="8">
        <v>3</v>
      </c>
      <c r="AA156" s="9">
        <v>2</v>
      </c>
      <c r="AB156" s="10">
        <v>1</v>
      </c>
      <c r="AC156">
        <v>1</v>
      </c>
      <c r="AD156" s="44">
        <f>AC156-Q156</f>
        <v>-2</v>
      </c>
      <c r="AE156" s="45">
        <f>ABS(1 - (AC156/Q156))</f>
        <v>0.66666666666666674</v>
      </c>
      <c r="AF156" s="46">
        <f>AC156-T156</f>
        <v>-3</v>
      </c>
      <c r="AG156" s="47">
        <f>ABS(1 - (AC156/T156))</f>
        <v>0.75</v>
      </c>
      <c r="AH156" s="44">
        <f>AC156-W156</f>
        <v>-3</v>
      </c>
      <c r="AI156" s="45">
        <f>ABS(1 - (AC156/W156))</f>
        <v>0.75</v>
      </c>
      <c r="AJ156" s="48">
        <f>AC156-Z156</f>
        <v>-2</v>
      </c>
      <c r="AK156" s="45">
        <f>ABS(1 - (AC156/Z156))</f>
        <v>0.66666666666666674</v>
      </c>
    </row>
    <row r="157" spans="1:37" x14ac:dyDescent="0.25">
      <c r="A157">
        <v>231119</v>
      </c>
      <c r="B157" t="b">
        <v>1</v>
      </c>
      <c r="C157">
        <v>9208704</v>
      </c>
      <c r="D157">
        <v>2024</v>
      </c>
      <c r="E157">
        <v>7.08</v>
      </c>
      <c r="F157" t="s">
        <v>7</v>
      </c>
      <c r="G157" t="s">
        <v>12</v>
      </c>
      <c r="H157" t="s">
        <v>29</v>
      </c>
      <c r="I157" t="s">
        <v>46</v>
      </c>
      <c r="J157" t="s">
        <v>51</v>
      </c>
      <c r="K157" t="s">
        <v>56</v>
      </c>
      <c r="L157" t="s">
        <v>58</v>
      </c>
      <c r="M157" t="s">
        <v>59</v>
      </c>
      <c r="N157" t="s">
        <v>67</v>
      </c>
      <c r="O157" t="b">
        <v>0</v>
      </c>
      <c r="P157">
        <v>1</v>
      </c>
      <c r="Q157" s="8">
        <v>3</v>
      </c>
      <c r="R157" s="9">
        <v>2</v>
      </c>
      <c r="S157" s="9">
        <v>1</v>
      </c>
      <c r="T157" s="8">
        <v>4</v>
      </c>
      <c r="U157" s="9">
        <v>3</v>
      </c>
      <c r="V157" s="9">
        <v>1</v>
      </c>
      <c r="W157" s="8">
        <v>4</v>
      </c>
      <c r="X157" s="9">
        <v>3</v>
      </c>
      <c r="Y157" s="9">
        <v>1</v>
      </c>
      <c r="Z157" s="8">
        <v>3</v>
      </c>
      <c r="AA157" s="9">
        <v>2</v>
      </c>
      <c r="AB157" s="10">
        <v>1</v>
      </c>
      <c r="AC157">
        <v>1</v>
      </c>
      <c r="AD157" s="44">
        <f>AC157-Q157</f>
        <v>-2</v>
      </c>
      <c r="AE157" s="45">
        <f>ABS(1 - (AC157/Q157))</f>
        <v>0.66666666666666674</v>
      </c>
      <c r="AF157" s="46">
        <f>AC157-T157</f>
        <v>-3</v>
      </c>
      <c r="AG157" s="47">
        <f>ABS(1 - (AC157/T157))</f>
        <v>0.75</v>
      </c>
      <c r="AH157" s="44">
        <f>AC157-W157</f>
        <v>-3</v>
      </c>
      <c r="AI157" s="45">
        <f>ABS(1 - (AC157/W157))</f>
        <v>0.75</v>
      </c>
      <c r="AJ157" s="48">
        <f>AC157-Z157</f>
        <v>-2</v>
      </c>
      <c r="AK157" s="45">
        <f>ABS(1 - (AC157/Z157))</f>
        <v>0.66666666666666674</v>
      </c>
    </row>
    <row r="158" spans="1:37" x14ac:dyDescent="0.25">
      <c r="A158">
        <v>231120</v>
      </c>
      <c r="B158" t="b">
        <v>1</v>
      </c>
      <c r="C158">
        <v>9208704</v>
      </c>
      <c r="D158">
        <v>2024</v>
      </c>
      <c r="E158">
        <v>7.08</v>
      </c>
      <c r="F158" t="s">
        <v>7</v>
      </c>
      <c r="G158" t="s">
        <v>12</v>
      </c>
      <c r="H158" t="s">
        <v>29</v>
      </c>
      <c r="I158" t="s">
        <v>46</v>
      </c>
      <c r="J158" t="s">
        <v>51</v>
      </c>
      <c r="K158" t="s">
        <v>56</v>
      </c>
      <c r="L158" t="s">
        <v>58</v>
      </c>
      <c r="M158" t="s">
        <v>59</v>
      </c>
      <c r="N158" t="s">
        <v>67</v>
      </c>
      <c r="O158" t="b">
        <v>0</v>
      </c>
      <c r="P158">
        <v>2</v>
      </c>
      <c r="Q158" s="8">
        <v>4</v>
      </c>
      <c r="R158" s="9">
        <v>3</v>
      </c>
      <c r="S158" s="9">
        <v>1</v>
      </c>
      <c r="T158" s="8">
        <v>5</v>
      </c>
      <c r="U158" s="9">
        <v>3</v>
      </c>
      <c r="V158" s="9">
        <v>1</v>
      </c>
      <c r="W158" s="8">
        <v>5</v>
      </c>
      <c r="X158" s="9">
        <v>4</v>
      </c>
      <c r="Y158" s="9">
        <v>1</v>
      </c>
      <c r="Z158" s="8">
        <v>4</v>
      </c>
      <c r="AA158" s="9">
        <v>3</v>
      </c>
      <c r="AB158" s="10">
        <v>1</v>
      </c>
      <c r="AC158">
        <v>2</v>
      </c>
      <c r="AD158" s="44">
        <f>AC158-Q158</f>
        <v>-2</v>
      </c>
      <c r="AE158" s="45">
        <f>ABS(1 - (AC158/Q158))</f>
        <v>0.5</v>
      </c>
      <c r="AF158" s="46">
        <f>AC158-T158</f>
        <v>-3</v>
      </c>
      <c r="AG158" s="47">
        <f>ABS(1 - (AC158/T158))</f>
        <v>0.6</v>
      </c>
      <c r="AH158" s="44">
        <f>AC158-W158</f>
        <v>-3</v>
      </c>
      <c r="AI158" s="45">
        <f>ABS(1 - (AC158/W158))</f>
        <v>0.6</v>
      </c>
      <c r="AJ158" s="48">
        <f>AC158-Z158</f>
        <v>-2</v>
      </c>
      <c r="AK158" s="45">
        <f>ABS(1 - (AC158/Z158))</f>
        <v>0.5</v>
      </c>
    </row>
    <row r="159" spans="1:37" x14ac:dyDescent="0.25">
      <c r="A159">
        <v>231121</v>
      </c>
      <c r="B159" t="b">
        <v>1</v>
      </c>
      <c r="C159">
        <v>9208704</v>
      </c>
      <c r="D159">
        <v>2024</v>
      </c>
      <c r="E159">
        <v>7.08</v>
      </c>
      <c r="F159" t="s">
        <v>7</v>
      </c>
      <c r="G159" t="s">
        <v>12</v>
      </c>
      <c r="H159" t="s">
        <v>29</v>
      </c>
      <c r="I159" t="s">
        <v>46</v>
      </c>
      <c r="J159" t="s">
        <v>51</v>
      </c>
      <c r="K159" t="s">
        <v>56</v>
      </c>
      <c r="L159" t="s">
        <v>58</v>
      </c>
      <c r="M159" t="s">
        <v>59</v>
      </c>
      <c r="N159" t="s">
        <v>67</v>
      </c>
      <c r="O159" t="b">
        <v>0</v>
      </c>
      <c r="P159">
        <v>1</v>
      </c>
      <c r="Q159" s="8">
        <v>3</v>
      </c>
      <c r="R159" s="9">
        <v>2</v>
      </c>
      <c r="S159" s="9">
        <v>1</v>
      </c>
      <c r="T159" s="8">
        <v>4</v>
      </c>
      <c r="U159" s="9">
        <v>3</v>
      </c>
      <c r="V159" s="9">
        <v>1</v>
      </c>
      <c r="W159" s="8">
        <v>4</v>
      </c>
      <c r="X159" s="9">
        <v>3</v>
      </c>
      <c r="Y159" s="9">
        <v>1</v>
      </c>
      <c r="Z159" s="8">
        <v>3</v>
      </c>
      <c r="AA159" s="9">
        <v>2</v>
      </c>
      <c r="AB159" s="10">
        <v>1</v>
      </c>
      <c r="AC159">
        <v>1</v>
      </c>
      <c r="AD159" s="44">
        <f>AC159-Q159</f>
        <v>-2</v>
      </c>
      <c r="AE159" s="45">
        <f>ABS(1 - (AC159/Q159))</f>
        <v>0.66666666666666674</v>
      </c>
      <c r="AF159" s="46">
        <f>AC159-T159</f>
        <v>-3</v>
      </c>
      <c r="AG159" s="47">
        <f>ABS(1 - (AC159/T159))</f>
        <v>0.75</v>
      </c>
      <c r="AH159" s="44">
        <f>AC159-W159</f>
        <v>-3</v>
      </c>
      <c r="AI159" s="45">
        <f>ABS(1 - (AC159/W159))</f>
        <v>0.75</v>
      </c>
      <c r="AJ159" s="48">
        <f>AC159-Z159</f>
        <v>-2</v>
      </c>
      <c r="AK159" s="45">
        <f>ABS(1 - (AC159/Z159))</f>
        <v>0.66666666666666674</v>
      </c>
    </row>
    <row r="160" spans="1:37" x14ac:dyDescent="0.25">
      <c r="A160">
        <v>231122</v>
      </c>
      <c r="B160" t="b">
        <v>1</v>
      </c>
      <c r="C160">
        <v>9208704</v>
      </c>
      <c r="D160">
        <v>2024</v>
      </c>
      <c r="E160">
        <v>7.08</v>
      </c>
      <c r="F160" t="s">
        <v>7</v>
      </c>
      <c r="G160" t="s">
        <v>12</v>
      </c>
      <c r="H160" t="s">
        <v>29</v>
      </c>
      <c r="I160" t="s">
        <v>46</v>
      </c>
      <c r="J160" t="s">
        <v>51</v>
      </c>
      <c r="K160" t="s">
        <v>56</v>
      </c>
      <c r="L160" t="s">
        <v>58</v>
      </c>
      <c r="M160" t="s">
        <v>59</v>
      </c>
      <c r="N160" t="s">
        <v>67</v>
      </c>
      <c r="O160" t="b">
        <v>0</v>
      </c>
      <c r="P160">
        <v>1</v>
      </c>
      <c r="Q160" s="8">
        <v>3</v>
      </c>
      <c r="R160" s="9">
        <v>2</v>
      </c>
      <c r="S160" s="9">
        <v>1</v>
      </c>
      <c r="T160" s="8">
        <v>4</v>
      </c>
      <c r="U160" s="9">
        <v>3</v>
      </c>
      <c r="V160" s="9">
        <v>1</v>
      </c>
      <c r="W160" s="8">
        <v>4</v>
      </c>
      <c r="X160" s="9">
        <v>3</v>
      </c>
      <c r="Y160" s="9">
        <v>1</v>
      </c>
      <c r="Z160" s="8">
        <v>3</v>
      </c>
      <c r="AA160" s="9">
        <v>2</v>
      </c>
      <c r="AB160" s="10">
        <v>1</v>
      </c>
      <c r="AC160">
        <v>1</v>
      </c>
      <c r="AD160" s="44">
        <f>AC160-Q160</f>
        <v>-2</v>
      </c>
      <c r="AE160" s="45">
        <f>ABS(1 - (AC160/Q160))</f>
        <v>0.66666666666666674</v>
      </c>
      <c r="AF160" s="46">
        <f>AC160-T160</f>
        <v>-3</v>
      </c>
      <c r="AG160" s="47">
        <f>ABS(1 - (AC160/T160))</f>
        <v>0.75</v>
      </c>
      <c r="AH160" s="44">
        <f>AC160-W160</f>
        <v>-3</v>
      </c>
      <c r="AI160" s="45">
        <f>ABS(1 - (AC160/W160))</f>
        <v>0.75</v>
      </c>
      <c r="AJ160" s="48">
        <f>AC160-Z160</f>
        <v>-2</v>
      </c>
      <c r="AK160" s="45">
        <f>ABS(1 - (AC160/Z160))</f>
        <v>0.66666666666666674</v>
      </c>
    </row>
    <row r="161" spans="1:37" x14ac:dyDescent="0.25">
      <c r="A161">
        <v>231123</v>
      </c>
      <c r="B161" t="b">
        <v>1</v>
      </c>
      <c r="C161">
        <v>11284768</v>
      </c>
      <c r="D161">
        <v>2024</v>
      </c>
      <c r="E161">
        <v>8.68</v>
      </c>
      <c r="F161" t="s">
        <v>7</v>
      </c>
      <c r="G161" t="s">
        <v>22</v>
      </c>
      <c r="H161" t="s">
        <v>29</v>
      </c>
      <c r="I161" t="s">
        <v>46</v>
      </c>
      <c r="J161" t="s">
        <v>51</v>
      </c>
      <c r="K161" t="s">
        <v>56</v>
      </c>
      <c r="L161" t="s">
        <v>58</v>
      </c>
      <c r="M161" t="s">
        <v>59</v>
      </c>
      <c r="N161" t="s">
        <v>82</v>
      </c>
      <c r="O161" t="b">
        <v>0</v>
      </c>
      <c r="P161">
        <v>1</v>
      </c>
      <c r="Q161" s="8">
        <v>2</v>
      </c>
      <c r="R161" s="9">
        <v>2</v>
      </c>
      <c r="S161" s="9">
        <v>1</v>
      </c>
      <c r="T161" s="8">
        <v>3</v>
      </c>
      <c r="U161" s="9">
        <v>2</v>
      </c>
      <c r="V161" s="9">
        <v>1</v>
      </c>
      <c r="W161" s="8">
        <v>2</v>
      </c>
      <c r="X161" s="9">
        <v>1</v>
      </c>
      <c r="Y161" s="9">
        <v>1</v>
      </c>
      <c r="Z161" s="8">
        <v>2</v>
      </c>
      <c r="AA161" s="9">
        <v>1</v>
      </c>
      <c r="AB161" s="10">
        <v>1</v>
      </c>
      <c r="AC161">
        <v>1</v>
      </c>
      <c r="AD161" s="44">
        <f>AC161-Q161</f>
        <v>-1</v>
      </c>
      <c r="AE161" s="45">
        <f>ABS(1 - (AC161/Q161))</f>
        <v>0.5</v>
      </c>
      <c r="AF161" s="46">
        <f>AC161-T161</f>
        <v>-2</v>
      </c>
      <c r="AG161" s="47">
        <f>ABS(1 - (AC161/T161))</f>
        <v>0.66666666666666674</v>
      </c>
      <c r="AH161" s="44">
        <f>AC161-W161</f>
        <v>-1</v>
      </c>
      <c r="AI161" s="45">
        <f>ABS(1 - (AC161/W161))</f>
        <v>0.5</v>
      </c>
      <c r="AJ161" s="48">
        <f>AC161-Z161</f>
        <v>-1</v>
      </c>
      <c r="AK161" s="45">
        <f>ABS(1 - (AC161/Z161))</f>
        <v>0.5</v>
      </c>
    </row>
    <row r="162" spans="1:37" x14ac:dyDescent="0.25">
      <c r="A162">
        <v>231124</v>
      </c>
      <c r="B162" t="b">
        <v>1</v>
      </c>
      <c r="C162">
        <v>9208704</v>
      </c>
      <c r="D162">
        <v>2024</v>
      </c>
      <c r="E162">
        <v>7.08</v>
      </c>
      <c r="F162" t="s">
        <v>7</v>
      </c>
      <c r="G162" t="s">
        <v>12</v>
      </c>
      <c r="H162" t="s">
        <v>29</v>
      </c>
      <c r="I162" t="s">
        <v>46</v>
      </c>
      <c r="J162" t="s">
        <v>51</v>
      </c>
      <c r="K162" t="s">
        <v>56</v>
      </c>
      <c r="L162" t="s">
        <v>58</v>
      </c>
      <c r="M162" t="s">
        <v>59</v>
      </c>
      <c r="N162" t="s">
        <v>67</v>
      </c>
      <c r="O162" t="b">
        <v>0</v>
      </c>
      <c r="P162">
        <v>1</v>
      </c>
      <c r="Q162" s="8">
        <v>3</v>
      </c>
      <c r="R162" s="9">
        <v>2</v>
      </c>
      <c r="S162" s="9">
        <v>1</v>
      </c>
      <c r="T162" s="8">
        <v>4</v>
      </c>
      <c r="U162" s="9">
        <v>3</v>
      </c>
      <c r="V162" s="9">
        <v>1</v>
      </c>
      <c r="W162" s="8">
        <v>4</v>
      </c>
      <c r="X162" s="9">
        <v>3</v>
      </c>
      <c r="Y162" s="9">
        <v>1</v>
      </c>
      <c r="Z162" s="8">
        <v>3</v>
      </c>
      <c r="AA162" s="9">
        <v>2</v>
      </c>
      <c r="AB162" s="10">
        <v>1</v>
      </c>
      <c r="AC162">
        <v>1</v>
      </c>
      <c r="AD162" s="44">
        <f>AC162-Q162</f>
        <v>-2</v>
      </c>
      <c r="AE162" s="45">
        <f>ABS(1 - (AC162/Q162))</f>
        <v>0.66666666666666674</v>
      </c>
      <c r="AF162" s="46">
        <f>AC162-T162</f>
        <v>-3</v>
      </c>
      <c r="AG162" s="47">
        <f>ABS(1 - (AC162/T162))</f>
        <v>0.75</v>
      </c>
      <c r="AH162" s="44">
        <f>AC162-W162</f>
        <v>-3</v>
      </c>
      <c r="AI162" s="45">
        <f>ABS(1 - (AC162/W162))</f>
        <v>0.75</v>
      </c>
      <c r="AJ162" s="48">
        <f>AC162-Z162</f>
        <v>-2</v>
      </c>
      <c r="AK162" s="45">
        <f>ABS(1 - (AC162/Z162))</f>
        <v>0.66666666666666674</v>
      </c>
    </row>
    <row r="163" spans="1:37" x14ac:dyDescent="0.25">
      <c r="A163">
        <v>231125</v>
      </c>
      <c r="B163" t="b">
        <v>1</v>
      </c>
      <c r="C163">
        <v>11284768</v>
      </c>
      <c r="D163">
        <v>2024</v>
      </c>
      <c r="E163">
        <v>8.68</v>
      </c>
      <c r="F163" t="s">
        <v>7</v>
      </c>
      <c r="G163" t="s">
        <v>22</v>
      </c>
      <c r="H163" t="s">
        <v>29</v>
      </c>
      <c r="I163" t="s">
        <v>46</v>
      </c>
      <c r="J163" t="s">
        <v>51</v>
      </c>
      <c r="K163" t="s">
        <v>56</v>
      </c>
      <c r="L163" t="s">
        <v>58</v>
      </c>
      <c r="M163" t="s">
        <v>59</v>
      </c>
      <c r="N163" t="s">
        <v>82</v>
      </c>
      <c r="O163" t="b">
        <v>0</v>
      </c>
      <c r="P163">
        <v>1</v>
      </c>
      <c r="Q163" s="8">
        <v>2</v>
      </c>
      <c r="R163" s="9">
        <v>2</v>
      </c>
      <c r="S163" s="9">
        <v>1</v>
      </c>
      <c r="T163" s="8">
        <v>3</v>
      </c>
      <c r="U163" s="9">
        <v>2</v>
      </c>
      <c r="V163" s="9">
        <v>1</v>
      </c>
      <c r="W163" s="8">
        <v>2</v>
      </c>
      <c r="X163" s="9">
        <v>1</v>
      </c>
      <c r="Y163" s="9">
        <v>1</v>
      </c>
      <c r="Z163" s="8">
        <v>2</v>
      </c>
      <c r="AA163" s="9">
        <v>1</v>
      </c>
      <c r="AB163" s="10">
        <v>1</v>
      </c>
      <c r="AC163">
        <v>1</v>
      </c>
      <c r="AD163" s="44">
        <f>AC163-Q163</f>
        <v>-1</v>
      </c>
      <c r="AE163" s="45">
        <f>ABS(1 - (AC163/Q163))</f>
        <v>0.5</v>
      </c>
      <c r="AF163" s="46">
        <f>AC163-T163</f>
        <v>-2</v>
      </c>
      <c r="AG163" s="47">
        <f>ABS(1 - (AC163/T163))</f>
        <v>0.66666666666666674</v>
      </c>
      <c r="AH163" s="44">
        <f>AC163-W163</f>
        <v>-1</v>
      </c>
      <c r="AI163" s="45">
        <f>ABS(1 - (AC163/W163))</f>
        <v>0.5</v>
      </c>
      <c r="AJ163" s="48">
        <f>AC163-Z163</f>
        <v>-1</v>
      </c>
      <c r="AK163" s="45">
        <f>ABS(1 - (AC163/Z163))</f>
        <v>0.5</v>
      </c>
    </row>
    <row r="164" spans="1:37" x14ac:dyDescent="0.25">
      <c r="A164">
        <v>231126</v>
      </c>
      <c r="B164" t="b">
        <v>1</v>
      </c>
      <c r="C164">
        <v>11284768</v>
      </c>
      <c r="D164">
        <v>2024</v>
      </c>
      <c r="E164">
        <v>8.68</v>
      </c>
      <c r="F164" t="s">
        <v>7</v>
      </c>
      <c r="G164" t="s">
        <v>22</v>
      </c>
      <c r="H164" t="s">
        <v>29</v>
      </c>
      <c r="I164" t="s">
        <v>46</v>
      </c>
      <c r="J164" t="s">
        <v>51</v>
      </c>
      <c r="K164" t="s">
        <v>56</v>
      </c>
      <c r="L164" t="s">
        <v>58</v>
      </c>
      <c r="M164" t="s">
        <v>59</v>
      </c>
      <c r="N164" t="s">
        <v>82</v>
      </c>
      <c r="O164" t="b">
        <v>0</v>
      </c>
      <c r="P164">
        <v>2</v>
      </c>
      <c r="Q164" s="8">
        <v>2</v>
      </c>
      <c r="R164" s="9">
        <v>2</v>
      </c>
      <c r="S164" s="9">
        <v>1</v>
      </c>
      <c r="T164" s="8">
        <v>4</v>
      </c>
      <c r="U164" s="9">
        <v>3</v>
      </c>
      <c r="V164" s="9">
        <v>1</v>
      </c>
      <c r="W164" s="8">
        <v>2</v>
      </c>
      <c r="X164" s="9">
        <v>1</v>
      </c>
      <c r="Y164" s="9">
        <v>1</v>
      </c>
      <c r="Z164" s="8">
        <v>3</v>
      </c>
      <c r="AA164" s="9">
        <v>2</v>
      </c>
      <c r="AB164" s="10">
        <v>1</v>
      </c>
      <c r="AC164">
        <v>2</v>
      </c>
      <c r="AD164" s="44">
        <f>AC164-Q164</f>
        <v>0</v>
      </c>
      <c r="AE164" s="45">
        <f>ABS(1 - (AC164/Q164))</f>
        <v>0</v>
      </c>
      <c r="AF164" s="46">
        <f>AC164-T164</f>
        <v>-2</v>
      </c>
      <c r="AG164" s="47">
        <f>ABS(1 - (AC164/T164))</f>
        <v>0.5</v>
      </c>
      <c r="AH164" s="44">
        <f>AC164-W164</f>
        <v>0</v>
      </c>
      <c r="AI164" s="45">
        <f>ABS(1 - (AC164/W164))</f>
        <v>0</v>
      </c>
      <c r="AJ164" s="48">
        <f>AC164-Z164</f>
        <v>-1</v>
      </c>
      <c r="AK164" s="45">
        <f>ABS(1 - (AC164/Z164))</f>
        <v>0.33333333333333337</v>
      </c>
    </row>
    <row r="165" spans="1:37" x14ac:dyDescent="0.25">
      <c r="A165">
        <v>231127</v>
      </c>
      <c r="B165" t="b">
        <v>1</v>
      </c>
      <c r="C165">
        <v>11284768</v>
      </c>
      <c r="D165">
        <v>2024</v>
      </c>
      <c r="E165">
        <v>8.68</v>
      </c>
      <c r="F165" t="s">
        <v>7</v>
      </c>
      <c r="G165" t="s">
        <v>22</v>
      </c>
      <c r="H165" t="s">
        <v>29</v>
      </c>
      <c r="I165" t="s">
        <v>46</v>
      </c>
      <c r="J165" t="s">
        <v>51</v>
      </c>
      <c r="K165" t="s">
        <v>56</v>
      </c>
      <c r="L165" t="s">
        <v>58</v>
      </c>
      <c r="M165" t="s">
        <v>59</v>
      </c>
      <c r="N165" t="s">
        <v>82</v>
      </c>
      <c r="O165" t="b">
        <v>0</v>
      </c>
      <c r="P165">
        <v>1</v>
      </c>
      <c r="Q165" s="8">
        <v>2</v>
      </c>
      <c r="R165" s="9">
        <v>2</v>
      </c>
      <c r="S165" s="9">
        <v>1</v>
      </c>
      <c r="T165" s="8">
        <v>3</v>
      </c>
      <c r="U165" s="9">
        <v>2</v>
      </c>
      <c r="V165" s="9">
        <v>1</v>
      </c>
      <c r="W165" s="8">
        <v>2</v>
      </c>
      <c r="X165" s="9">
        <v>1</v>
      </c>
      <c r="Y165" s="9">
        <v>1</v>
      </c>
      <c r="Z165" s="8">
        <v>2</v>
      </c>
      <c r="AA165" s="9">
        <v>1</v>
      </c>
      <c r="AB165" s="10">
        <v>1</v>
      </c>
      <c r="AC165">
        <v>1</v>
      </c>
      <c r="AD165" s="44">
        <f>AC165-Q165</f>
        <v>-1</v>
      </c>
      <c r="AE165" s="45">
        <f>ABS(1 - (AC165/Q165))</f>
        <v>0.5</v>
      </c>
      <c r="AF165" s="46">
        <f>AC165-T165</f>
        <v>-2</v>
      </c>
      <c r="AG165" s="47">
        <f>ABS(1 - (AC165/T165))</f>
        <v>0.66666666666666674</v>
      </c>
      <c r="AH165" s="44">
        <f>AC165-W165</f>
        <v>-1</v>
      </c>
      <c r="AI165" s="45">
        <f>ABS(1 - (AC165/W165))</f>
        <v>0.5</v>
      </c>
      <c r="AJ165" s="48">
        <f>AC165-Z165</f>
        <v>-1</v>
      </c>
      <c r="AK165" s="45">
        <f>ABS(1 - (AC165/Z165))</f>
        <v>0.5</v>
      </c>
    </row>
    <row r="166" spans="1:37" x14ac:dyDescent="0.25">
      <c r="A166">
        <v>231128</v>
      </c>
      <c r="B166" t="b">
        <v>1</v>
      </c>
      <c r="C166">
        <v>11284768</v>
      </c>
      <c r="D166">
        <v>2024</v>
      </c>
      <c r="E166">
        <v>8.68</v>
      </c>
      <c r="F166" t="s">
        <v>7</v>
      </c>
      <c r="G166" t="s">
        <v>22</v>
      </c>
      <c r="H166" t="s">
        <v>29</v>
      </c>
      <c r="I166" t="s">
        <v>46</v>
      </c>
      <c r="J166" t="s">
        <v>51</v>
      </c>
      <c r="K166" t="s">
        <v>56</v>
      </c>
      <c r="L166" t="s">
        <v>58</v>
      </c>
      <c r="M166" t="s">
        <v>59</v>
      </c>
      <c r="N166" t="s">
        <v>82</v>
      </c>
      <c r="O166" t="b">
        <v>0</v>
      </c>
      <c r="P166">
        <v>1</v>
      </c>
      <c r="Q166" s="8">
        <v>2</v>
      </c>
      <c r="R166" s="9">
        <v>2</v>
      </c>
      <c r="S166" s="9">
        <v>1</v>
      </c>
      <c r="T166" s="8">
        <v>3</v>
      </c>
      <c r="U166" s="9">
        <v>2</v>
      </c>
      <c r="V166" s="9">
        <v>1</v>
      </c>
      <c r="W166" s="8">
        <v>2</v>
      </c>
      <c r="X166" s="9">
        <v>1</v>
      </c>
      <c r="Y166" s="9">
        <v>1</v>
      </c>
      <c r="Z166" s="8">
        <v>2</v>
      </c>
      <c r="AA166" s="9">
        <v>1</v>
      </c>
      <c r="AB166" s="10">
        <v>1</v>
      </c>
      <c r="AC166">
        <v>1</v>
      </c>
      <c r="AD166" s="44">
        <f>AC166-Q166</f>
        <v>-1</v>
      </c>
      <c r="AE166" s="45">
        <f>ABS(1 - (AC166/Q166))</f>
        <v>0.5</v>
      </c>
      <c r="AF166" s="46">
        <f>AC166-T166</f>
        <v>-2</v>
      </c>
      <c r="AG166" s="47">
        <f>ABS(1 - (AC166/T166))</f>
        <v>0.66666666666666674</v>
      </c>
      <c r="AH166" s="44">
        <f>AC166-W166</f>
        <v>-1</v>
      </c>
      <c r="AI166" s="45">
        <f>ABS(1 - (AC166/W166))</f>
        <v>0.5</v>
      </c>
      <c r="AJ166" s="48">
        <f>AC166-Z166</f>
        <v>-1</v>
      </c>
      <c r="AK166" s="45">
        <f>ABS(1 - (AC166/Z166))</f>
        <v>0.5</v>
      </c>
    </row>
    <row r="167" spans="1:37" x14ac:dyDescent="0.25">
      <c r="A167">
        <v>231129</v>
      </c>
      <c r="B167" t="b">
        <v>1</v>
      </c>
      <c r="C167">
        <v>11284768</v>
      </c>
      <c r="D167">
        <v>2024</v>
      </c>
      <c r="E167">
        <v>8.68</v>
      </c>
      <c r="F167" t="s">
        <v>7</v>
      </c>
      <c r="G167" t="s">
        <v>22</v>
      </c>
      <c r="H167" t="s">
        <v>29</v>
      </c>
      <c r="I167" t="s">
        <v>46</v>
      </c>
      <c r="J167" t="s">
        <v>51</v>
      </c>
      <c r="K167" t="s">
        <v>56</v>
      </c>
      <c r="L167" t="s">
        <v>58</v>
      </c>
      <c r="M167" t="s">
        <v>59</v>
      </c>
      <c r="N167" t="s">
        <v>82</v>
      </c>
      <c r="O167" t="b">
        <v>0</v>
      </c>
      <c r="P167">
        <v>1</v>
      </c>
      <c r="Q167" s="8">
        <v>2</v>
      </c>
      <c r="R167" s="9">
        <v>2</v>
      </c>
      <c r="S167" s="9">
        <v>1</v>
      </c>
      <c r="T167" s="8">
        <v>3</v>
      </c>
      <c r="U167" s="9">
        <v>2</v>
      </c>
      <c r="V167" s="9">
        <v>1</v>
      </c>
      <c r="W167" s="8">
        <v>2</v>
      </c>
      <c r="X167" s="9">
        <v>1</v>
      </c>
      <c r="Y167" s="9">
        <v>1</v>
      </c>
      <c r="Z167" s="8">
        <v>2</v>
      </c>
      <c r="AA167" s="9">
        <v>1</v>
      </c>
      <c r="AB167" s="10">
        <v>1</v>
      </c>
      <c r="AC167">
        <v>2</v>
      </c>
      <c r="AD167" s="44">
        <f>AC167-Q167</f>
        <v>0</v>
      </c>
      <c r="AE167" s="45">
        <f>ABS(1 - (AC167/Q167))</f>
        <v>0</v>
      </c>
      <c r="AF167" s="46">
        <f>AC167-T167</f>
        <v>-1</v>
      </c>
      <c r="AG167" s="47">
        <f>ABS(1 - (AC167/T167))</f>
        <v>0.33333333333333337</v>
      </c>
      <c r="AH167" s="44">
        <f>AC167-W167</f>
        <v>0</v>
      </c>
      <c r="AI167" s="45">
        <f>ABS(1 - (AC167/W167))</f>
        <v>0</v>
      </c>
      <c r="AJ167" s="48">
        <f>AC167-Z167</f>
        <v>0</v>
      </c>
      <c r="AK167" s="45">
        <f>ABS(1 - (AC167/Z167))</f>
        <v>0</v>
      </c>
    </row>
    <row r="168" spans="1:37" x14ac:dyDescent="0.25">
      <c r="A168">
        <v>231130</v>
      </c>
      <c r="B168" t="b">
        <v>1</v>
      </c>
      <c r="C168">
        <v>11379567</v>
      </c>
      <c r="D168">
        <v>2024</v>
      </c>
      <c r="E168">
        <v>8.75</v>
      </c>
      <c r="F168" t="s">
        <v>10</v>
      </c>
      <c r="G168" t="s">
        <v>20</v>
      </c>
      <c r="H168" t="s">
        <v>39</v>
      </c>
      <c r="I168" t="s">
        <v>46</v>
      </c>
      <c r="J168" t="s">
        <v>51</v>
      </c>
      <c r="K168" t="s">
        <v>56</v>
      </c>
      <c r="L168" t="s">
        <v>58</v>
      </c>
      <c r="M168" t="s">
        <v>59</v>
      </c>
      <c r="N168" t="s">
        <v>87</v>
      </c>
      <c r="O168" t="b">
        <v>0</v>
      </c>
      <c r="P168">
        <v>1</v>
      </c>
      <c r="Q168" s="8">
        <v>2</v>
      </c>
      <c r="R168" s="9">
        <v>2</v>
      </c>
      <c r="S168" s="9">
        <v>1</v>
      </c>
      <c r="T168" s="8">
        <v>3</v>
      </c>
      <c r="U168" s="9">
        <v>2</v>
      </c>
      <c r="V168" s="9">
        <v>1</v>
      </c>
      <c r="W168" s="8">
        <v>2</v>
      </c>
      <c r="X168" s="9">
        <v>1</v>
      </c>
      <c r="Y168" s="9">
        <v>1</v>
      </c>
      <c r="Z168" s="8">
        <v>2</v>
      </c>
      <c r="AA168" s="9">
        <v>1</v>
      </c>
      <c r="AB168" s="10">
        <v>1</v>
      </c>
      <c r="AC168">
        <v>4</v>
      </c>
      <c r="AD168" s="44">
        <f>AC168-Q168</f>
        <v>2</v>
      </c>
      <c r="AE168" s="45">
        <f>ABS(1 - (AC168/Q168))</f>
        <v>1</v>
      </c>
      <c r="AF168" s="46">
        <f>AC168-T168</f>
        <v>1</v>
      </c>
      <c r="AG168" s="47">
        <f>ABS(1 - (AC168/T168))</f>
        <v>0.33333333333333326</v>
      </c>
      <c r="AH168" s="44">
        <f>AC168-W168</f>
        <v>2</v>
      </c>
      <c r="AI168" s="45">
        <f>ABS(1 - (AC168/W168))</f>
        <v>1</v>
      </c>
      <c r="AJ168" s="48">
        <f>AC168-Z168</f>
        <v>2</v>
      </c>
      <c r="AK168" s="45">
        <f>ABS(1 - (AC168/Z168))</f>
        <v>1</v>
      </c>
    </row>
    <row r="169" spans="1:37" x14ac:dyDescent="0.25">
      <c r="A169">
        <v>231131</v>
      </c>
      <c r="B169" t="b">
        <v>1</v>
      </c>
      <c r="C169">
        <v>11284768</v>
      </c>
      <c r="D169">
        <v>2024</v>
      </c>
      <c r="E169">
        <v>8.68</v>
      </c>
      <c r="F169" t="s">
        <v>7</v>
      </c>
      <c r="G169" t="s">
        <v>22</v>
      </c>
      <c r="H169" t="s">
        <v>29</v>
      </c>
      <c r="I169" t="s">
        <v>46</v>
      </c>
      <c r="J169" t="s">
        <v>51</v>
      </c>
      <c r="K169" t="s">
        <v>56</v>
      </c>
      <c r="L169" t="s">
        <v>58</v>
      </c>
      <c r="M169" t="s">
        <v>59</v>
      </c>
      <c r="N169" t="s">
        <v>82</v>
      </c>
      <c r="O169" t="b">
        <v>0</v>
      </c>
      <c r="P169">
        <v>1</v>
      </c>
      <c r="Q169" s="8">
        <v>2</v>
      </c>
      <c r="R169" s="9">
        <v>2</v>
      </c>
      <c r="S169" s="9">
        <v>1</v>
      </c>
      <c r="T169" s="8">
        <v>3</v>
      </c>
      <c r="U169" s="9">
        <v>2</v>
      </c>
      <c r="V169" s="9">
        <v>1</v>
      </c>
      <c r="W169" s="8">
        <v>2</v>
      </c>
      <c r="X169" s="9">
        <v>1</v>
      </c>
      <c r="Y169" s="9">
        <v>1</v>
      </c>
      <c r="Z169" s="8">
        <v>2</v>
      </c>
      <c r="AA169" s="9">
        <v>1</v>
      </c>
      <c r="AB169" s="10">
        <v>1</v>
      </c>
      <c r="AC169">
        <v>1</v>
      </c>
      <c r="AD169" s="44">
        <f>AC169-Q169</f>
        <v>-1</v>
      </c>
      <c r="AE169" s="45">
        <f>ABS(1 - (AC169/Q169))</f>
        <v>0.5</v>
      </c>
      <c r="AF169" s="46">
        <f>AC169-T169</f>
        <v>-2</v>
      </c>
      <c r="AG169" s="47">
        <f>ABS(1 - (AC169/T169))</f>
        <v>0.66666666666666674</v>
      </c>
      <c r="AH169" s="44">
        <f>AC169-W169</f>
        <v>-1</v>
      </c>
      <c r="AI169" s="45">
        <f>ABS(1 - (AC169/W169))</f>
        <v>0.5</v>
      </c>
      <c r="AJ169" s="48">
        <f>AC169-Z169</f>
        <v>-1</v>
      </c>
      <c r="AK169" s="45">
        <f>ABS(1 - (AC169/Z169))</f>
        <v>0.5</v>
      </c>
    </row>
    <row r="170" spans="1:37" x14ac:dyDescent="0.25">
      <c r="A170">
        <v>231132</v>
      </c>
      <c r="B170" t="b">
        <v>1</v>
      </c>
      <c r="C170">
        <v>11284768</v>
      </c>
      <c r="D170">
        <v>2024</v>
      </c>
      <c r="E170">
        <v>8.68</v>
      </c>
      <c r="F170" t="s">
        <v>7</v>
      </c>
      <c r="G170" t="s">
        <v>22</v>
      </c>
      <c r="H170" t="s">
        <v>29</v>
      </c>
      <c r="I170" t="s">
        <v>46</v>
      </c>
      <c r="J170" t="s">
        <v>51</v>
      </c>
      <c r="K170" t="s">
        <v>56</v>
      </c>
      <c r="L170" t="s">
        <v>58</v>
      </c>
      <c r="M170" t="s">
        <v>59</v>
      </c>
      <c r="N170" t="s">
        <v>82</v>
      </c>
      <c r="O170" t="b">
        <v>0</v>
      </c>
      <c r="P170">
        <v>1</v>
      </c>
      <c r="Q170" s="8">
        <v>2</v>
      </c>
      <c r="R170" s="9">
        <v>2</v>
      </c>
      <c r="S170" s="9">
        <v>1</v>
      </c>
      <c r="T170" s="8">
        <v>3</v>
      </c>
      <c r="U170" s="9">
        <v>2</v>
      </c>
      <c r="V170" s="9">
        <v>1</v>
      </c>
      <c r="W170" s="8">
        <v>2</v>
      </c>
      <c r="X170" s="9">
        <v>1</v>
      </c>
      <c r="Y170" s="9">
        <v>1</v>
      </c>
      <c r="Z170" s="8">
        <v>2</v>
      </c>
      <c r="AA170" s="9">
        <v>1</v>
      </c>
      <c r="AB170" s="10">
        <v>1</v>
      </c>
      <c r="AC170">
        <v>1</v>
      </c>
      <c r="AD170" s="44">
        <f>AC170-Q170</f>
        <v>-1</v>
      </c>
      <c r="AE170" s="45">
        <f>ABS(1 - (AC170/Q170))</f>
        <v>0.5</v>
      </c>
      <c r="AF170" s="46">
        <f>AC170-T170</f>
        <v>-2</v>
      </c>
      <c r="AG170" s="47">
        <f>ABS(1 - (AC170/T170))</f>
        <v>0.66666666666666674</v>
      </c>
      <c r="AH170" s="44">
        <f>AC170-W170</f>
        <v>-1</v>
      </c>
      <c r="AI170" s="45">
        <f>ABS(1 - (AC170/W170))</f>
        <v>0.5</v>
      </c>
      <c r="AJ170" s="48">
        <f>AC170-Z170</f>
        <v>-1</v>
      </c>
      <c r="AK170" s="45">
        <f>ABS(1 - (AC170/Z170))</f>
        <v>0.5</v>
      </c>
    </row>
    <row r="171" spans="1:37" x14ac:dyDescent="0.25">
      <c r="A171">
        <v>231133</v>
      </c>
      <c r="B171" t="b">
        <v>1</v>
      </c>
      <c r="C171">
        <v>9208704</v>
      </c>
      <c r="D171">
        <v>2024</v>
      </c>
      <c r="E171">
        <v>7.08</v>
      </c>
      <c r="F171" t="s">
        <v>7</v>
      </c>
      <c r="G171" t="s">
        <v>12</v>
      </c>
      <c r="H171" t="s">
        <v>29</v>
      </c>
      <c r="I171" t="s">
        <v>46</v>
      </c>
      <c r="J171" t="s">
        <v>51</v>
      </c>
      <c r="K171" t="s">
        <v>56</v>
      </c>
      <c r="L171" t="s">
        <v>58</v>
      </c>
      <c r="M171" t="s">
        <v>59</v>
      </c>
      <c r="N171" t="s">
        <v>67</v>
      </c>
      <c r="O171" t="b">
        <v>0</v>
      </c>
      <c r="P171">
        <v>1</v>
      </c>
      <c r="Q171" s="8">
        <v>3</v>
      </c>
      <c r="R171" s="9">
        <v>2</v>
      </c>
      <c r="S171" s="9">
        <v>1</v>
      </c>
      <c r="T171" s="8">
        <v>4</v>
      </c>
      <c r="U171" s="9">
        <v>3</v>
      </c>
      <c r="V171" s="9">
        <v>1</v>
      </c>
      <c r="W171" s="8">
        <v>4</v>
      </c>
      <c r="X171" s="9">
        <v>3</v>
      </c>
      <c r="Y171" s="9">
        <v>1</v>
      </c>
      <c r="Z171" s="8">
        <v>3</v>
      </c>
      <c r="AA171" s="9">
        <v>2</v>
      </c>
      <c r="AB171" s="10">
        <v>1</v>
      </c>
      <c r="AC171">
        <v>1</v>
      </c>
      <c r="AD171" s="44">
        <f>AC171-Q171</f>
        <v>-2</v>
      </c>
      <c r="AE171" s="45">
        <f>ABS(1 - (AC171/Q171))</f>
        <v>0.66666666666666674</v>
      </c>
      <c r="AF171" s="46">
        <f>AC171-T171</f>
        <v>-3</v>
      </c>
      <c r="AG171" s="47">
        <f>ABS(1 - (AC171/T171))</f>
        <v>0.75</v>
      </c>
      <c r="AH171" s="44">
        <f>AC171-W171</f>
        <v>-3</v>
      </c>
      <c r="AI171" s="45">
        <f>ABS(1 - (AC171/W171))</f>
        <v>0.75</v>
      </c>
      <c r="AJ171" s="48">
        <f>AC171-Z171</f>
        <v>-2</v>
      </c>
      <c r="AK171" s="45">
        <f>ABS(1 - (AC171/Z171))</f>
        <v>0.66666666666666674</v>
      </c>
    </row>
    <row r="172" spans="1:37" x14ac:dyDescent="0.25">
      <c r="A172">
        <v>231134</v>
      </c>
      <c r="B172" t="b">
        <v>1</v>
      </c>
      <c r="C172">
        <v>9208704</v>
      </c>
      <c r="D172">
        <v>2024</v>
      </c>
      <c r="E172">
        <v>7.08</v>
      </c>
      <c r="F172" t="s">
        <v>7</v>
      </c>
      <c r="G172" t="s">
        <v>12</v>
      </c>
      <c r="H172" t="s">
        <v>29</v>
      </c>
      <c r="I172" t="s">
        <v>46</v>
      </c>
      <c r="J172" t="s">
        <v>51</v>
      </c>
      <c r="K172" t="s">
        <v>56</v>
      </c>
      <c r="L172" t="s">
        <v>58</v>
      </c>
      <c r="M172" t="s">
        <v>59</v>
      </c>
      <c r="N172" t="s">
        <v>67</v>
      </c>
      <c r="O172" t="b">
        <v>0</v>
      </c>
      <c r="P172">
        <v>1</v>
      </c>
      <c r="Q172" s="8">
        <v>3</v>
      </c>
      <c r="R172" s="9">
        <v>2</v>
      </c>
      <c r="S172" s="9">
        <v>1</v>
      </c>
      <c r="T172" s="8">
        <v>4</v>
      </c>
      <c r="U172" s="9">
        <v>3</v>
      </c>
      <c r="V172" s="9">
        <v>1</v>
      </c>
      <c r="W172" s="8">
        <v>4</v>
      </c>
      <c r="X172" s="9">
        <v>3</v>
      </c>
      <c r="Y172" s="9">
        <v>1</v>
      </c>
      <c r="Z172" s="8">
        <v>3</v>
      </c>
      <c r="AA172" s="9">
        <v>2</v>
      </c>
      <c r="AB172" s="10">
        <v>1</v>
      </c>
      <c r="AC172">
        <v>1</v>
      </c>
      <c r="AD172" s="44">
        <f>AC172-Q172</f>
        <v>-2</v>
      </c>
      <c r="AE172" s="45">
        <f>ABS(1 - (AC172/Q172))</f>
        <v>0.66666666666666674</v>
      </c>
      <c r="AF172" s="46">
        <f>AC172-T172</f>
        <v>-3</v>
      </c>
      <c r="AG172" s="47">
        <f>ABS(1 - (AC172/T172))</f>
        <v>0.75</v>
      </c>
      <c r="AH172" s="44">
        <f>AC172-W172</f>
        <v>-3</v>
      </c>
      <c r="AI172" s="45">
        <f>ABS(1 - (AC172/W172))</f>
        <v>0.75</v>
      </c>
      <c r="AJ172" s="48">
        <f>AC172-Z172</f>
        <v>-2</v>
      </c>
      <c r="AK172" s="45">
        <f>ABS(1 - (AC172/Z172))</f>
        <v>0.66666666666666674</v>
      </c>
    </row>
    <row r="173" spans="1:37" x14ac:dyDescent="0.25">
      <c r="A173">
        <v>231135</v>
      </c>
      <c r="B173" t="b">
        <v>1</v>
      </c>
      <c r="C173">
        <v>11284768</v>
      </c>
      <c r="D173">
        <v>2024</v>
      </c>
      <c r="E173">
        <v>8.68</v>
      </c>
      <c r="F173" t="s">
        <v>7</v>
      </c>
      <c r="G173" t="s">
        <v>22</v>
      </c>
      <c r="H173" t="s">
        <v>29</v>
      </c>
      <c r="I173" t="s">
        <v>46</v>
      </c>
      <c r="J173" t="s">
        <v>51</v>
      </c>
      <c r="K173" t="s">
        <v>56</v>
      </c>
      <c r="L173" t="s">
        <v>58</v>
      </c>
      <c r="M173" t="s">
        <v>59</v>
      </c>
      <c r="N173" t="s">
        <v>82</v>
      </c>
      <c r="O173" t="b">
        <v>0</v>
      </c>
      <c r="P173">
        <v>1</v>
      </c>
      <c r="Q173" s="8">
        <v>2</v>
      </c>
      <c r="R173" s="9">
        <v>2</v>
      </c>
      <c r="S173" s="9">
        <v>1</v>
      </c>
      <c r="T173" s="8">
        <v>3</v>
      </c>
      <c r="U173" s="9">
        <v>2</v>
      </c>
      <c r="V173" s="9">
        <v>1</v>
      </c>
      <c r="W173" s="8">
        <v>2</v>
      </c>
      <c r="X173" s="9">
        <v>1</v>
      </c>
      <c r="Y173" s="9">
        <v>1</v>
      </c>
      <c r="Z173" s="8">
        <v>2</v>
      </c>
      <c r="AA173" s="9">
        <v>1</v>
      </c>
      <c r="AB173" s="10">
        <v>1</v>
      </c>
      <c r="AC173">
        <v>1</v>
      </c>
      <c r="AD173" s="44">
        <f>AC173-Q173</f>
        <v>-1</v>
      </c>
      <c r="AE173" s="45">
        <f>ABS(1 - (AC173/Q173))</f>
        <v>0.5</v>
      </c>
      <c r="AF173" s="46">
        <f>AC173-T173</f>
        <v>-2</v>
      </c>
      <c r="AG173" s="47">
        <f>ABS(1 - (AC173/T173))</f>
        <v>0.66666666666666674</v>
      </c>
      <c r="AH173" s="44">
        <f>AC173-W173</f>
        <v>-1</v>
      </c>
      <c r="AI173" s="45">
        <f>ABS(1 - (AC173/W173))</f>
        <v>0.5</v>
      </c>
      <c r="AJ173" s="48">
        <f>AC173-Z173</f>
        <v>-1</v>
      </c>
      <c r="AK173" s="45">
        <f>ABS(1 - (AC173/Z173))</f>
        <v>0.5</v>
      </c>
    </row>
    <row r="174" spans="1:37" x14ac:dyDescent="0.25">
      <c r="A174">
        <v>231136</v>
      </c>
      <c r="B174" t="b">
        <v>1</v>
      </c>
      <c r="C174">
        <v>11284768</v>
      </c>
      <c r="D174">
        <v>2024</v>
      </c>
      <c r="E174">
        <v>8.68</v>
      </c>
      <c r="F174" t="s">
        <v>7</v>
      </c>
      <c r="G174" t="s">
        <v>22</v>
      </c>
      <c r="H174" t="s">
        <v>29</v>
      </c>
      <c r="I174" t="s">
        <v>46</v>
      </c>
      <c r="J174" t="s">
        <v>51</v>
      </c>
      <c r="K174" t="s">
        <v>56</v>
      </c>
      <c r="L174" t="s">
        <v>58</v>
      </c>
      <c r="M174" t="s">
        <v>59</v>
      </c>
      <c r="N174" t="s">
        <v>82</v>
      </c>
      <c r="O174" t="b">
        <v>0</v>
      </c>
      <c r="P174">
        <v>1</v>
      </c>
      <c r="Q174" s="8">
        <v>2</v>
      </c>
      <c r="R174" s="9">
        <v>2</v>
      </c>
      <c r="S174" s="9">
        <v>1</v>
      </c>
      <c r="T174" s="8">
        <v>3</v>
      </c>
      <c r="U174" s="9">
        <v>2</v>
      </c>
      <c r="V174" s="9">
        <v>1</v>
      </c>
      <c r="W174" s="8">
        <v>2</v>
      </c>
      <c r="X174" s="9">
        <v>1</v>
      </c>
      <c r="Y174" s="9">
        <v>1</v>
      </c>
      <c r="Z174" s="8">
        <v>2</v>
      </c>
      <c r="AA174" s="9">
        <v>1</v>
      </c>
      <c r="AB174" s="10">
        <v>1</v>
      </c>
      <c r="AC174">
        <v>1</v>
      </c>
      <c r="AD174" s="44">
        <f>AC174-Q174</f>
        <v>-1</v>
      </c>
      <c r="AE174" s="45">
        <f>ABS(1 - (AC174/Q174))</f>
        <v>0.5</v>
      </c>
      <c r="AF174" s="46">
        <f>AC174-T174</f>
        <v>-2</v>
      </c>
      <c r="AG174" s="47">
        <f>ABS(1 - (AC174/T174))</f>
        <v>0.66666666666666674</v>
      </c>
      <c r="AH174" s="44">
        <f>AC174-W174</f>
        <v>-1</v>
      </c>
      <c r="AI174" s="45">
        <f>ABS(1 - (AC174/W174))</f>
        <v>0.5</v>
      </c>
      <c r="AJ174" s="48">
        <f>AC174-Z174</f>
        <v>-1</v>
      </c>
      <c r="AK174" s="45">
        <f>ABS(1 - (AC174/Z174))</f>
        <v>0.5</v>
      </c>
    </row>
    <row r="175" spans="1:37" x14ac:dyDescent="0.25">
      <c r="A175">
        <v>231137</v>
      </c>
      <c r="B175" t="b">
        <v>1</v>
      </c>
      <c r="C175">
        <v>9208704</v>
      </c>
      <c r="D175">
        <v>2024</v>
      </c>
      <c r="E175">
        <v>7.08</v>
      </c>
      <c r="F175" t="s">
        <v>7</v>
      </c>
      <c r="G175" t="s">
        <v>12</v>
      </c>
      <c r="H175" t="s">
        <v>29</v>
      </c>
      <c r="I175" t="s">
        <v>46</v>
      </c>
      <c r="J175" t="s">
        <v>51</v>
      </c>
      <c r="K175" t="s">
        <v>56</v>
      </c>
      <c r="L175" t="s">
        <v>58</v>
      </c>
      <c r="M175" t="s">
        <v>59</v>
      </c>
      <c r="N175" t="s">
        <v>67</v>
      </c>
      <c r="O175" t="b">
        <v>0</v>
      </c>
      <c r="P175">
        <v>1</v>
      </c>
      <c r="Q175" s="8">
        <v>3</v>
      </c>
      <c r="R175" s="9">
        <v>2</v>
      </c>
      <c r="S175" s="9">
        <v>1</v>
      </c>
      <c r="T175" s="8">
        <v>4</v>
      </c>
      <c r="U175" s="9">
        <v>3</v>
      </c>
      <c r="V175" s="9">
        <v>1</v>
      </c>
      <c r="W175" s="8">
        <v>4</v>
      </c>
      <c r="X175" s="9">
        <v>3</v>
      </c>
      <c r="Y175" s="9">
        <v>1</v>
      </c>
      <c r="Z175" s="8">
        <v>3</v>
      </c>
      <c r="AA175" s="9">
        <v>2</v>
      </c>
      <c r="AB175" s="10">
        <v>1</v>
      </c>
      <c r="AC175">
        <v>1</v>
      </c>
      <c r="AD175" s="44">
        <f>AC175-Q175</f>
        <v>-2</v>
      </c>
      <c r="AE175" s="45">
        <f>ABS(1 - (AC175/Q175))</f>
        <v>0.66666666666666674</v>
      </c>
      <c r="AF175" s="46">
        <f>AC175-T175</f>
        <v>-3</v>
      </c>
      <c r="AG175" s="47">
        <f>ABS(1 - (AC175/T175))</f>
        <v>0.75</v>
      </c>
      <c r="AH175" s="44">
        <f>AC175-W175</f>
        <v>-3</v>
      </c>
      <c r="AI175" s="45">
        <f>ABS(1 - (AC175/W175))</f>
        <v>0.75</v>
      </c>
      <c r="AJ175" s="48">
        <f>AC175-Z175</f>
        <v>-2</v>
      </c>
      <c r="AK175" s="45">
        <f>ABS(1 - (AC175/Z175))</f>
        <v>0.66666666666666674</v>
      </c>
    </row>
    <row r="176" spans="1:37" x14ac:dyDescent="0.25">
      <c r="A176">
        <v>231138</v>
      </c>
      <c r="B176" t="b">
        <v>1</v>
      </c>
      <c r="C176">
        <v>3806786</v>
      </c>
      <c r="D176">
        <v>2024</v>
      </c>
      <c r="E176">
        <v>2.93</v>
      </c>
      <c r="F176" t="s">
        <v>8</v>
      </c>
      <c r="G176" t="s">
        <v>16</v>
      </c>
      <c r="H176" t="s">
        <v>31</v>
      </c>
      <c r="I176" t="s">
        <v>46</v>
      </c>
      <c r="J176" t="s">
        <v>51</v>
      </c>
      <c r="K176" t="s">
        <v>56</v>
      </c>
      <c r="L176" t="s">
        <v>58</v>
      </c>
      <c r="M176" t="s">
        <v>63</v>
      </c>
      <c r="N176" t="s">
        <v>83</v>
      </c>
      <c r="O176" t="b">
        <v>0</v>
      </c>
      <c r="P176">
        <v>1</v>
      </c>
      <c r="Q176" s="8">
        <v>1</v>
      </c>
      <c r="R176" s="9">
        <v>1</v>
      </c>
      <c r="S176" s="9">
        <v>0</v>
      </c>
      <c r="T176" s="8">
        <v>3</v>
      </c>
      <c r="U176" s="9">
        <v>2</v>
      </c>
      <c r="V176" s="9">
        <v>1</v>
      </c>
      <c r="W176" s="8">
        <v>3</v>
      </c>
      <c r="X176" s="9">
        <v>2</v>
      </c>
      <c r="Y176" s="9">
        <v>1</v>
      </c>
      <c r="Z176" s="8">
        <v>3</v>
      </c>
      <c r="AA176" s="9">
        <v>2</v>
      </c>
      <c r="AB176" s="10">
        <v>1</v>
      </c>
      <c r="AC176">
        <v>1</v>
      </c>
      <c r="AD176" s="44">
        <f>AC176-Q176</f>
        <v>0</v>
      </c>
      <c r="AE176" s="45">
        <f>ABS(1 - (AC176/Q176))</f>
        <v>0</v>
      </c>
      <c r="AF176" s="46">
        <f>AC176-T176</f>
        <v>-2</v>
      </c>
      <c r="AG176" s="47">
        <f>ABS(1 - (AC176/T176))</f>
        <v>0.66666666666666674</v>
      </c>
      <c r="AH176" s="44">
        <f>AC176-W176</f>
        <v>-2</v>
      </c>
      <c r="AI176" s="45">
        <f>ABS(1 - (AC176/W176))</f>
        <v>0.66666666666666674</v>
      </c>
      <c r="AJ176" s="48">
        <f>AC176-Z176</f>
        <v>-2</v>
      </c>
      <c r="AK176" s="45">
        <f>ABS(1 - (AC176/Z176))</f>
        <v>0.66666666666666674</v>
      </c>
    </row>
    <row r="177" spans="1:37" x14ac:dyDescent="0.25">
      <c r="A177">
        <v>231139</v>
      </c>
      <c r="B177" t="b">
        <v>0</v>
      </c>
      <c r="C177">
        <v>6587097</v>
      </c>
      <c r="D177">
        <v>2024</v>
      </c>
      <c r="E177">
        <v>5.07</v>
      </c>
      <c r="F177" t="s">
        <v>7</v>
      </c>
      <c r="G177" t="s">
        <v>24</v>
      </c>
      <c r="H177" t="s">
        <v>29</v>
      </c>
      <c r="I177" t="s">
        <v>47</v>
      </c>
      <c r="J177" t="s">
        <v>51</v>
      </c>
      <c r="K177" t="s">
        <v>56</v>
      </c>
      <c r="L177" t="s">
        <v>58</v>
      </c>
      <c r="M177" t="s">
        <v>59</v>
      </c>
      <c r="N177" t="s">
        <v>84</v>
      </c>
      <c r="O177" t="b">
        <v>0</v>
      </c>
      <c r="P177">
        <v>2</v>
      </c>
      <c r="Q177" s="8">
        <v>40</v>
      </c>
      <c r="R177" s="9">
        <v>27</v>
      </c>
      <c r="S177" s="9">
        <v>7</v>
      </c>
      <c r="T177" s="8">
        <v>34</v>
      </c>
      <c r="U177" s="9">
        <v>24</v>
      </c>
      <c r="V177" s="9">
        <v>7</v>
      </c>
      <c r="W177" s="8">
        <v>20</v>
      </c>
      <c r="X177" s="9">
        <v>14</v>
      </c>
      <c r="Y177" s="9">
        <v>5</v>
      </c>
      <c r="Z177" s="8">
        <v>20</v>
      </c>
      <c r="AA177" s="9">
        <v>14</v>
      </c>
      <c r="AB177" s="10">
        <v>5</v>
      </c>
      <c r="AC177">
        <v>48</v>
      </c>
      <c r="AD177" s="44">
        <f>AC177-Q177</f>
        <v>8</v>
      </c>
      <c r="AE177" s="45">
        <f>ABS(1 - (AC177/Q177))</f>
        <v>0.19999999999999996</v>
      </c>
      <c r="AF177" s="46">
        <f>AC177-T177</f>
        <v>14</v>
      </c>
      <c r="AG177" s="47">
        <f>ABS(1 - (AC177/T177))</f>
        <v>0.41176470588235303</v>
      </c>
      <c r="AH177" s="44">
        <f>AC177-W177</f>
        <v>28</v>
      </c>
      <c r="AI177" s="45">
        <f>ABS(1 - (AC177/W177))</f>
        <v>1.4</v>
      </c>
      <c r="AJ177" s="48">
        <f>AC177-Z177</f>
        <v>28</v>
      </c>
      <c r="AK177" s="45">
        <f>ABS(1 - (AC177/Z177))</f>
        <v>1.4</v>
      </c>
    </row>
    <row r="178" spans="1:37" x14ac:dyDescent="0.25">
      <c r="A178">
        <v>231141</v>
      </c>
      <c r="B178" t="b">
        <v>0</v>
      </c>
      <c r="C178">
        <v>6587097</v>
      </c>
      <c r="D178">
        <v>2024</v>
      </c>
      <c r="E178">
        <v>5.07</v>
      </c>
      <c r="F178" t="s">
        <v>7</v>
      </c>
      <c r="G178" t="s">
        <v>24</v>
      </c>
      <c r="H178" t="s">
        <v>29</v>
      </c>
      <c r="I178" t="s">
        <v>47</v>
      </c>
      <c r="J178" t="s">
        <v>51</v>
      </c>
      <c r="K178" t="s">
        <v>56</v>
      </c>
      <c r="L178" t="s">
        <v>58</v>
      </c>
      <c r="M178" t="s">
        <v>59</v>
      </c>
      <c r="N178" t="s">
        <v>84</v>
      </c>
      <c r="O178" t="b">
        <v>0</v>
      </c>
      <c r="P178">
        <v>2</v>
      </c>
      <c r="Q178" s="8">
        <v>40</v>
      </c>
      <c r="R178" s="9">
        <v>27</v>
      </c>
      <c r="S178" s="9">
        <v>7</v>
      </c>
      <c r="T178" s="8">
        <v>34</v>
      </c>
      <c r="U178" s="9">
        <v>24</v>
      </c>
      <c r="V178" s="9">
        <v>7</v>
      </c>
      <c r="W178" s="8">
        <v>20</v>
      </c>
      <c r="X178" s="9">
        <v>14</v>
      </c>
      <c r="Y178" s="9">
        <v>5</v>
      </c>
      <c r="Z178" s="8">
        <v>20</v>
      </c>
      <c r="AA178" s="9">
        <v>14</v>
      </c>
      <c r="AB178" s="10">
        <v>5</v>
      </c>
      <c r="AC178">
        <v>129</v>
      </c>
      <c r="AD178" s="44">
        <f>AC178-Q178</f>
        <v>89</v>
      </c>
      <c r="AE178" s="45">
        <f>ABS(1 - (AC178/Q178))</f>
        <v>2.2250000000000001</v>
      </c>
      <c r="AF178" s="46">
        <f>AC178-T178</f>
        <v>95</v>
      </c>
      <c r="AG178" s="47">
        <f>ABS(1 - (AC178/T178))</f>
        <v>2.7941176470588234</v>
      </c>
      <c r="AH178" s="44">
        <f>AC178-W178</f>
        <v>109</v>
      </c>
      <c r="AI178" s="45">
        <f>ABS(1 - (AC178/W178))</f>
        <v>5.45</v>
      </c>
      <c r="AJ178" s="48">
        <f>AC178-Z178</f>
        <v>109</v>
      </c>
      <c r="AK178" s="45">
        <f>ABS(1 - (AC178/Z178))</f>
        <v>5.45</v>
      </c>
    </row>
    <row r="179" spans="1:37" x14ac:dyDescent="0.25">
      <c r="A179">
        <v>231143</v>
      </c>
      <c r="B179" t="b">
        <v>0</v>
      </c>
      <c r="C179">
        <v>6587097</v>
      </c>
      <c r="D179">
        <v>2024</v>
      </c>
      <c r="E179">
        <v>5.07</v>
      </c>
      <c r="F179" t="s">
        <v>7</v>
      </c>
      <c r="G179" t="s">
        <v>24</v>
      </c>
      <c r="H179" t="s">
        <v>29</v>
      </c>
      <c r="I179" t="s">
        <v>47</v>
      </c>
      <c r="J179" t="s">
        <v>51</v>
      </c>
      <c r="K179" t="s">
        <v>56</v>
      </c>
      <c r="L179" t="s">
        <v>58</v>
      </c>
      <c r="M179" t="s">
        <v>59</v>
      </c>
      <c r="N179" t="s">
        <v>84</v>
      </c>
      <c r="O179" t="b">
        <v>0</v>
      </c>
      <c r="P179">
        <v>1</v>
      </c>
      <c r="Q179" s="8">
        <v>30</v>
      </c>
      <c r="R179" s="9">
        <v>20</v>
      </c>
      <c r="S179" s="9">
        <v>5</v>
      </c>
      <c r="T179" s="8">
        <v>28</v>
      </c>
      <c r="U179" s="9">
        <v>20</v>
      </c>
      <c r="V179" s="9">
        <v>6</v>
      </c>
      <c r="W179" s="8">
        <v>15</v>
      </c>
      <c r="X179" s="9">
        <v>11</v>
      </c>
      <c r="Y179" s="9">
        <v>4</v>
      </c>
      <c r="Z179" s="8">
        <v>16</v>
      </c>
      <c r="AA179" s="9">
        <v>11</v>
      </c>
      <c r="AB179" s="10">
        <v>4</v>
      </c>
      <c r="AC179">
        <v>54</v>
      </c>
      <c r="AD179" s="44">
        <f>AC179-Q179</f>
        <v>24</v>
      </c>
      <c r="AE179" s="45">
        <f>ABS(1 - (AC179/Q179))</f>
        <v>0.8</v>
      </c>
      <c r="AF179" s="46">
        <f>AC179-T179</f>
        <v>26</v>
      </c>
      <c r="AG179" s="47">
        <f>ABS(1 - (AC179/T179))</f>
        <v>0.9285714285714286</v>
      </c>
      <c r="AH179" s="44">
        <f>AC179-W179</f>
        <v>39</v>
      </c>
      <c r="AI179" s="45">
        <f>ABS(1 - (AC179/W179))</f>
        <v>2.6</v>
      </c>
      <c r="AJ179" s="48">
        <f>AC179-Z179</f>
        <v>38</v>
      </c>
      <c r="AK179" s="45">
        <f>ABS(1 - (AC179/Z179))</f>
        <v>2.375</v>
      </c>
    </row>
    <row r="180" spans="1:37" x14ac:dyDescent="0.25">
      <c r="A180">
        <v>231145</v>
      </c>
      <c r="B180" t="b">
        <v>0</v>
      </c>
      <c r="C180">
        <v>6587097</v>
      </c>
      <c r="D180">
        <v>2024</v>
      </c>
      <c r="E180">
        <v>5.07</v>
      </c>
      <c r="F180" t="s">
        <v>7</v>
      </c>
      <c r="G180" t="s">
        <v>24</v>
      </c>
      <c r="H180" t="s">
        <v>29</v>
      </c>
      <c r="I180" t="s">
        <v>47</v>
      </c>
      <c r="J180" t="s">
        <v>51</v>
      </c>
      <c r="K180" t="s">
        <v>56</v>
      </c>
      <c r="L180" t="s">
        <v>58</v>
      </c>
      <c r="M180" t="s">
        <v>59</v>
      </c>
      <c r="N180" t="s">
        <v>84</v>
      </c>
      <c r="O180" t="b">
        <v>0</v>
      </c>
      <c r="P180">
        <v>6</v>
      </c>
      <c r="Q180" s="8">
        <v>131</v>
      </c>
      <c r="R180" s="9">
        <v>88</v>
      </c>
      <c r="S180" s="9">
        <v>23</v>
      </c>
      <c r="T180" s="8">
        <v>181</v>
      </c>
      <c r="U180" s="9">
        <v>126</v>
      </c>
      <c r="V180" s="9">
        <v>38</v>
      </c>
      <c r="W180" s="8">
        <v>182</v>
      </c>
      <c r="X180" s="9">
        <v>131</v>
      </c>
      <c r="Y180" s="9">
        <v>46</v>
      </c>
      <c r="Z180" s="8">
        <v>161</v>
      </c>
      <c r="AA180" s="9">
        <v>116</v>
      </c>
      <c r="AB180" s="10">
        <v>42</v>
      </c>
      <c r="AC180">
        <v>146</v>
      </c>
      <c r="AD180" s="44">
        <f>AC180-Q180</f>
        <v>15</v>
      </c>
      <c r="AE180" s="45">
        <f>ABS(1 - (AC180/Q180))</f>
        <v>0.11450381679389321</v>
      </c>
      <c r="AF180" s="46">
        <f>AC180-T180</f>
        <v>-35</v>
      </c>
      <c r="AG180" s="47">
        <f>ABS(1 - (AC180/T180))</f>
        <v>0.1933701657458563</v>
      </c>
      <c r="AH180" s="44">
        <f>AC180-W180</f>
        <v>-36</v>
      </c>
      <c r="AI180" s="45">
        <f>ABS(1 - (AC180/W180))</f>
        <v>0.19780219780219777</v>
      </c>
      <c r="AJ180" s="48">
        <f>AC180-Z180</f>
        <v>-15</v>
      </c>
      <c r="AK180" s="45">
        <f>ABS(1 - (AC180/Z180))</f>
        <v>9.3167701863353991E-2</v>
      </c>
    </row>
    <row r="181" spans="1:37" x14ac:dyDescent="0.25">
      <c r="A181">
        <v>231147</v>
      </c>
      <c r="B181" t="b">
        <v>0</v>
      </c>
      <c r="C181">
        <v>6587097</v>
      </c>
      <c r="D181">
        <v>2024</v>
      </c>
      <c r="E181">
        <v>5.07</v>
      </c>
      <c r="F181" t="s">
        <v>7</v>
      </c>
      <c r="G181" t="s">
        <v>24</v>
      </c>
      <c r="H181" t="s">
        <v>29</v>
      </c>
      <c r="I181" t="s">
        <v>47</v>
      </c>
      <c r="J181" t="s">
        <v>51</v>
      </c>
      <c r="K181" t="s">
        <v>56</v>
      </c>
      <c r="L181" t="s">
        <v>58</v>
      </c>
      <c r="M181" t="s">
        <v>59</v>
      </c>
      <c r="N181" t="s">
        <v>84</v>
      </c>
      <c r="O181" t="b">
        <v>0</v>
      </c>
      <c r="P181">
        <v>10</v>
      </c>
      <c r="Q181" s="8">
        <v>230</v>
      </c>
      <c r="R181" s="9">
        <v>155</v>
      </c>
      <c r="S181" s="9">
        <v>40</v>
      </c>
      <c r="T181" s="8">
        <v>261</v>
      </c>
      <c r="U181" s="9">
        <v>182</v>
      </c>
      <c r="V181" s="9">
        <v>55</v>
      </c>
      <c r="W181" s="8">
        <v>299</v>
      </c>
      <c r="X181" s="9">
        <v>215</v>
      </c>
      <c r="Y181" s="9">
        <v>76</v>
      </c>
      <c r="Z181" s="8">
        <v>285</v>
      </c>
      <c r="AA181" s="9">
        <v>205</v>
      </c>
      <c r="AB181" s="10">
        <v>75</v>
      </c>
      <c r="AC181">
        <v>161</v>
      </c>
      <c r="AD181" s="44">
        <f>AC181-Q181</f>
        <v>-69</v>
      </c>
      <c r="AE181" s="45">
        <f>ABS(1 - (AC181/Q181))</f>
        <v>0.30000000000000004</v>
      </c>
      <c r="AF181" s="46">
        <f>AC181-T181</f>
        <v>-100</v>
      </c>
      <c r="AG181" s="47">
        <f>ABS(1 - (AC181/T181))</f>
        <v>0.38314176245210729</v>
      </c>
      <c r="AH181" s="44">
        <f>AC181-W181</f>
        <v>-138</v>
      </c>
      <c r="AI181" s="45">
        <f>ABS(1 - (AC181/W181))</f>
        <v>0.46153846153846156</v>
      </c>
      <c r="AJ181" s="48">
        <f>AC181-Z181</f>
        <v>-124</v>
      </c>
      <c r="AK181" s="45">
        <f>ABS(1 - (AC181/Z181))</f>
        <v>0.43508771929824563</v>
      </c>
    </row>
    <row r="182" spans="1:37" x14ac:dyDescent="0.25">
      <c r="A182">
        <v>231148</v>
      </c>
      <c r="B182" t="b">
        <v>0</v>
      </c>
      <c r="C182">
        <v>6587097</v>
      </c>
      <c r="D182">
        <v>2024</v>
      </c>
      <c r="E182">
        <v>5.07</v>
      </c>
      <c r="F182" t="s">
        <v>7</v>
      </c>
      <c r="G182" t="s">
        <v>24</v>
      </c>
      <c r="H182" t="s">
        <v>29</v>
      </c>
      <c r="I182" t="s">
        <v>47</v>
      </c>
      <c r="J182" t="s">
        <v>51</v>
      </c>
      <c r="K182" t="s">
        <v>56</v>
      </c>
      <c r="L182" t="s">
        <v>58</v>
      </c>
      <c r="M182" t="s">
        <v>59</v>
      </c>
      <c r="N182" t="s">
        <v>84</v>
      </c>
      <c r="O182" t="b">
        <v>0</v>
      </c>
      <c r="P182">
        <v>2</v>
      </c>
      <c r="Q182" s="8">
        <v>40</v>
      </c>
      <c r="R182" s="9">
        <v>27</v>
      </c>
      <c r="S182" s="9">
        <v>7</v>
      </c>
      <c r="T182" s="8">
        <v>34</v>
      </c>
      <c r="U182" s="9">
        <v>24</v>
      </c>
      <c r="V182" s="9">
        <v>7</v>
      </c>
      <c r="W182" s="8">
        <v>20</v>
      </c>
      <c r="X182" s="9">
        <v>14</v>
      </c>
      <c r="Y182" s="9">
        <v>5</v>
      </c>
      <c r="Z182" s="8">
        <v>20</v>
      </c>
      <c r="AA182" s="9">
        <v>14</v>
      </c>
      <c r="AB182" s="10">
        <v>5</v>
      </c>
      <c r="AC182">
        <v>64</v>
      </c>
      <c r="AD182" s="44">
        <f>AC182-Q182</f>
        <v>24</v>
      </c>
      <c r="AE182" s="45">
        <f>ABS(1 - (AC182/Q182))</f>
        <v>0.60000000000000009</v>
      </c>
      <c r="AF182" s="46">
        <f>AC182-T182</f>
        <v>30</v>
      </c>
      <c r="AG182" s="47">
        <f>ABS(1 - (AC182/T182))</f>
        <v>0.88235294117647056</v>
      </c>
      <c r="AH182" s="44">
        <f>AC182-W182</f>
        <v>44</v>
      </c>
      <c r="AI182" s="45">
        <f>ABS(1 - (AC182/W182))</f>
        <v>2.2000000000000002</v>
      </c>
      <c r="AJ182" s="48">
        <f>AC182-Z182</f>
        <v>44</v>
      </c>
      <c r="AK182" s="45">
        <f>ABS(1 - (AC182/Z182))</f>
        <v>2.2000000000000002</v>
      </c>
    </row>
    <row r="183" spans="1:37" x14ac:dyDescent="0.25">
      <c r="A183">
        <v>231149</v>
      </c>
      <c r="B183" t="b">
        <v>0</v>
      </c>
      <c r="C183">
        <v>5082586</v>
      </c>
      <c r="D183">
        <v>2021</v>
      </c>
      <c r="E183">
        <v>5.59</v>
      </c>
      <c r="F183" t="s">
        <v>7</v>
      </c>
      <c r="G183" t="s">
        <v>16</v>
      </c>
      <c r="H183" t="s">
        <v>29</v>
      </c>
      <c r="I183" t="s">
        <v>47</v>
      </c>
      <c r="J183" t="s">
        <v>51</v>
      </c>
      <c r="K183" t="s">
        <v>56</v>
      </c>
      <c r="L183" t="s">
        <v>58</v>
      </c>
      <c r="M183" t="s">
        <v>59</v>
      </c>
      <c r="N183" t="s">
        <v>71</v>
      </c>
      <c r="O183" t="b">
        <v>0</v>
      </c>
      <c r="P183">
        <v>1</v>
      </c>
      <c r="Q183" s="8">
        <v>33</v>
      </c>
      <c r="R183" s="9">
        <v>22</v>
      </c>
      <c r="S183" s="9">
        <v>6</v>
      </c>
      <c r="T183" s="8">
        <v>31</v>
      </c>
      <c r="U183" s="9">
        <v>22</v>
      </c>
      <c r="V183" s="9">
        <v>7</v>
      </c>
      <c r="W183" s="8">
        <v>16</v>
      </c>
      <c r="X183" s="9">
        <v>12</v>
      </c>
      <c r="Y183" s="9">
        <v>4</v>
      </c>
      <c r="Z183" s="8">
        <v>17</v>
      </c>
      <c r="AA183" s="9">
        <v>12</v>
      </c>
      <c r="AB183" s="10">
        <v>4</v>
      </c>
      <c r="AC183">
        <v>25</v>
      </c>
      <c r="AD183" s="44">
        <f>AC183-Q183</f>
        <v>-8</v>
      </c>
      <c r="AE183" s="45">
        <f>ABS(1 - (AC183/Q183))</f>
        <v>0.24242424242424243</v>
      </c>
      <c r="AF183" s="46">
        <f>AC183-T183</f>
        <v>-6</v>
      </c>
      <c r="AG183" s="47">
        <f>ABS(1 - (AC183/T183))</f>
        <v>0.19354838709677424</v>
      </c>
      <c r="AH183" s="44">
        <f>AC183-W183</f>
        <v>9</v>
      </c>
      <c r="AI183" s="45">
        <f>ABS(1 - (AC183/W183))</f>
        <v>0.5625</v>
      </c>
      <c r="AJ183" s="48">
        <f>AC183-Z183</f>
        <v>8</v>
      </c>
      <c r="AK183" s="45">
        <f>ABS(1 - (AC183/Z183))</f>
        <v>0.47058823529411775</v>
      </c>
    </row>
    <row r="184" spans="1:37" x14ac:dyDescent="0.25">
      <c r="A184">
        <v>231151</v>
      </c>
      <c r="B184" t="b">
        <v>0</v>
      </c>
      <c r="C184">
        <v>6928453</v>
      </c>
      <c r="D184">
        <v>2024</v>
      </c>
      <c r="E184">
        <v>5.33</v>
      </c>
      <c r="F184" t="s">
        <v>7</v>
      </c>
      <c r="G184" t="s">
        <v>16</v>
      </c>
      <c r="H184" t="s">
        <v>29</v>
      </c>
      <c r="I184" t="s">
        <v>47</v>
      </c>
      <c r="J184" t="s">
        <v>51</v>
      </c>
      <c r="K184" t="s">
        <v>56</v>
      </c>
      <c r="L184" t="s">
        <v>58</v>
      </c>
      <c r="M184" t="s">
        <v>59</v>
      </c>
      <c r="N184" t="s">
        <v>71</v>
      </c>
      <c r="O184" t="b">
        <v>0</v>
      </c>
      <c r="P184">
        <v>1</v>
      </c>
      <c r="Q184" s="8">
        <v>32</v>
      </c>
      <c r="R184" s="9">
        <v>22</v>
      </c>
      <c r="S184" s="9">
        <v>6</v>
      </c>
      <c r="T184" s="8">
        <v>30</v>
      </c>
      <c r="U184" s="9">
        <v>21</v>
      </c>
      <c r="V184" s="9">
        <v>6</v>
      </c>
      <c r="W184" s="8">
        <v>16</v>
      </c>
      <c r="X184" s="9">
        <v>12</v>
      </c>
      <c r="Y184" s="9">
        <v>4</v>
      </c>
      <c r="Z184" s="8">
        <v>16</v>
      </c>
      <c r="AA184" s="9">
        <v>11</v>
      </c>
      <c r="AB184" s="10">
        <v>4</v>
      </c>
      <c r="AC184">
        <v>50</v>
      </c>
      <c r="AD184" s="44">
        <f>AC184-Q184</f>
        <v>18</v>
      </c>
      <c r="AE184" s="45">
        <f>ABS(1 - (AC184/Q184))</f>
        <v>0.5625</v>
      </c>
      <c r="AF184" s="46">
        <f>AC184-T184</f>
        <v>20</v>
      </c>
      <c r="AG184" s="47">
        <f>ABS(1 - (AC184/T184))</f>
        <v>0.66666666666666674</v>
      </c>
      <c r="AH184" s="44">
        <f>AC184-W184</f>
        <v>34</v>
      </c>
      <c r="AI184" s="45">
        <f>ABS(1 - (AC184/W184))</f>
        <v>2.125</v>
      </c>
      <c r="AJ184" s="48">
        <f>AC184-Z184</f>
        <v>34</v>
      </c>
      <c r="AK184" s="45">
        <f>ABS(1 - (AC184/Z184))</f>
        <v>2.125</v>
      </c>
    </row>
    <row r="185" spans="1:37" x14ac:dyDescent="0.25">
      <c r="A185">
        <v>231157</v>
      </c>
      <c r="B185" t="b">
        <v>0</v>
      </c>
      <c r="C185">
        <v>6928453</v>
      </c>
      <c r="D185">
        <v>2024</v>
      </c>
      <c r="E185">
        <v>5.33</v>
      </c>
      <c r="F185" t="s">
        <v>7</v>
      </c>
      <c r="G185" t="s">
        <v>16</v>
      </c>
      <c r="H185" t="s">
        <v>29</v>
      </c>
      <c r="I185" t="s">
        <v>47</v>
      </c>
      <c r="J185" t="s">
        <v>51</v>
      </c>
      <c r="K185" t="s">
        <v>56</v>
      </c>
      <c r="L185" t="s">
        <v>58</v>
      </c>
      <c r="M185" t="s">
        <v>59</v>
      </c>
      <c r="N185" t="s">
        <v>71</v>
      </c>
      <c r="O185" t="b">
        <v>0</v>
      </c>
      <c r="P185">
        <v>1</v>
      </c>
      <c r="Q185" s="8">
        <v>32</v>
      </c>
      <c r="R185" s="9">
        <v>22</v>
      </c>
      <c r="S185" s="9">
        <v>6</v>
      </c>
      <c r="T185" s="8">
        <v>30</v>
      </c>
      <c r="U185" s="9">
        <v>21</v>
      </c>
      <c r="V185" s="9">
        <v>6</v>
      </c>
      <c r="W185" s="8">
        <v>16</v>
      </c>
      <c r="X185" s="9">
        <v>12</v>
      </c>
      <c r="Y185" s="9">
        <v>4</v>
      </c>
      <c r="Z185" s="8">
        <v>16</v>
      </c>
      <c r="AA185" s="9">
        <v>11</v>
      </c>
      <c r="AB185" s="10">
        <v>4</v>
      </c>
      <c r="AC185">
        <v>42</v>
      </c>
      <c r="AD185" s="44">
        <f>AC185-Q185</f>
        <v>10</v>
      </c>
      <c r="AE185" s="45">
        <f>ABS(1 - (AC185/Q185))</f>
        <v>0.3125</v>
      </c>
      <c r="AF185" s="46">
        <f>AC185-T185</f>
        <v>12</v>
      </c>
      <c r="AG185" s="47">
        <f>ABS(1 - (AC185/T185))</f>
        <v>0.39999999999999991</v>
      </c>
      <c r="AH185" s="44">
        <f>AC185-W185</f>
        <v>26</v>
      </c>
      <c r="AI185" s="45">
        <f>ABS(1 - (AC185/W185))</f>
        <v>1.625</v>
      </c>
      <c r="AJ185" s="48">
        <f>AC185-Z185</f>
        <v>26</v>
      </c>
      <c r="AK185" s="45">
        <f>ABS(1 - (AC185/Z185))</f>
        <v>1.625</v>
      </c>
    </row>
    <row r="186" spans="1:37" x14ac:dyDescent="0.25">
      <c r="A186">
        <v>231213</v>
      </c>
      <c r="B186" t="b">
        <v>0</v>
      </c>
      <c r="C186">
        <v>8026091</v>
      </c>
      <c r="D186">
        <v>2024</v>
      </c>
      <c r="E186">
        <v>6.17</v>
      </c>
      <c r="F186" t="s">
        <v>7</v>
      </c>
      <c r="G186" t="s">
        <v>17</v>
      </c>
      <c r="H186" t="s">
        <v>29</v>
      </c>
      <c r="I186" t="s">
        <v>47</v>
      </c>
      <c r="J186" t="s">
        <v>51</v>
      </c>
      <c r="K186" t="s">
        <v>56</v>
      </c>
      <c r="L186" t="s">
        <v>58</v>
      </c>
      <c r="M186" t="s">
        <v>59</v>
      </c>
      <c r="N186" t="s">
        <v>86</v>
      </c>
      <c r="O186" t="b">
        <v>0</v>
      </c>
      <c r="P186">
        <v>2</v>
      </c>
      <c r="Q186" s="8">
        <v>47</v>
      </c>
      <c r="R186" s="9">
        <v>32</v>
      </c>
      <c r="S186" s="9">
        <v>8</v>
      </c>
      <c r="T186" s="8">
        <v>42</v>
      </c>
      <c r="U186" s="9">
        <v>29</v>
      </c>
      <c r="V186" s="9">
        <v>9</v>
      </c>
      <c r="W186" s="8">
        <v>31</v>
      </c>
      <c r="X186" s="9">
        <v>22</v>
      </c>
      <c r="Y186" s="9">
        <v>8</v>
      </c>
      <c r="Z186" s="8">
        <v>27</v>
      </c>
      <c r="AA186" s="9">
        <v>19</v>
      </c>
      <c r="AB186" s="10">
        <v>7</v>
      </c>
      <c r="AC186">
        <v>134</v>
      </c>
      <c r="AD186" s="44">
        <f>AC186-Q186</f>
        <v>87</v>
      </c>
      <c r="AE186" s="45">
        <f>ABS(1 - (AC186/Q186))</f>
        <v>1.8510638297872339</v>
      </c>
      <c r="AF186" s="46">
        <f>AC186-T186</f>
        <v>92</v>
      </c>
      <c r="AG186" s="47">
        <f>ABS(1 - (AC186/T186))</f>
        <v>2.1904761904761907</v>
      </c>
      <c r="AH186" s="44">
        <f>AC186-W186</f>
        <v>103</v>
      </c>
      <c r="AI186" s="45">
        <f>ABS(1 - (AC186/W186))</f>
        <v>3.32258064516129</v>
      </c>
      <c r="AJ186" s="48">
        <f>AC186-Z186</f>
        <v>107</v>
      </c>
      <c r="AK186" s="45">
        <f>ABS(1 - (AC186/Z186))</f>
        <v>3.9629629629629628</v>
      </c>
    </row>
    <row r="187" spans="1:37" x14ac:dyDescent="0.25">
      <c r="A187">
        <v>231214</v>
      </c>
      <c r="B187" t="b">
        <v>0</v>
      </c>
      <c r="C187">
        <v>6928453</v>
      </c>
      <c r="D187">
        <v>2024</v>
      </c>
      <c r="E187">
        <v>5.33</v>
      </c>
      <c r="F187" t="s">
        <v>7</v>
      </c>
      <c r="G187" t="s">
        <v>16</v>
      </c>
      <c r="H187" t="s">
        <v>29</v>
      </c>
      <c r="I187" t="s">
        <v>47</v>
      </c>
      <c r="J187" t="s">
        <v>51</v>
      </c>
      <c r="K187" t="s">
        <v>56</v>
      </c>
      <c r="L187" t="s">
        <v>58</v>
      </c>
      <c r="M187" t="s">
        <v>59</v>
      </c>
      <c r="N187" t="s">
        <v>71</v>
      </c>
      <c r="O187" t="b">
        <v>0</v>
      </c>
      <c r="P187">
        <v>2</v>
      </c>
      <c r="Q187" s="8">
        <v>42</v>
      </c>
      <c r="R187" s="9">
        <v>28</v>
      </c>
      <c r="S187" s="9">
        <v>7</v>
      </c>
      <c r="T187" s="8">
        <v>35</v>
      </c>
      <c r="U187" s="9">
        <v>24</v>
      </c>
      <c r="V187" s="9">
        <v>7</v>
      </c>
      <c r="W187" s="8">
        <v>21</v>
      </c>
      <c r="X187" s="9">
        <v>15</v>
      </c>
      <c r="Y187" s="9">
        <v>5</v>
      </c>
      <c r="Z187" s="8">
        <v>20</v>
      </c>
      <c r="AA187" s="9">
        <v>14</v>
      </c>
      <c r="AB187" s="10">
        <v>5</v>
      </c>
      <c r="AC187">
        <v>75</v>
      </c>
      <c r="AD187" s="44">
        <f>AC187-Q187</f>
        <v>33</v>
      </c>
      <c r="AE187" s="45">
        <f>ABS(1 - (AC187/Q187))</f>
        <v>0.78571428571428581</v>
      </c>
      <c r="AF187" s="46">
        <f>AC187-T187</f>
        <v>40</v>
      </c>
      <c r="AG187" s="47">
        <f>ABS(1 - (AC187/T187))</f>
        <v>1.1428571428571428</v>
      </c>
      <c r="AH187" s="44">
        <f>AC187-W187</f>
        <v>54</v>
      </c>
      <c r="AI187" s="45">
        <f>ABS(1 - (AC187/W187))</f>
        <v>2.5714285714285716</v>
      </c>
      <c r="AJ187" s="48">
        <f>AC187-Z187</f>
        <v>55</v>
      </c>
      <c r="AK187" s="45">
        <f>ABS(1 - (AC187/Z187))</f>
        <v>2.75</v>
      </c>
    </row>
    <row r="188" spans="1:37" x14ac:dyDescent="0.25">
      <c r="A188">
        <v>231216</v>
      </c>
      <c r="B188" t="b">
        <v>0</v>
      </c>
      <c r="C188">
        <v>8026091</v>
      </c>
      <c r="D188">
        <v>2024</v>
      </c>
      <c r="E188">
        <v>6.17</v>
      </c>
      <c r="F188" t="s">
        <v>7</v>
      </c>
      <c r="G188" t="s">
        <v>17</v>
      </c>
      <c r="H188" t="s">
        <v>29</v>
      </c>
      <c r="I188" t="s">
        <v>47</v>
      </c>
      <c r="J188" t="s">
        <v>51</v>
      </c>
      <c r="K188" t="s">
        <v>56</v>
      </c>
      <c r="L188" t="s">
        <v>58</v>
      </c>
      <c r="M188" t="s">
        <v>59</v>
      </c>
      <c r="N188" t="s">
        <v>88</v>
      </c>
      <c r="O188" t="b">
        <v>0</v>
      </c>
      <c r="P188">
        <v>2</v>
      </c>
      <c r="Q188" s="8">
        <v>47</v>
      </c>
      <c r="R188" s="9">
        <v>32</v>
      </c>
      <c r="S188" s="9">
        <v>8</v>
      </c>
      <c r="T188" s="8">
        <v>42</v>
      </c>
      <c r="U188" s="9">
        <v>29</v>
      </c>
      <c r="V188" s="9">
        <v>9</v>
      </c>
      <c r="W188" s="8">
        <v>31</v>
      </c>
      <c r="X188" s="9">
        <v>22</v>
      </c>
      <c r="Y188" s="9">
        <v>8</v>
      </c>
      <c r="Z188" s="8">
        <v>27</v>
      </c>
      <c r="AA188" s="9">
        <v>19</v>
      </c>
      <c r="AB188" s="10">
        <v>7</v>
      </c>
      <c r="AC188">
        <v>147</v>
      </c>
      <c r="AD188" s="44">
        <f>AC188-Q188</f>
        <v>100</v>
      </c>
      <c r="AE188" s="45">
        <f>ABS(1 - (AC188/Q188))</f>
        <v>2.1276595744680851</v>
      </c>
      <c r="AF188" s="46">
        <f>AC188-T188</f>
        <v>105</v>
      </c>
      <c r="AG188" s="47">
        <f>ABS(1 - (AC188/T188))</f>
        <v>2.5</v>
      </c>
      <c r="AH188" s="44">
        <f>AC188-W188</f>
        <v>116</v>
      </c>
      <c r="AI188" s="45">
        <f>ABS(1 - (AC188/W188))</f>
        <v>3.741935483870968</v>
      </c>
      <c r="AJ188" s="48">
        <f>AC188-Z188</f>
        <v>120</v>
      </c>
      <c r="AK188" s="45">
        <f>ABS(1 - (AC188/Z188))</f>
        <v>4.4444444444444446</v>
      </c>
    </row>
    <row r="189" spans="1:37" x14ac:dyDescent="0.25">
      <c r="A189">
        <v>231223</v>
      </c>
      <c r="B189" t="b">
        <v>0</v>
      </c>
      <c r="C189">
        <v>8026091</v>
      </c>
      <c r="D189">
        <v>2024</v>
      </c>
      <c r="E189">
        <v>6.17</v>
      </c>
      <c r="F189" t="s">
        <v>7</v>
      </c>
      <c r="G189" t="s">
        <v>17</v>
      </c>
      <c r="H189" t="s">
        <v>29</v>
      </c>
      <c r="I189" t="s">
        <v>47</v>
      </c>
      <c r="J189" t="s">
        <v>51</v>
      </c>
      <c r="K189" t="s">
        <v>56</v>
      </c>
      <c r="L189" t="s">
        <v>58</v>
      </c>
      <c r="M189" t="s">
        <v>59</v>
      </c>
      <c r="N189" t="s">
        <v>86</v>
      </c>
      <c r="O189" t="b">
        <v>0</v>
      </c>
      <c r="P189">
        <v>1</v>
      </c>
      <c r="Q189" s="8">
        <v>37</v>
      </c>
      <c r="R189" s="9">
        <v>25</v>
      </c>
      <c r="S189" s="9">
        <v>6</v>
      </c>
      <c r="T189" s="8">
        <v>33</v>
      </c>
      <c r="U189" s="9">
        <v>23</v>
      </c>
      <c r="V189" s="9">
        <v>7</v>
      </c>
      <c r="W189" s="8">
        <v>22</v>
      </c>
      <c r="X189" s="9">
        <v>16</v>
      </c>
      <c r="Y189" s="9">
        <v>6</v>
      </c>
      <c r="Z189" s="8">
        <v>23</v>
      </c>
      <c r="AA189" s="9">
        <v>17</v>
      </c>
      <c r="AB189" s="10">
        <v>6</v>
      </c>
      <c r="AC189">
        <v>69</v>
      </c>
      <c r="AD189" s="44">
        <f>AC189-Q189</f>
        <v>32</v>
      </c>
      <c r="AE189" s="45">
        <f>ABS(1 - (AC189/Q189))</f>
        <v>0.86486486486486491</v>
      </c>
      <c r="AF189" s="46">
        <f>AC189-T189</f>
        <v>36</v>
      </c>
      <c r="AG189" s="47">
        <f>ABS(1 - (AC189/T189))</f>
        <v>1.0909090909090908</v>
      </c>
      <c r="AH189" s="44">
        <f>AC189-W189</f>
        <v>47</v>
      </c>
      <c r="AI189" s="45">
        <f>ABS(1 - (AC189/W189))</f>
        <v>2.1363636363636362</v>
      </c>
      <c r="AJ189" s="48">
        <f>AC189-Z189</f>
        <v>46</v>
      </c>
      <c r="AK189" s="45">
        <f>ABS(1 - (AC189/Z189))</f>
        <v>2</v>
      </c>
    </row>
    <row r="190" spans="1:37" x14ac:dyDescent="0.25">
      <c r="A190">
        <v>231226</v>
      </c>
      <c r="B190" t="b">
        <v>0</v>
      </c>
      <c r="C190">
        <v>8026091</v>
      </c>
      <c r="D190">
        <v>2024</v>
      </c>
      <c r="E190">
        <v>6.17</v>
      </c>
      <c r="F190" t="s">
        <v>7</v>
      </c>
      <c r="G190" t="s">
        <v>17</v>
      </c>
      <c r="H190" t="s">
        <v>29</v>
      </c>
      <c r="I190" t="s">
        <v>47</v>
      </c>
      <c r="J190" t="s">
        <v>51</v>
      </c>
      <c r="K190" t="s">
        <v>56</v>
      </c>
      <c r="L190" t="s">
        <v>58</v>
      </c>
      <c r="M190" t="s">
        <v>59</v>
      </c>
      <c r="N190" t="s">
        <v>86</v>
      </c>
      <c r="O190" t="b">
        <v>0</v>
      </c>
      <c r="P190">
        <v>1</v>
      </c>
      <c r="Q190" s="8">
        <v>37</v>
      </c>
      <c r="R190" s="9">
        <v>25</v>
      </c>
      <c r="S190" s="9">
        <v>6</v>
      </c>
      <c r="T190" s="8">
        <v>33</v>
      </c>
      <c r="U190" s="9">
        <v>23</v>
      </c>
      <c r="V190" s="9">
        <v>7</v>
      </c>
      <c r="W190" s="8">
        <v>22</v>
      </c>
      <c r="X190" s="9">
        <v>16</v>
      </c>
      <c r="Y190" s="9">
        <v>6</v>
      </c>
      <c r="Z190" s="8">
        <v>23</v>
      </c>
      <c r="AA190" s="9">
        <v>17</v>
      </c>
      <c r="AB190" s="10">
        <v>6</v>
      </c>
      <c r="AC190">
        <v>64</v>
      </c>
      <c r="AD190" s="44">
        <f>AC190-Q190</f>
        <v>27</v>
      </c>
      <c r="AE190" s="45">
        <f>ABS(1 - (AC190/Q190))</f>
        <v>0.72972972972972983</v>
      </c>
      <c r="AF190" s="46">
        <f>AC190-T190</f>
        <v>31</v>
      </c>
      <c r="AG190" s="47">
        <f>ABS(1 - (AC190/T190))</f>
        <v>0.93939393939393945</v>
      </c>
      <c r="AH190" s="44">
        <f>AC190-W190</f>
        <v>42</v>
      </c>
      <c r="AI190" s="45">
        <f>ABS(1 - (AC190/W190))</f>
        <v>1.9090909090909092</v>
      </c>
      <c r="AJ190" s="48">
        <f>AC190-Z190</f>
        <v>41</v>
      </c>
      <c r="AK190" s="45">
        <f>ABS(1 - (AC190/Z190))</f>
        <v>1.7826086956521738</v>
      </c>
    </row>
    <row r="191" spans="1:37" x14ac:dyDescent="0.25">
      <c r="A191">
        <v>231231</v>
      </c>
      <c r="B191" t="b">
        <v>0</v>
      </c>
      <c r="C191">
        <v>8026091</v>
      </c>
      <c r="D191">
        <v>2024</v>
      </c>
      <c r="E191">
        <v>6.17</v>
      </c>
      <c r="F191" t="s">
        <v>7</v>
      </c>
      <c r="G191" t="s">
        <v>17</v>
      </c>
      <c r="H191" t="s">
        <v>29</v>
      </c>
      <c r="I191" t="s">
        <v>47</v>
      </c>
      <c r="J191" t="s">
        <v>51</v>
      </c>
      <c r="K191" t="s">
        <v>56</v>
      </c>
      <c r="L191" t="s">
        <v>58</v>
      </c>
      <c r="M191" t="s">
        <v>59</v>
      </c>
      <c r="N191" t="s">
        <v>86</v>
      </c>
      <c r="O191" t="b">
        <v>0</v>
      </c>
      <c r="P191">
        <v>1</v>
      </c>
      <c r="Q191" s="8">
        <v>37</v>
      </c>
      <c r="R191" s="9">
        <v>25</v>
      </c>
      <c r="S191" s="9">
        <v>6</v>
      </c>
      <c r="T191" s="8">
        <v>33</v>
      </c>
      <c r="U191" s="9">
        <v>23</v>
      </c>
      <c r="V191" s="9">
        <v>7</v>
      </c>
      <c r="W191" s="8">
        <v>22</v>
      </c>
      <c r="X191" s="9">
        <v>16</v>
      </c>
      <c r="Y191" s="9">
        <v>6</v>
      </c>
      <c r="Z191" s="8">
        <v>23</v>
      </c>
      <c r="AA191" s="9">
        <v>17</v>
      </c>
      <c r="AB191" s="10">
        <v>6</v>
      </c>
      <c r="AC191">
        <v>39</v>
      </c>
      <c r="AD191" s="44">
        <f>AC191-Q191</f>
        <v>2</v>
      </c>
      <c r="AE191" s="45">
        <f>ABS(1 - (AC191/Q191))</f>
        <v>5.4054054054053946E-2</v>
      </c>
      <c r="AF191" s="46">
        <f>AC191-T191</f>
        <v>6</v>
      </c>
      <c r="AG191" s="47">
        <f>ABS(1 - (AC191/T191))</f>
        <v>0.18181818181818188</v>
      </c>
      <c r="AH191" s="44">
        <f>AC191-W191</f>
        <v>17</v>
      </c>
      <c r="AI191" s="45">
        <f>ABS(1 - (AC191/W191))</f>
        <v>0.77272727272727271</v>
      </c>
      <c r="AJ191" s="48">
        <f>AC191-Z191</f>
        <v>16</v>
      </c>
      <c r="AK191" s="45">
        <f>ABS(1 - (AC191/Z191))</f>
        <v>0.69565217391304346</v>
      </c>
    </row>
    <row r="192" spans="1:37" x14ac:dyDescent="0.25">
      <c r="A192">
        <v>231236</v>
      </c>
      <c r="B192" t="b">
        <v>0</v>
      </c>
      <c r="C192">
        <v>9208704</v>
      </c>
      <c r="D192">
        <v>2024</v>
      </c>
      <c r="E192">
        <v>7.08</v>
      </c>
      <c r="F192" t="s">
        <v>7</v>
      </c>
      <c r="G192" t="s">
        <v>12</v>
      </c>
      <c r="H192" t="s">
        <v>29</v>
      </c>
      <c r="I192" t="s">
        <v>47</v>
      </c>
      <c r="J192" t="s">
        <v>51</v>
      </c>
      <c r="K192" t="s">
        <v>56</v>
      </c>
      <c r="L192" t="s">
        <v>58</v>
      </c>
      <c r="M192" t="s">
        <v>59</v>
      </c>
      <c r="N192" t="s">
        <v>67</v>
      </c>
      <c r="O192" t="b">
        <v>0</v>
      </c>
      <c r="P192">
        <v>1</v>
      </c>
      <c r="Q192" s="8">
        <v>50</v>
      </c>
      <c r="R192" s="9">
        <v>34</v>
      </c>
      <c r="S192" s="9">
        <v>9</v>
      </c>
      <c r="T192" s="8">
        <v>40</v>
      </c>
      <c r="U192" s="9">
        <v>28</v>
      </c>
      <c r="V192" s="9">
        <v>8</v>
      </c>
      <c r="W192" s="8">
        <v>34</v>
      </c>
      <c r="X192" s="9">
        <v>24</v>
      </c>
      <c r="Y192" s="9">
        <v>9</v>
      </c>
      <c r="Z192" s="8">
        <v>33</v>
      </c>
      <c r="AA192" s="9">
        <v>24</v>
      </c>
      <c r="AB192" s="10">
        <v>9</v>
      </c>
      <c r="AC192">
        <v>184</v>
      </c>
      <c r="AD192" s="44">
        <f>AC192-Q192</f>
        <v>134</v>
      </c>
      <c r="AE192" s="45">
        <f>ABS(1 - (AC192/Q192))</f>
        <v>2.68</v>
      </c>
      <c r="AF192" s="46">
        <f>AC192-T192</f>
        <v>144</v>
      </c>
      <c r="AG192" s="47">
        <f>ABS(1 - (AC192/T192))</f>
        <v>3.5999999999999996</v>
      </c>
      <c r="AH192" s="44">
        <f>AC192-W192</f>
        <v>150</v>
      </c>
      <c r="AI192" s="45">
        <f>ABS(1 - (AC192/W192))</f>
        <v>4.4117647058823533</v>
      </c>
      <c r="AJ192" s="48">
        <f>AC192-Z192</f>
        <v>151</v>
      </c>
      <c r="AK192" s="45">
        <f>ABS(1 - (AC192/Z192))</f>
        <v>4.5757575757575761</v>
      </c>
    </row>
    <row r="193" spans="1:37" x14ac:dyDescent="0.25">
      <c r="A193">
        <v>231237</v>
      </c>
      <c r="B193" t="b">
        <v>0</v>
      </c>
      <c r="C193">
        <v>6928453</v>
      </c>
      <c r="D193">
        <v>2024</v>
      </c>
      <c r="E193">
        <v>5.33</v>
      </c>
      <c r="F193" t="s">
        <v>7</v>
      </c>
      <c r="G193" t="s">
        <v>16</v>
      </c>
      <c r="H193" t="s">
        <v>29</v>
      </c>
      <c r="I193" t="s">
        <v>47</v>
      </c>
      <c r="J193" t="s">
        <v>51</v>
      </c>
      <c r="K193" t="s">
        <v>56</v>
      </c>
      <c r="L193" t="s">
        <v>58</v>
      </c>
      <c r="M193" t="s">
        <v>59</v>
      </c>
      <c r="N193" t="s">
        <v>71</v>
      </c>
      <c r="O193" t="b">
        <v>0</v>
      </c>
      <c r="P193">
        <v>1</v>
      </c>
      <c r="Q193" s="8">
        <v>32</v>
      </c>
      <c r="R193" s="9">
        <v>22</v>
      </c>
      <c r="S193" s="9">
        <v>6</v>
      </c>
      <c r="T193" s="8">
        <v>30</v>
      </c>
      <c r="U193" s="9">
        <v>21</v>
      </c>
      <c r="V193" s="9">
        <v>6</v>
      </c>
      <c r="W193" s="8">
        <v>16</v>
      </c>
      <c r="X193" s="9">
        <v>12</v>
      </c>
      <c r="Y193" s="9">
        <v>4</v>
      </c>
      <c r="Z193" s="8">
        <v>16</v>
      </c>
      <c r="AA193" s="9">
        <v>11</v>
      </c>
      <c r="AB193" s="10">
        <v>4</v>
      </c>
      <c r="AC193">
        <v>21</v>
      </c>
      <c r="AD193" s="44">
        <f>AC193-Q193</f>
        <v>-11</v>
      </c>
      <c r="AE193" s="45">
        <f>ABS(1 - (AC193/Q193))</f>
        <v>0.34375</v>
      </c>
      <c r="AF193" s="46">
        <f>AC193-T193</f>
        <v>-9</v>
      </c>
      <c r="AG193" s="47">
        <f>ABS(1 - (AC193/T193))</f>
        <v>0.30000000000000004</v>
      </c>
      <c r="AH193" s="44">
        <f>AC193-W193</f>
        <v>5</v>
      </c>
      <c r="AI193" s="45">
        <f>ABS(1 - (AC193/W193))</f>
        <v>0.3125</v>
      </c>
      <c r="AJ193" s="48">
        <f>AC193-Z193</f>
        <v>5</v>
      </c>
      <c r="AK193" s="45">
        <f>ABS(1 - (AC193/Z193))</f>
        <v>0.3125</v>
      </c>
    </row>
    <row r="194" spans="1:37" x14ac:dyDescent="0.25">
      <c r="A194">
        <v>231238</v>
      </c>
      <c r="B194" t="b">
        <v>0</v>
      </c>
      <c r="C194">
        <v>6928453</v>
      </c>
      <c r="D194">
        <v>2024</v>
      </c>
      <c r="E194">
        <v>5.33</v>
      </c>
      <c r="F194" t="s">
        <v>7</v>
      </c>
      <c r="G194" t="s">
        <v>16</v>
      </c>
      <c r="H194" t="s">
        <v>29</v>
      </c>
      <c r="I194" t="s">
        <v>47</v>
      </c>
      <c r="J194" t="s">
        <v>51</v>
      </c>
      <c r="K194" t="s">
        <v>56</v>
      </c>
      <c r="L194" t="s">
        <v>58</v>
      </c>
      <c r="M194" t="s">
        <v>59</v>
      </c>
      <c r="N194" t="s">
        <v>71</v>
      </c>
      <c r="O194" t="b">
        <v>0</v>
      </c>
      <c r="P194">
        <v>1</v>
      </c>
      <c r="Q194" s="8">
        <v>32</v>
      </c>
      <c r="R194" s="9">
        <v>22</v>
      </c>
      <c r="S194" s="9">
        <v>6</v>
      </c>
      <c r="T194" s="8">
        <v>30</v>
      </c>
      <c r="U194" s="9">
        <v>21</v>
      </c>
      <c r="V194" s="9">
        <v>6</v>
      </c>
      <c r="W194" s="8">
        <v>16</v>
      </c>
      <c r="X194" s="9">
        <v>12</v>
      </c>
      <c r="Y194" s="9">
        <v>4</v>
      </c>
      <c r="Z194" s="8">
        <v>16</v>
      </c>
      <c r="AA194" s="9">
        <v>11</v>
      </c>
      <c r="AB194" s="10">
        <v>4</v>
      </c>
      <c r="AC194">
        <v>40</v>
      </c>
      <c r="AD194" s="44">
        <f>AC194-Q194</f>
        <v>8</v>
      </c>
      <c r="AE194" s="45">
        <f>ABS(1 - (AC194/Q194))</f>
        <v>0.25</v>
      </c>
      <c r="AF194" s="46">
        <f>AC194-T194</f>
        <v>10</v>
      </c>
      <c r="AG194" s="47">
        <f>ABS(1 - (AC194/T194))</f>
        <v>0.33333333333333326</v>
      </c>
      <c r="AH194" s="44">
        <f>AC194-W194</f>
        <v>24</v>
      </c>
      <c r="AI194" s="45">
        <f>ABS(1 - (AC194/W194))</f>
        <v>1.5</v>
      </c>
      <c r="AJ194" s="48">
        <f>AC194-Z194</f>
        <v>24</v>
      </c>
      <c r="AK194" s="45">
        <f>ABS(1 - (AC194/Z194))</f>
        <v>1.5</v>
      </c>
    </row>
    <row r="195" spans="1:37" x14ac:dyDescent="0.25">
      <c r="A195">
        <v>231240</v>
      </c>
      <c r="B195" t="b">
        <v>0</v>
      </c>
      <c r="C195">
        <v>6928453</v>
      </c>
      <c r="D195">
        <v>2024</v>
      </c>
      <c r="E195">
        <v>5.33</v>
      </c>
      <c r="F195" t="s">
        <v>7</v>
      </c>
      <c r="G195" t="s">
        <v>16</v>
      </c>
      <c r="H195" t="s">
        <v>29</v>
      </c>
      <c r="I195" t="s">
        <v>47</v>
      </c>
      <c r="J195" t="s">
        <v>51</v>
      </c>
      <c r="K195" t="s">
        <v>56</v>
      </c>
      <c r="L195" t="s">
        <v>58</v>
      </c>
      <c r="M195" t="s">
        <v>59</v>
      </c>
      <c r="N195" t="s">
        <v>71</v>
      </c>
      <c r="O195" t="b">
        <v>0</v>
      </c>
      <c r="P195">
        <v>1</v>
      </c>
      <c r="Q195" s="8">
        <v>32</v>
      </c>
      <c r="R195" s="9">
        <v>22</v>
      </c>
      <c r="S195" s="9">
        <v>6</v>
      </c>
      <c r="T195" s="8">
        <v>30</v>
      </c>
      <c r="U195" s="9">
        <v>21</v>
      </c>
      <c r="V195" s="9">
        <v>6</v>
      </c>
      <c r="W195" s="8">
        <v>16</v>
      </c>
      <c r="X195" s="9">
        <v>12</v>
      </c>
      <c r="Y195" s="9">
        <v>4</v>
      </c>
      <c r="Z195" s="8">
        <v>16</v>
      </c>
      <c r="AA195" s="9">
        <v>11</v>
      </c>
      <c r="AB195" s="10">
        <v>4</v>
      </c>
      <c r="AC195">
        <v>122</v>
      </c>
      <c r="AD195" s="44">
        <f>AC195-Q195</f>
        <v>90</v>
      </c>
      <c r="AE195" s="45">
        <f>ABS(1 - (AC195/Q195))</f>
        <v>2.8125</v>
      </c>
      <c r="AF195" s="46">
        <f>AC195-T195</f>
        <v>92</v>
      </c>
      <c r="AG195" s="47">
        <f>ABS(1 - (AC195/T195))</f>
        <v>3.0666666666666664</v>
      </c>
      <c r="AH195" s="44">
        <f>AC195-W195</f>
        <v>106</v>
      </c>
      <c r="AI195" s="45">
        <f>ABS(1 - (AC195/W195))</f>
        <v>6.625</v>
      </c>
      <c r="AJ195" s="48">
        <f>AC195-Z195</f>
        <v>106</v>
      </c>
      <c r="AK195" s="45">
        <f>ABS(1 - (AC195/Z195))</f>
        <v>6.625</v>
      </c>
    </row>
    <row r="196" spans="1:37" x14ac:dyDescent="0.25">
      <c r="A196">
        <v>231241</v>
      </c>
      <c r="B196" t="b">
        <v>0</v>
      </c>
      <c r="C196">
        <v>6928453</v>
      </c>
      <c r="D196">
        <v>2024</v>
      </c>
      <c r="E196">
        <v>5.33</v>
      </c>
      <c r="F196" t="s">
        <v>7</v>
      </c>
      <c r="G196" t="s">
        <v>16</v>
      </c>
      <c r="H196" t="s">
        <v>29</v>
      </c>
      <c r="I196" t="s">
        <v>47</v>
      </c>
      <c r="J196" t="s">
        <v>51</v>
      </c>
      <c r="K196" t="s">
        <v>56</v>
      </c>
      <c r="L196" t="s">
        <v>58</v>
      </c>
      <c r="M196" t="s">
        <v>59</v>
      </c>
      <c r="N196" t="s">
        <v>71</v>
      </c>
      <c r="O196" t="b">
        <v>0</v>
      </c>
      <c r="P196">
        <v>1</v>
      </c>
      <c r="Q196" s="8">
        <v>32</v>
      </c>
      <c r="R196" s="9">
        <v>22</v>
      </c>
      <c r="S196" s="9">
        <v>6</v>
      </c>
      <c r="T196" s="8">
        <v>30</v>
      </c>
      <c r="U196" s="9">
        <v>21</v>
      </c>
      <c r="V196" s="9">
        <v>6</v>
      </c>
      <c r="W196" s="8">
        <v>16</v>
      </c>
      <c r="X196" s="9">
        <v>12</v>
      </c>
      <c r="Y196" s="9">
        <v>4</v>
      </c>
      <c r="Z196" s="8">
        <v>16</v>
      </c>
      <c r="AA196" s="9">
        <v>11</v>
      </c>
      <c r="AB196" s="10">
        <v>4</v>
      </c>
      <c r="AC196">
        <v>41</v>
      </c>
      <c r="AD196" s="44">
        <f>AC196-Q196</f>
        <v>9</v>
      </c>
      <c r="AE196" s="45">
        <f>ABS(1 - (AC196/Q196))</f>
        <v>0.28125</v>
      </c>
      <c r="AF196" s="46">
        <f>AC196-T196</f>
        <v>11</v>
      </c>
      <c r="AG196" s="47">
        <f>ABS(1 - (AC196/T196))</f>
        <v>0.3666666666666667</v>
      </c>
      <c r="AH196" s="44">
        <f>AC196-W196</f>
        <v>25</v>
      </c>
      <c r="AI196" s="45">
        <f>ABS(1 - (AC196/W196))</f>
        <v>1.5625</v>
      </c>
      <c r="AJ196" s="48">
        <f>AC196-Z196</f>
        <v>25</v>
      </c>
      <c r="AK196" s="45">
        <f>ABS(1 - (AC196/Z196))</f>
        <v>1.5625</v>
      </c>
    </row>
    <row r="197" spans="1:37" x14ac:dyDescent="0.25">
      <c r="A197">
        <v>231243</v>
      </c>
      <c r="B197" t="b">
        <v>0</v>
      </c>
      <c r="C197">
        <v>6109678</v>
      </c>
      <c r="D197">
        <v>2024</v>
      </c>
      <c r="E197">
        <v>4.7</v>
      </c>
      <c r="F197" t="s">
        <v>7</v>
      </c>
      <c r="G197" t="s">
        <v>19</v>
      </c>
      <c r="H197" t="s">
        <v>29</v>
      </c>
      <c r="I197" t="s">
        <v>47</v>
      </c>
      <c r="J197" t="s">
        <v>51</v>
      </c>
      <c r="K197" t="s">
        <v>56</v>
      </c>
      <c r="L197" t="s">
        <v>58</v>
      </c>
      <c r="M197" t="s">
        <v>59</v>
      </c>
      <c r="N197" t="s">
        <v>89</v>
      </c>
      <c r="O197" t="b">
        <v>0</v>
      </c>
      <c r="P197">
        <v>1</v>
      </c>
      <c r="Q197" s="8">
        <v>29</v>
      </c>
      <c r="R197" s="9">
        <v>20</v>
      </c>
      <c r="S197" s="9">
        <v>5</v>
      </c>
      <c r="T197" s="8">
        <v>25</v>
      </c>
      <c r="U197" s="9">
        <v>17</v>
      </c>
      <c r="V197" s="9">
        <v>5</v>
      </c>
      <c r="W197" s="8">
        <v>13</v>
      </c>
      <c r="X197" s="9">
        <v>9</v>
      </c>
      <c r="Y197" s="9">
        <v>3</v>
      </c>
      <c r="Z197" s="8">
        <v>12</v>
      </c>
      <c r="AA197" s="9">
        <v>9</v>
      </c>
      <c r="AB197" s="10">
        <v>3</v>
      </c>
      <c r="AC197">
        <v>29</v>
      </c>
      <c r="AD197" s="44">
        <f>AC197-Q197</f>
        <v>0</v>
      </c>
      <c r="AE197" s="45">
        <f>ABS(1 - (AC197/Q197))</f>
        <v>0</v>
      </c>
      <c r="AF197" s="46">
        <f>AC197-T197</f>
        <v>4</v>
      </c>
      <c r="AG197" s="47">
        <f>ABS(1 - (AC197/T197))</f>
        <v>0.15999999999999992</v>
      </c>
      <c r="AH197" s="44">
        <f>AC197-W197</f>
        <v>16</v>
      </c>
      <c r="AI197" s="45">
        <f>ABS(1 - (AC197/W197))</f>
        <v>1.2307692307692308</v>
      </c>
      <c r="AJ197" s="48">
        <f>AC197-Z197</f>
        <v>17</v>
      </c>
      <c r="AK197" s="45">
        <f>ABS(1 - (AC197/Z197))</f>
        <v>1.4166666666666665</v>
      </c>
    </row>
    <row r="198" spans="1:37" x14ac:dyDescent="0.25">
      <c r="A198">
        <v>231244</v>
      </c>
      <c r="B198" t="b">
        <v>0</v>
      </c>
      <c r="C198">
        <v>5526100</v>
      </c>
      <c r="D198">
        <v>2024</v>
      </c>
      <c r="E198">
        <v>4.25</v>
      </c>
      <c r="F198" t="s">
        <v>7</v>
      </c>
      <c r="G198" t="s">
        <v>23</v>
      </c>
      <c r="H198" t="s">
        <v>29</v>
      </c>
      <c r="I198" t="s">
        <v>47</v>
      </c>
      <c r="J198" t="s">
        <v>51</v>
      </c>
      <c r="K198" t="s">
        <v>56</v>
      </c>
      <c r="L198" t="s">
        <v>58</v>
      </c>
      <c r="M198" t="s">
        <v>59</v>
      </c>
      <c r="N198" t="s">
        <v>89</v>
      </c>
      <c r="O198" t="b">
        <v>0</v>
      </c>
      <c r="P198">
        <v>1</v>
      </c>
      <c r="Q198" s="8">
        <v>20</v>
      </c>
      <c r="R198" s="9">
        <v>14</v>
      </c>
      <c r="S198" s="9">
        <v>3</v>
      </c>
      <c r="T198" s="8">
        <v>16</v>
      </c>
      <c r="U198" s="9">
        <v>11</v>
      </c>
      <c r="V198" s="9">
        <v>3</v>
      </c>
      <c r="W198" s="8">
        <v>9</v>
      </c>
      <c r="X198" s="9">
        <v>6</v>
      </c>
      <c r="Y198" s="9">
        <v>2</v>
      </c>
      <c r="Z198" s="8">
        <v>9</v>
      </c>
      <c r="AA198" s="9">
        <v>6</v>
      </c>
      <c r="AB198" s="10">
        <v>2</v>
      </c>
      <c r="AC198">
        <v>35</v>
      </c>
      <c r="AD198" s="44">
        <f>AC198-Q198</f>
        <v>15</v>
      </c>
      <c r="AE198" s="45">
        <f>ABS(1 - (AC198/Q198))</f>
        <v>0.75</v>
      </c>
      <c r="AF198" s="46">
        <f>AC198-T198</f>
        <v>19</v>
      </c>
      <c r="AG198" s="47">
        <f>ABS(1 - (AC198/T198))</f>
        <v>1.1875</v>
      </c>
      <c r="AH198" s="44">
        <f>AC198-W198</f>
        <v>26</v>
      </c>
      <c r="AI198" s="45">
        <f>ABS(1 - (AC198/W198))</f>
        <v>2.8888888888888888</v>
      </c>
      <c r="AJ198" s="48">
        <f>AC198-Z198</f>
        <v>26</v>
      </c>
      <c r="AK198" s="45">
        <f>ABS(1 - (AC198/Z198))</f>
        <v>2.8888888888888888</v>
      </c>
    </row>
    <row r="199" spans="1:37" x14ac:dyDescent="0.25">
      <c r="A199">
        <v>231246</v>
      </c>
      <c r="B199" t="b">
        <v>0</v>
      </c>
      <c r="C199">
        <v>6587097</v>
      </c>
      <c r="D199">
        <v>2024</v>
      </c>
      <c r="E199">
        <v>5.07</v>
      </c>
      <c r="F199" t="s">
        <v>7</v>
      </c>
      <c r="G199" t="s">
        <v>24</v>
      </c>
      <c r="H199" t="s">
        <v>29</v>
      </c>
      <c r="I199" t="s">
        <v>47</v>
      </c>
      <c r="J199" t="s">
        <v>51</v>
      </c>
      <c r="K199" t="s">
        <v>56</v>
      </c>
      <c r="L199" t="s">
        <v>58</v>
      </c>
      <c r="M199" t="s">
        <v>59</v>
      </c>
      <c r="N199" t="s">
        <v>84</v>
      </c>
      <c r="O199" t="b">
        <v>0</v>
      </c>
      <c r="P199">
        <v>1</v>
      </c>
      <c r="Q199" s="8">
        <v>30</v>
      </c>
      <c r="R199" s="9">
        <v>20</v>
      </c>
      <c r="S199" s="9">
        <v>5</v>
      </c>
      <c r="T199" s="8">
        <v>28</v>
      </c>
      <c r="U199" s="9">
        <v>20</v>
      </c>
      <c r="V199" s="9">
        <v>6</v>
      </c>
      <c r="W199" s="8">
        <v>15</v>
      </c>
      <c r="X199" s="9">
        <v>11</v>
      </c>
      <c r="Y199" s="9">
        <v>4</v>
      </c>
      <c r="Z199" s="8">
        <v>16</v>
      </c>
      <c r="AA199" s="9">
        <v>11</v>
      </c>
      <c r="AB199" s="10">
        <v>4</v>
      </c>
      <c r="AC199">
        <v>71</v>
      </c>
      <c r="AD199" s="44">
        <f>AC199-Q199</f>
        <v>41</v>
      </c>
      <c r="AE199" s="45">
        <f>ABS(1 - (AC199/Q199))</f>
        <v>1.3666666666666667</v>
      </c>
      <c r="AF199" s="46">
        <f>AC199-T199</f>
        <v>43</v>
      </c>
      <c r="AG199" s="47">
        <f>ABS(1 - (AC199/T199))</f>
        <v>1.5357142857142856</v>
      </c>
      <c r="AH199" s="44">
        <f>AC199-W199</f>
        <v>56</v>
      </c>
      <c r="AI199" s="45">
        <f>ABS(1 - (AC199/W199))</f>
        <v>3.7333333333333334</v>
      </c>
      <c r="AJ199" s="48">
        <f>AC199-Z199</f>
        <v>55</v>
      </c>
      <c r="AK199" s="45">
        <f>ABS(1 - (AC199/Z199))</f>
        <v>3.4375</v>
      </c>
    </row>
    <row r="200" spans="1:37" x14ac:dyDescent="0.25">
      <c r="A200">
        <v>231248</v>
      </c>
      <c r="B200" t="b">
        <v>0</v>
      </c>
      <c r="C200">
        <v>6587097</v>
      </c>
      <c r="D200">
        <v>2024</v>
      </c>
      <c r="E200">
        <v>5.07</v>
      </c>
      <c r="F200" t="s">
        <v>7</v>
      </c>
      <c r="G200" t="s">
        <v>24</v>
      </c>
      <c r="H200" t="s">
        <v>29</v>
      </c>
      <c r="I200" t="s">
        <v>47</v>
      </c>
      <c r="J200" t="s">
        <v>51</v>
      </c>
      <c r="K200" t="s">
        <v>56</v>
      </c>
      <c r="L200" t="s">
        <v>58</v>
      </c>
      <c r="M200" t="s">
        <v>59</v>
      </c>
      <c r="N200" t="s">
        <v>84</v>
      </c>
      <c r="O200" t="b">
        <v>0</v>
      </c>
      <c r="P200">
        <v>1</v>
      </c>
      <c r="Q200" s="8">
        <v>30</v>
      </c>
      <c r="R200" s="9">
        <v>20</v>
      </c>
      <c r="S200" s="9">
        <v>5</v>
      </c>
      <c r="T200" s="8">
        <v>28</v>
      </c>
      <c r="U200" s="9">
        <v>20</v>
      </c>
      <c r="V200" s="9">
        <v>6</v>
      </c>
      <c r="W200" s="8">
        <v>15</v>
      </c>
      <c r="X200" s="9">
        <v>11</v>
      </c>
      <c r="Y200" s="9">
        <v>4</v>
      </c>
      <c r="Z200" s="8">
        <v>16</v>
      </c>
      <c r="AA200" s="9">
        <v>11</v>
      </c>
      <c r="AB200" s="10">
        <v>4</v>
      </c>
      <c r="AC200">
        <v>25</v>
      </c>
      <c r="AD200" s="44">
        <f>AC200-Q200</f>
        <v>-5</v>
      </c>
      <c r="AE200" s="45">
        <f>ABS(1 - (AC200/Q200))</f>
        <v>0.16666666666666663</v>
      </c>
      <c r="AF200" s="46">
        <f>AC200-T200</f>
        <v>-3</v>
      </c>
      <c r="AG200" s="47">
        <f>ABS(1 - (AC200/T200))</f>
        <v>0.1071428571428571</v>
      </c>
      <c r="AH200" s="44">
        <f>AC200-W200</f>
        <v>10</v>
      </c>
      <c r="AI200" s="45">
        <f>ABS(1 - (AC200/W200))</f>
        <v>0.66666666666666674</v>
      </c>
      <c r="AJ200" s="48">
        <f>AC200-Z200</f>
        <v>9</v>
      </c>
      <c r="AK200" s="45">
        <f>ABS(1 - (AC200/Z200))</f>
        <v>0.5625</v>
      </c>
    </row>
    <row r="201" spans="1:37" x14ac:dyDescent="0.25">
      <c r="A201">
        <v>231250</v>
      </c>
      <c r="B201" t="b">
        <v>0</v>
      </c>
      <c r="C201">
        <v>1609179</v>
      </c>
      <c r="D201">
        <v>2024</v>
      </c>
      <c r="E201">
        <v>1.24</v>
      </c>
      <c r="F201" t="s">
        <v>9</v>
      </c>
      <c r="G201" t="s">
        <v>26</v>
      </c>
      <c r="H201" t="s">
        <v>35</v>
      </c>
      <c r="I201" t="s">
        <v>47</v>
      </c>
      <c r="J201" t="s">
        <v>51</v>
      </c>
      <c r="K201" t="s">
        <v>56</v>
      </c>
      <c r="L201" t="s">
        <v>58</v>
      </c>
      <c r="O201" t="b">
        <v>0</v>
      </c>
      <c r="P201">
        <v>4</v>
      </c>
      <c r="Q201" s="8">
        <v>19</v>
      </c>
      <c r="R201" s="9">
        <v>13</v>
      </c>
      <c r="S201" s="9">
        <v>3</v>
      </c>
      <c r="T201" s="8">
        <v>95</v>
      </c>
      <c r="U201" s="9">
        <v>66</v>
      </c>
      <c r="V201" s="9">
        <v>20</v>
      </c>
      <c r="W201" s="8">
        <v>119</v>
      </c>
      <c r="X201" s="9">
        <v>86</v>
      </c>
      <c r="Y201" s="9">
        <v>30</v>
      </c>
      <c r="Z201" s="8">
        <v>83</v>
      </c>
      <c r="AA201" s="9">
        <v>60</v>
      </c>
      <c r="AB201" s="10">
        <v>22</v>
      </c>
      <c r="AC201">
        <v>334</v>
      </c>
      <c r="AD201" s="44">
        <f>AC201-Q201</f>
        <v>315</v>
      </c>
      <c r="AE201" s="45">
        <f>ABS(1 - (AC201/Q201))</f>
        <v>16.578947368421051</v>
      </c>
      <c r="AF201" s="46">
        <f>AC201-T201</f>
        <v>239</v>
      </c>
      <c r="AG201" s="47">
        <f>ABS(1 - (AC201/T201))</f>
        <v>2.5157894736842104</v>
      </c>
      <c r="AH201" s="44">
        <f>AC201-W201</f>
        <v>215</v>
      </c>
      <c r="AI201" s="45">
        <f>ABS(1 - (AC201/W201))</f>
        <v>1.8067226890756301</v>
      </c>
      <c r="AJ201" s="48">
        <f>AC201-Z201</f>
        <v>251</v>
      </c>
      <c r="AK201" s="45">
        <f>ABS(1 - (AC201/Z201))</f>
        <v>3.024096385542169</v>
      </c>
    </row>
    <row r="202" spans="1:37" x14ac:dyDescent="0.25">
      <c r="A202">
        <v>231251</v>
      </c>
      <c r="B202" t="b">
        <v>0</v>
      </c>
      <c r="C202">
        <v>2685993</v>
      </c>
      <c r="D202">
        <v>2024</v>
      </c>
      <c r="E202">
        <v>2.0699999999999998</v>
      </c>
      <c r="F202" t="s">
        <v>9</v>
      </c>
      <c r="G202" t="s">
        <v>12</v>
      </c>
      <c r="H202" t="s">
        <v>32</v>
      </c>
      <c r="I202" t="s">
        <v>47</v>
      </c>
      <c r="J202" t="s">
        <v>51</v>
      </c>
      <c r="K202" t="s">
        <v>56</v>
      </c>
      <c r="L202" t="s">
        <v>58</v>
      </c>
      <c r="M202" t="s">
        <v>60</v>
      </c>
      <c r="N202" t="s">
        <v>90</v>
      </c>
      <c r="O202" t="b">
        <v>0</v>
      </c>
      <c r="P202">
        <v>6</v>
      </c>
      <c r="Q202" s="8">
        <v>289</v>
      </c>
      <c r="R202" s="9">
        <v>195</v>
      </c>
      <c r="S202" s="9">
        <v>50</v>
      </c>
      <c r="T202" s="8">
        <v>254</v>
      </c>
      <c r="U202" s="9">
        <v>177</v>
      </c>
      <c r="V202" s="9">
        <v>54</v>
      </c>
      <c r="W202" s="8">
        <v>259</v>
      </c>
      <c r="X202" s="9">
        <v>187</v>
      </c>
      <c r="Y202" s="9">
        <v>65</v>
      </c>
      <c r="Z202" s="8">
        <v>153</v>
      </c>
      <c r="AA202" s="9">
        <v>110</v>
      </c>
      <c r="AB202" s="10">
        <v>40</v>
      </c>
      <c r="AC202">
        <v>393</v>
      </c>
      <c r="AD202" s="44">
        <f>AC202-Q202</f>
        <v>104</v>
      </c>
      <c r="AE202" s="45">
        <f>ABS(1 - (AC202/Q202))</f>
        <v>0.35986159169550169</v>
      </c>
      <c r="AF202" s="46">
        <f>AC202-T202</f>
        <v>139</v>
      </c>
      <c r="AG202" s="47">
        <f>ABS(1 - (AC202/T202))</f>
        <v>0.54724409448818889</v>
      </c>
      <c r="AH202" s="44">
        <f>AC202-W202</f>
        <v>134</v>
      </c>
      <c r="AI202" s="45">
        <f>ABS(1 - (AC202/W202))</f>
        <v>0.51737451737451745</v>
      </c>
      <c r="AJ202" s="48">
        <f>AC202-Z202</f>
        <v>240</v>
      </c>
      <c r="AK202" s="45">
        <f>ABS(1 - (AC202/Z202))</f>
        <v>1.5686274509803924</v>
      </c>
    </row>
    <row r="203" spans="1:37" x14ac:dyDescent="0.25">
      <c r="A203">
        <v>231252</v>
      </c>
      <c r="B203" t="b">
        <v>0</v>
      </c>
      <c r="C203">
        <v>2499848</v>
      </c>
      <c r="D203">
        <v>2024</v>
      </c>
      <c r="E203">
        <v>1.92</v>
      </c>
      <c r="F203" t="s">
        <v>9</v>
      </c>
      <c r="G203" t="s">
        <v>17</v>
      </c>
      <c r="H203" t="s">
        <v>38</v>
      </c>
      <c r="I203" t="s">
        <v>47</v>
      </c>
      <c r="J203" t="s">
        <v>51</v>
      </c>
      <c r="K203" t="s">
        <v>56</v>
      </c>
      <c r="L203" t="s">
        <v>58</v>
      </c>
      <c r="N203" t="s">
        <v>73</v>
      </c>
      <c r="O203" t="b">
        <v>0</v>
      </c>
      <c r="P203">
        <v>5</v>
      </c>
      <c r="Q203" s="8">
        <v>50</v>
      </c>
      <c r="R203" s="9">
        <v>34</v>
      </c>
      <c r="S203" s="9">
        <v>9</v>
      </c>
      <c r="T203" s="8">
        <v>131</v>
      </c>
      <c r="U203" s="9">
        <v>91</v>
      </c>
      <c r="V203" s="9">
        <v>28</v>
      </c>
      <c r="W203" s="8">
        <v>201</v>
      </c>
      <c r="X203" s="9">
        <v>145</v>
      </c>
      <c r="Y203" s="9">
        <v>51</v>
      </c>
      <c r="Z203" s="8">
        <v>143</v>
      </c>
      <c r="AA203" s="9">
        <v>103</v>
      </c>
      <c r="AB203" s="10">
        <v>38</v>
      </c>
      <c r="AC203">
        <v>265</v>
      </c>
      <c r="AD203" s="44">
        <f>AC203-Q203</f>
        <v>215</v>
      </c>
      <c r="AE203" s="45">
        <f>ABS(1 - (AC203/Q203))</f>
        <v>4.3</v>
      </c>
      <c r="AF203" s="46">
        <f>AC203-T203</f>
        <v>134</v>
      </c>
      <c r="AG203" s="47">
        <f>ABS(1 - (AC203/T203))</f>
        <v>1.0229007633587788</v>
      </c>
      <c r="AH203" s="44">
        <f>AC203-W203</f>
        <v>64</v>
      </c>
      <c r="AI203" s="45">
        <f>ABS(1 - (AC203/W203))</f>
        <v>0.31840796019900508</v>
      </c>
      <c r="AJ203" s="48">
        <f>AC203-Z203</f>
        <v>122</v>
      </c>
      <c r="AK203" s="45">
        <f>ABS(1 - (AC203/Z203))</f>
        <v>0.85314685314685312</v>
      </c>
    </row>
    <row r="204" spans="1:37" x14ac:dyDescent="0.25">
      <c r="A204">
        <v>231253</v>
      </c>
      <c r="B204" t="b">
        <v>0</v>
      </c>
      <c r="C204">
        <v>3806786</v>
      </c>
      <c r="D204">
        <v>2024</v>
      </c>
      <c r="E204">
        <v>2.93</v>
      </c>
      <c r="F204" t="s">
        <v>8</v>
      </c>
      <c r="G204" t="s">
        <v>16</v>
      </c>
      <c r="H204" t="s">
        <v>31</v>
      </c>
      <c r="I204" t="s">
        <v>47</v>
      </c>
      <c r="J204" t="s">
        <v>51</v>
      </c>
      <c r="K204" t="s">
        <v>56</v>
      </c>
      <c r="L204" t="s">
        <v>58</v>
      </c>
      <c r="M204" t="s">
        <v>63</v>
      </c>
      <c r="N204" t="s">
        <v>83</v>
      </c>
      <c r="O204" t="b">
        <v>0</v>
      </c>
      <c r="P204">
        <v>1</v>
      </c>
      <c r="Q204" s="8">
        <v>40</v>
      </c>
      <c r="R204" s="9">
        <v>27</v>
      </c>
      <c r="S204" s="9">
        <v>7</v>
      </c>
      <c r="T204" s="8">
        <v>50</v>
      </c>
      <c r="U204" s="9">
        <v>35</v>
      </c>
      <c r="V204" s="9">
        <v>11</v>
      </c>
      <c r="W204" s="8">
        <v>39</v>
      </c>
      <c r="X204" s="9">
        <v>28</v>
      </c>
      <c r="Y204" s="9">
        <v>10</v>
      </c>
      <c r="Z204" s="8">
        <v>38</v>
      </c>
      <c r="AA204" s="9">
        <v>27</v>
      </c>
      <c r="AB204" s="10">
        <v>10</v>
      </c>
      <c r="AC204">
        <v>152</v>
      </c>
      <c r="AD204" s="44">
        <f>AC204-Q204</f>
        <v>112</v>
      </c>
      <c r="AE204" s="45">
        <f>ABS(1 - (AC204/Q204))</f>
        <v>2.8</v>
      </c>
      <c r="AF204" s="46">
        <f>AC204-T204</f>
        <v>102</v>
      </c>
      <c r="AG204" s="47">
        <f>ABS(1 - (AC204/T204))</f>
        <v>2.04</v>
      </c>
      <c r="AH204" s="44">
        <f>AC204-W204</f>
        <v>113</v>
      </c>
      <c r="AI204" s="45">
        <f>ABS(1 - (AC204/W204))</f>
        <v>2.8974358974358974</v>
      </c>
      <c r="AJ204" s="48">
        <f>AC204-Z204</f>
        <v>114</v>
      </c>
      <c r="AK204" s="45">
        <f>ABS(1 - (AC204/Z204))</f>
        <v>3</v>
      </c>
    </row>
    <row r="205" spans="1:37" x14ac:dyDescent="0.25">
      <c r="A205">
        <v>231255</v>
      </c>
      <c r="B205" t="b">
        <v>0</v>
      </c>
      <c r="C205">
        <v>3147287</v>
      </c>
      <c r="D205">
        <v>2024</v>
      </c>
      <c r="E205">
        <v>2.42</v>
      </c>
      <c r="F205" t="s">
        <v>8</v>
      </c>
      <c r="G205" t="s">
        <v>19</v>
      </c>
      <c r="H205" t="s">
        <v>31</v>
      </c>
      <c r="I205" t="s">
        <v>47</v>
      </c>
      <c r="J205" t="s">
        <v>51</v>
      </c>
      <c r="K205" t="s">
        <v>56</v>
      </c>
      <c r="L205" t="s">
        <v>58</v>
      </c>
      <c r="M205" t="s">
        <v>63</v>
      </c>
      <c r="N205" t="s">
        <v>74</v>
      </c>
      <c r="O205" t="b">
        <v>0</v>
      </c>
      <c r="P205">
        <v>6</v>
      </c>
      <c r="Q205" s="8">
        <v>384</v>
      </c>
      <c r="R205" s="9">
        <v>259</v>
      </c>
      <c r="S205" s="9">
        <v>67</v>
      </c>
      <c r="T205" s="8">
        <v>370</v>
      </c>
      <c r="U205" s="9">
        <v>258</v>
      </c>
      <c r="V205" s="9">
        <v>78</v>
      </c>
      <c r="W205" s="8">
        <v>181</v>
      </c>
      <c r="X205" s="9">
        <v>130</v>
      </c>
      <c r="Y205" s="9">
        <v>46</v>
      </c>
      <c r="Z205" s="8">
        <v>197</v>
      </c>
      <c r="AA205" s="9">
        <v>141</v>
      </c>
      <c r="AB205" s="10">
        <v>52</v>
      </c>
      <c r="AC205">
        <v>554</v>
      </c>
      <c r="AD205" s="44">
        <f>AC205-Q205</f>
        <v>170</v>
      </c>
      <c r="AE205" s="45">
        <f>ABS(1 - (AC205/Q205))</f>
        <v>0.44270833333333326</v>
      </c>
      <c r="AF205" s="46">
        <f>AC205-T205</f>
        <v>184</v>
      </c>
      <c r="AG205" s="47">
        <f>ABS(1 - (AC205/T205))</f>
        <v>0.49729729729729732</v>
      </c>
      <c r="AH205" s="44">
        <f>AC205-W205</f>
        <v>373</v>
      </c>
      <c r="AI205" s="45">
        <f>ABS(1 - (AC205/W205))</f>
        <v>2.0607734806629834</v>
      </c>
      <c r="AJ205" s="48">
        <f>AC205-Z205</f>
        <v>357</v>
      </c>
      <c r="AK205" s="45">
        <f>ABS(1 - (AC205/Z205))</f>
        <v>1.8121827411167515</v>
      </c>
    </row>
    <row r="206" spans="1:37" x14ac:dyDescent="0.25">
      <c r="A206">
        <v>231257</v>
      </c>
      <c r="B206" t="b">
        <v>0</v>
      </c>
      <c r="C206">
        <v>2724337</v>
      </c>
      <c r="D206">
        <v>2024</v>
      </c>
      <c r="E206">
        <v>2.1</v>
      </c>
      <c r="F206" t="s">
        <v>7</v>
      </c>
      <c r="G206" t="s">
        <v>25</v>
      </c>
      <c r="H206" t="s">
        <v>30</v>
      </c>
      <c r="I206" t="s">
        <v>47</v>
      </c>
      <c r="J206" t="s">
        <v>51</v>
      </c>
      <c r="K206" t="s">
        <v>56</v>
      </c>
      <c r="L206" t="s">
        <v>58</v>
      </c>
      <c r="M206" t="s">
        <v>60</v>
      </c>
      <c r="O206" t="b">
        <v>0</v>
      </c>
      <c r="P206">
        <v>7</v>
      </c>
      <c r="Q206" s="8">
        <v>368</v>
      </c>
      <c r="R206" s="9">
        <v>249</v>
      </c>
      <c r="S206" s="9">
        <v>64</v>
      </c>
      <c r="T206" s="8">
        <v>323</v>
      </c>
      <c r="U206" s="9">
        <v>225</v>
      </c>
      <c r="V206" s="9">
        <v>68</v>
      </c>
      <c r="W206" s="8">
        <v>289</v>
      </c>
      <c r="X206" s="9">
        <v>208</v>
      </c>
      <c r="Y206" s="9">
        <v>73</v>
      </c>
      <c r="Z206" s="8">
        <v>176</v>
      </c>
      <c r="AA206" s="9">
        <v>126</v>
      </c>
      <c r="AB206" s="10">
        <v>46</v>
      </c>
      <c r="AC206">
        <v>720</v>
      </c>
      <c r="AD206" s="44">
        <f>AC206-Q206</f>
        <v>352</v>
      </c>
      <c r="AE206" s="45">
        <f>ABS(1 - (AC206/Q206))</f>
        <v>0.95652173913043481</v>
      </c>
      <c r="AF206" s="46">
        <f>AC206-T206</f>
        <v>397</v>
      </c>
      <c r="AG206" s="47">
        <f>ABS(1 - (AC206/T206))</f>
        <v>1.2291021671826625</v>
      </c>
      <c r="AH206" s="44">
        <f>AC206-W206</f>
        <v>431</v>
      </c>
      <c r="AI206" s="45">
        <f>ABS(1 - (AC206/W206))</f>
        <v>1.4913494809688581</v>
      </c>
      <c r="AJ206" s="48">
        <f>AC206-Z206</f>
        <v>544</v>
      </c>
      <c r="AK206" s="45">
        <f>ABS(1 - (AC206/Z206))</f>
        <v>3.0909090909090908</v>
      </c>
    </row>
    <row r="207" spans="1:37" x14ac:dyDescent="0.25">
      <c r="A207">
        <v>231258</v>
      </c>
      <c r="B207" t="b">
        <v>0</v>
      </c>
      <c r="C207">
        <v>2724337</v>
      </c>
      <c r="D207">
        <v>2024</v>
      </c>
      <c r="E207">
        <v>2.1</v>
      </c>
      <c r="F207" t="s">
        <v>7</v>
      </c>
      <c r="G207" t="s">
        <v>25</v>
      </c>
      <c r="H207" t="s">
        <v>30</v>
      </c>
      <c r="I207" t="s">
        <v>47</v>
      </c>
      <c r="J207" t="s">
        <v>51</v>
      </c>
      <c r="K207" t="s">
        <v>56</v>
      </c>
      <c r="L207" t="s">
        <v>58</v>
      </c>
      <c r="M207" t="s">
        <v>60</v>
      </c>
      <c r="O207" t="b">
        <v>0</v>
      </c>
      <c r="P207">
        <v>1</v>
      </c>
      <c r="Q207" s="8">
        <v>31</v>
      </c>
      <c r="R207" s="9">
        <v>21</v>
      </c>
      <c r="S207" s="9">
        <v>5</v>
      </c>
      <c r="T207" s="8">
        <v>22</v>
      </c>
      <c r="U207" s="9">
        <v>15</v>
      </c>
      <c r="V207" s="9">
        <v>5</v>
      </c>
      <c r="W207" s="8">
        <v>20</v>
      </c>
      <c r="X207" s="9">
        <v>14</v>
      </c>
      <c r="Y207" s="9">
        <v>5</v>
      </c>
      <c r="Z207" s="8">
        <v>21</v>
      </c>
      <c r="AA207" s="9">
        <v>15</v>
      </c>
      <c r="AB207" s="10">
        <v>6</v>
      </c>
      <c r="AC207">
        <v>93</v>
      </c>
      <c r="AD207" s="44">
        <f>AC207-Q207</f>
        <v>62</v>
      </c>
      <c r="AE207" s="45">
        <f>ABS(1 - (AC207/Q207))</f>
        <v>2</v>
      </c>
      <c r="AF207" s="46">
        <f>AC207-T207</f>
        <v>71</v>
      </c>
      <c r="AG207" s="47">
        <f>ABS(1 - (AC207/T207))</f>
        <v>3.2272727272727275</v>
      </c>
      <c r="AH207" s="44">
        <f>AC207-W207</f>
        <v>73</v>
      </c>
      <c r="AI207" s="45">
        <f>ABS(1 - (AC207/W207))</f>
        <v>3.6500000000000004</v>
      </c>
      <c r="AJ207" s="48">
        <f>AC207-Z207</f>
        <v>72</v>
      </c>
      <c r="AK207" s="45">
        <f>ABS(1 - (AC207/Z207))</f>
        <v>3.4285714285714288</v>
      </c>
    </row>
    <row r="208" spans="1:37" x14ac:dyDescent="0.25">
      <c r="A208">
        <v>231259</v>
      </c>
      <c r="B208" t="b">
        <v>0</v>
      </c>
      <c r="C208">
        <v>2724337</v>
      </c>
      <c r="D208">
        <v>2024</v>
      </c>
      <c r="E208">
        <v>2.1</v>
      </c>
      <c r="F208" t="s">
        <v>7</v>
      </c>
      <c r="G208" t="s">
        <v>25</v>
      </c>
      <c r="H208" t="s">
        <v>30</v>
      </c>
      <c r="I208" t="s">
        <v>47</v>
      </c>
      <c r="J208" t="s">
        <v>51</v>
      </c>
      <c r="K208" t="s">
        <v>56</v>
      </c>
      <c r="L208" t="s">
        <v>58</v>
      </c>
      <c r="M208" t="s">
        <v>60</v>
      </c>
      <c r="O208" t="b">
        <v>0</v>
      </c>
      <c r="P208">
        <v>3</v>
      </c>
      <c r="Q208" s="8">
        <v>102</v>
      </c>
      <c r="R208" s="9">
        <v>69</v>
      </c>
      <c r="S208" s="9">
        <v>18</v>
      </c>
      <c r="T208" s="8">
        <v>57</v>
      </c>
      <c r="U208" s="9">
        <v>40</v>
      </c>
      <c r="V208" s="9">
        <v>12</v>
      </c>
      <c r="W208" s="8">
        <v>73</v>
      </c>
      <c r="X208" s="9">
        <v>53</v>
      </c>
      <c r="Y208" s="9">
        <v>18</v>
      </c>
      <c r="Z208" s="8">
        <v>51</v>
      </c>
      <c r="AA208" s="9">
        <v>37</v>
      </c>
      <c r="AB208" s="10">
        <v>13</v>
      </c>
      <c r="AC208">
        <v>344</v>
      </c>
      <c r="AD208" s="44">
        <f>AC208-Q208</f>
        <v>242</v>
      </c>
      <c r="AE208" s="45">
        <f>ABS(1 - (AC208/Q208))</f>
        <v>2.3725490196078431</v>
      </c>
      <c r="AF208" s="46">
        <f>AC208-T208</f>
        <v>287</v>
      </c>
      <c r="AG208" s="47">
        <f>ABS(1 - (AC208/T208))</f>
        <v>5.0350877192982457</v>
      </c>
      <c r="AH208" s="44">
        <f>AC208-W208</f>
        <v>271</v>
      </c>
      <c r="AI208" s="45">
        <f>ABS(1 - (AC208/W208))</f>
        <v>3.7123287671232879</v>
      </c>
      <c r="AJ208" s="48">
        <f>AC208-Z208</f>
        <v>293</v>
      </c>
      <c r="AK208" s="45">
        <f>ABS(1 - (AC208/Z208))</f>
        <v>5.7450980392156863</v>
      </c>
    </row>
    <row r="209" spans="1:37" x14ac:dyDescent="0.25">
      <c r="A209">
        <v>231260</v>
      </c>
      <c r="B209" t="b">
        <v>0</v>
      </c>
      <c r="C209">
        <v>2724337</v>
      </c>
      <c r="D209">
        <v>2024</v>
      </c>
      <c r="E209">
        <v>2.1</v>
      </c>
      <c r="F209" t="s">
        <v>7</v>
      </c>
      <c r="G209" t="s">
        <v>25</v>
      </c>
      <c r="H209" t="s">
        <v>30</v>
      </c>
      <c r="I209" t="s">
        <v>47</v>
      </c>
      <c r="J209" t="s">
        <v>51</v>
      </c>
      <c r="K209" t="s">
        <v>56</v>
      </c>
      <c r="L209" t="s">
        <v>58</v>
      </c>
      <c r="M209" t="s">
        <v>60</v>
      </c>
      <c r="O209" t="b">
        <v>0</v>
      </c>
      <c r="P209">
        <v>5</v>
      </c>
      <c r="Q209" s="8">
        <v>227</v>
      </c>
      <c r="R209" s="9">
        <v>153</v>
      </c>
      <c r="S209" s="9">
        <v>39</v>
      </c>
      <c r="T209" s="8">
        <v>186</v>
      </c>
      <c r="U209" s="9">
        <v>130</v>
      </c>
      <c r="V209" s="9">
        <v>39</v>
      </c>
      <c r="W209" s="8">
        <v>213</v>
      </c>
      <c r="X209" s="9">
        <v>153</v>
      </c>
      <c r="Y209" s="9">
        <v>54</v>
      </c>
      <c r="Z209" s="8">
        <v>123</v>
      </c>
      <c r="AA209" s="9">
        <v>88</v>
      </c>
      <c r="AB209" s="10">
        <v>32</v>
      </c>
      <c r="AC209">
        <v>330</v>
      </c>
      <c r="AD209" s="44">
        <f>AC209-Q209</f>
        <v>103</v>
      </c>
      <c r="AE209" s="45">
        <f>ABS(1 - (AC209/Q209))</f>
        <v>0.45374449339207046</v>
      </c>
      <c r="AF209" s="46">
        <f>AC209-T209</f>
        <v>144</v>
      </c>
      <c r="AG209" s="47">
        <f>ABS(1 - (AC209/T209))</f>
        <v>0.77419354838709675</v>
      </c>
      <c r="AH209" s="44">
        <f>AC209-W209</f>
        <v>117</v>
      </c>
      <c r="AI209" s="45">
        <f>ABS(1 - (AC209/W209))</f>
        <v>0.54929577464788726</v>
      </c>
      <c r="AJ209" s="48">
        <f>AC209-Z209</f>
        <v>207</v>
      </c>
      <c r="AK209" s="45">
        <f>ABS(1 - (AC209/Z209))</f>
        <v>1.6829268292682928</v>
      </c>
    </row>
    <row r="210" spans="1:37" x14ac:dyDescent="0.25">
      <c r="A210">
        <v>231261</v>
      </c>
      <c r="B210" t="b">
        <v>0</v>
      </c>
      <c r="C210">
        <v>2724337</v>
      </c>
      <c r="D210">
        <v>2024</v>
      </c>
      <c r="E210">
        <v>2.1</v>
      </c>
      <c r="F210" t="s">
        <v>7</v>
      </c>
      <c r="G210" t="s">
        <v>25</v>
      </c>
      <c r="H210" t="s">
        <v>30</v>
      </c>
      <c r="I210" t="s">
        <v>47</v>
      </c>
      <c r="J210" t="s">
        <v>51</v>
      </c>
      <c r="K210" t="s">
        <v>56</v>
      </c>
      <c r="L210" t="s">
        <v>58</v>
      </c>
      <c r="M210" t="s">
        <v>60</v>
      </c>
      <c r="O210" t="b">
        <v>0</v>
      </c>
      <c r="P210">
        <v>3</v>
      </c>
      <c r="Q210" s="8">
        <v>102</v>
      </c>
      <c r="R210" s="9">
        <v>69</v>
      </c>
      <c r="S210" s="9">
        <v>18</v>
      </c>
      <c r="T210" s="8">
        <v>57</v>
      </c>
      <c r="U210" s="9">
        <v>40</v>
      </c>
      <c r="V210" s="9">
        <v>12</v>
      </c>
      <c r="W210" s="8">
        <v>73</v>
      </c>
      <c r="X210" s="9">
        <v>53</v>
      </c>
      <c r="Y210" s="9">
        <v>18</v>
      </c>
      <c r="Z210" s="8">
        <v>51</v>
      </c>
      <c r="AA210" s="9">
        <v>37</v>
      </c>
      <c r="AB210" s="10">
        <v>13</v>
      </c>
      <c r="AC210">
        <v>331</v>
      </c>
      <c r="AD210" s="44">
        <f>AC210-Q210</f>
        <v>229</v>
      </c>
      <c r="AE210" s="45">
        <f>ABS(1 - (AC210/Q210))</f>
        <v>2.2450980392156863</v>
      </c>
      <c r="AF210" s="46">
        <f>AC210-T210</f>
        <v>274</v>
      </c>
      <c r="AG210" s="47">
        <f>ABS(1 - (AC210/T210))</f>
        <v>4.807017543859649</v>
      </c>
      <c r="AH210" s="44">
        <f>AC210-W210</f>
        <v>258</v>
      </c>
      <c r="AI210" s="45">
        <f>ABS(1 - (AC210/W210))</f>
        <v>3.5342465753424657</v>
      </c>
      <c r="AJ210" s="48">
        <f>AC210-Z210</f>
        <v>280</v>
      </c>
      <c r="AK210" s="45">
        <f>ABS(1 - (AC210/Z210))</f>
        <v>5.4901960784313726</v>
      </c>
    </row>
    <row r="211" spans="1:37" x14ac:dyDescent="0.25">
      <c r="A211">
        <v>231262</v>
      </c>
      <c r="B211" t="b">
        <v>0</v>
      </c>
      <c r="C211">
        <v>2724337</v>
      </c>
      <c r="D211">
        <v>2024</v>
      </c>
      <c r="E211">
        <v>2.1</v>
      </c>
      <c r="F211" t="s">
        <v>7</v>
      </c>
      <c r="G211" t="s">
        <v>25</v>
      </c>
      <c r="H211" t="s">
        <v>30</v>
      </c>
      <c r="I211" t="s">
        <v>47</v>
      </c>
      <c r="J211" t="s">
        <v>51</v>
      </c>
      <c r="K211" t="s">
        <v>56</v>
      </c>
      <c r="L211" t="s">
        <v>58</v>
      </c>
      <c r="M211" t="s">
        <v>60</v>
      </c>
      <c r="O211" t="b">
        <v>0</v>
      </c>
      <c r="P211">
        <v>2</v>
      </c>
      <c r="Q211" s="8">
        <v>65</v>
      </c>
      <c r="R211" s="9">
        <v>44</v>
      </c>
      <c r="S211" s="9">
        <v>11</v>
      </c>
      <c r="T211" s="8">
        <v>30</v>
      </c>
      <c r="U211" s="9">
        <v>21</v>
      </c>
      <c r="V211" s="9">
        <v>6</v>
      </c>
      <c r="W211" s="8">
        <v>41</v>
      </c>
      <c r="X211" s="9">
        <v>30</v>
      </c>
      <c r="Y211" s="9">
        <v>10</v>
      </c>
      <c r="Z211" s="8">
        <v>33</v>
      </c>
      <c r="AA211" s="9">
        <v>24</v>
      </c>
      <c r="AB211" s="10">
        <v>9</v>
      </c>
      <c r="AC211">
        <v>166</v>
      </c>
      <c r="AD211" s="44">
        <f>AC211-Q211</f>
        <v>101</v>
      </c>
      <c r="AE211" s="45">
        <f>ABS(1 - (AC211/Q211))</f>
        <v>1.5538461538461537</v>
      </c>
      <c r="AF211" s="46">
        <f>AC211-T211</f>
        <v>136</v>
      </c>
      <c r="AG211" s="47">
        <f>ABS(1 - (AC211/T211))</f>
        <v>4.5333333333333332</v>
      </c>
      <c r="AH211" s="44">
        <f>AC211-W211</f>
        <v>125</v>
      </c>
      <c r="AI211" s="45">
        <f>ABS(1 - (AC211/W211))</f>
        <v>3.0487804878048781</v>
      </c>
      <c r="AJ211" s="48">
        <f>AC211-Z211</f>
        <v>133</v>
      </c>
      <c r="AK211" s="45">
        <f>ABS(1 - (AC211/Z211))</f>
        <v>4.0303030303030303</v>
      </c>
    </row>
    <row r="212" spans="1:37" x14ac:dyDescent="0.25">
      <c r="A212">
        <v>231263</v>
      </c>
      <c r="B212" t="b">
        <v>0</v>
      </c>
      <c r="C212">
        <v>2724337</v>
      </c>
      <c r="D212">
        <v>2024</v>
      </c>
      <c r="E212">
        <v>2.1</v>
      </c>
      <c r="F212" t="s">
        <v>7</v>
      </c>
      <c r="G212" t="s">
        <v>25</v>
      </c>
      <c r="H212" t="s">
        <v>30</v>
      </c>
      <c r="I212" t="s">
        <v>47</v>
      </c>
      <c r="J212" t="s">
        <v>51</v>
      </c>
      <c r="K212" t="s">
        <v>56</v>
      </c>
      <c r="L212" t="s">
        <v>58</v>
      </c>
      <c r="M212" t="s">
        <v>60</v>
      </c>
      <c r="O212" t="b">
        <v>0</v>
      </c>
      <c r="P212">
        <v>1</v>
      </c>
      <c r="Q212" s="8">
        <v>31</v>
      </c>
      <c r="R212" s="9">
        <v>21</v>
      </c>
      <c r="S212" s="9">
        <v>5</v>
      </c>
      <c r="T212" s="8">
        <v>22</v>
      </c>
      <c r="U212" s="9">
        <v>15</v>
      </c>
      <c r="V212" s="9">
        <v>5</v>
      </c>
      <c r="W212" s="8">
        <v>20</v>
      </c>
      <c r="X212" s="9">
        <v>14</v>
      </c>
      <c r="Y212" s="9">
        <v>5</v>
      </c>
      <c r="Z212" s="8">
        <v>21</v>
      </c>
      <c r="AA212" s="9">
        <v>15</v>
      </c>
      <c r="AB212" s="10">
        <v>6</v>
      </c>
      <c r="AC212">
        <v>91</v>
      </c>
      <c r="AD212" s="44">
        <f>AC212-Q212</f>
        <v>60</v>
      </c>
      <c r="AE212" s="45">
        <f>ABS(1 - (AC212/Q212))</f>
        <v>1.935483870967742</v>
      </c>
      <c r="AF212" s="46">
        <f>AC212-T212</f>
        <v>69</v>
      </c>
      <c r="AG212" s="47">
        <f>ABS(1 - (AC212/T212))</f>
        <v>3.1363636363636367</v>
      </c>
      <c r="AH212" s="44">
        <f>AC212-W212</f>
        <v>71</v>
      </c>
      <c r="AI212" s="45">
        <f>ABS(1 - (AC212/W212))</f>
        <v>3.55</v>
      </c>
      <c r="AJ212" s="48">
        <f>AC212-Z212</f>
        <v>70</v>
      </c>
      <c r="AK212" s="45">
        <f>ABS(1 - (AC212/Z212))</f>
        <v>3.333333333333333</v>
      </c>
    </row>
    <row r="213" spans="1:37" x14ac:dyDescent="0.25">
      <c r="A213">
        <v>231264</v>
      </c>
      <c r="B213" t="b">
        <v>0</v>
      </c>
      <c r="C213">
        <v>2724337</v>
      </c>
      <c r="D213">
        <v>2024</v>
      </c>
      <c r="E213">
        <v>2.1</v>
      </c>
      <c r="F213" t="s">
        <v>7</v>
      </c>
      <c r="G213" t="s">
        <v>25</v>
      </c>
      <c r="H213" t="s">
        <v>30</v>
      </c>
      <c r="I213" t="s">
        <v>47</v>
      </c>
      <c r="J213" t="s">
        <v>51</v>
      </c>
      <c r="K213" t="s">
        <v>56</v>
      </c>
      <c r="L213" t="s">
        <v>58</v>
      </c>
      <c r="M213" t="s">
        <v>60</v>
      </c>
      <c r="O213" t="b">
        <v>0</v>
      </c>
      <c r="P213">
        <v>7</v>
      </c>
      <c r="Q213" s="8">
        <v>368</v>
      </c>
      <c r="R213" s="9">
        <v>249</v>
      </c>
      <c r="S213" s="9">
        <v>64</v>
      </c>
      <c r="T213" s="8">
        <v>323</v>
      </c>
      <c r="U213" s="9">
        <v>225</v>
      </c>
      <c r="V213" s="9">
        <v>68</v>
      </c>
      <c r="W213" s="8">
        <v>289</v>
      </c>
      <c r="X213" s="9">
        <v>208</v>
      </c>
      <c r="Y213" s="9">
        <v>73</v>
      </c>
      <c r="Z213" s="8">
        <v>176</v>
      </c>
      <c r="AA213" s="9">
        <v>126</v>
      </c>
      <c r="AB213" s="10">
        <v>46</v>
      </c>
      <c r="AC213">
        <v>767</v>
      </c>
      <c r="AD213" s="44">
        <f>AC213-Q213</f>
        <v>399</v>
      </c>
      <c r="AE213" s="45">
        <f>ABS(1 - (AC213/Q213))</f>
        <v>1.0842391304347827</v>
      </c>
      <c r="AF213" s="46">
        <f>AC213-T213</f>
        <v>444</v>
      </c>
      <c r="AG213" s="47">
        <f>ABS(1 - (AC213/T213))</f>
        <v>1.3746130030959751</v>
      </c>
      <c r="AH213" s="44">
        <f>AC213-W213</f>
        <v>478</v>
      </c>
      <c r="AI213" s="45">
        <f>ABS(1 - (AC213/W213))</f>
        <v>1.6539792387543253</v>
      </c>
      <c r="AJ213" s="48">
        <f>AC213-Z213</f>
        <v>591</v>
      </c>
      <c r="AK213" s="45">
        <f>ABS(1 - (AC213/Z213))</f>
        <v>3.3579545454545459</v>
      </c>
    </row>
    <row r="214" spans="1:37" x14ac:dyDescent="0.25">
      <c r="A214">
        <v>231265</v>
      </c>
      <c r="B214" t="b">
        <v>0</v>
      </c>
      <c r="C214">
        <v>2724337</v>
      </c>
      <c r="D214">
        <v>2024</v>
      </c>
      <c r="E214">
        <v>2.1</v>
      </c>
      <c r="F214" t="s">
        <v>7</v>
      </c>
      <c r="G214" t="s">
        <v>25</v>
      </c>
      <c r="H214" t="s">
        <v>30</v>
      </c>
      <c r="I214" t="s">
        <v>47</v>
      </c>
      <c r="J214" t="s">
        <v>51</v>
      </c>
      <c r="K214" t="s">
        <v>56</v>
      </c>
      <c r="L214" t="s">
        <v>58</v>
      </c>
      <c r="M214" t="s">
        <v>60</v>
      </c>
      <c r="O214" t="b">
        <v>0</v>
      </c>
      <c r="P214">
        <v>7</v>
      </c>
      <c r="Q214" s="8">
        <v>368</v>
      </c>
      <c r="R214" s="9">
        <v>249</v>
      </c>
      <c r="S214" s="9">
        <v>64</v>
      </c>
      <c r="T214" s="8">
        <v>323</v>
      </c>
      <c r="U214" s="9">
        <v>225</v>
      </c>
      <c r="V214" s="9">
        <v>68</v>
      </c>
      <c r="W214" s="8">
        <v>289</v>
      </c>
      <c r="X214" s="9">
        <v>208</v>
      </c>
      <c r="Y214" s="9">
        <v>73</v>
      </c>
      <c r="Z214" s="8">
        <v>176</v>
      </c>
      <c r="AA214" s="9">
        <v>126</v>
      </c>
      <c r="AB214" s="10">
        <v>46</v>
      </c>
      <c r="AC214">
        <v>753</v>
      </c>
      <c r="AD214" s="44">
        <f>AC214-Q214</f>
        <v>385</v>
      </c>
      <c r="AE214" s="45">
        <f>ABS(1 - (AC214/Q214))</f>
        <v>1.0461956521739131</v>
      </c>
      <c r="AF214" s="46">
        <f>AC214-T214</f>
        <v>430</v>
      </c>
      <c r="AG214" s="47">
        <f>ABS(1 - (AC214/T214))</f>
        <v>1.3312693498452011</v>
      </c>
      <c r="AH214" s="44">
        <f>AC214-W214</f>
        <v>464</v>
      </c>
      <c r="AI214" s="45">
        <f>ABS(1 - (AC214/W214))</f>
        <v>1.605536332179931</v>
      </c>
      <c r="AJ214" s="48">
        <f>AC214-Z214</f>
        <v>577</v>
      </c>
      <c r="AK214" s="45">
        <f>ABS(1 - (AC214/Z214))</f>
        <v>3.2784090909090908</v>
      </c>
    </row>
    <row r="215" spans="1:37" x14ac:dyDescent="0.25">
      <c r="A215">
        <v>231266</v>
      </c>
      <c r="B215" t="b">
        <v>0</v>
      </c>
      <c r="C215">
        <v>2724337</v>
      </c>
      <c r="D215">
        <v>2024</v>
      </c>
      <c r="E215">
        <v>2.1</v>
      </c>
      <c r="F215" t="s">
        <v>7</v>
      </c>
      <c r="G215" t="s">
        <v>25</v>
      </c>
      <c r="H215" t="s">
        <v>30</v>
      </c>
      <c r="I215" t="s">
        <v>47</v>
      </c>
      <c r="J215" t="s">
        <v>51</v>
      </c>
      <c r="K215" t="s">
        <v>56</v>
      </c>
      <c r="L215" t="s">
        <v>58</v>
      </c>
      <c r="M215" t="s">
        <v>60</v>
      </c>
      <c r="O215" t="b">
        <v>0</v>
      </c>
      <c r="P215">
        <v>11</v>
      </c>
      <c r="Q215" s="8">
        <v>524</v>
      </c>
      <c r="R215" s="9">
        <v>354</v>
      </c>
      <c r="S215" s="9">
        <v>91</v>
      </c>
      <c r="T215" s="8">
        <v>412</v>
      </c>
      <c r="U215" s="9">
        <v>287</v>
      </c>
      <c r="V215" s="9">
        <v>87</v>
      </c>
      <c r="W215" s="8">
        <v>372</v>
      </c>
      <c r="X215" s="9">
        <v>268</v>
      </c>
      <c r="Y215" s="9">
        <v>94</v>
      </c>
      <c r="Z215" s="8">
        <v>237</v>
      </c>
      <c r="AA215" s="9">
        <v>170</v>
      </c>
      <c r="AB215" s="10">
        <v>62</v>
      </c>
      <c r="AC215">
        <v>1156</v>
      </c>
      <c r="AD215" s="44">
        <f>AC215-Q215</f>
        <v>632</v>
      </c>
      <c r="AE215" s="45">
        <f>ABS(1 - (AC215/Q215))</f>
        <v>1.2061068702290076</v>
      </c>
      <c r="AF215" s="46">
        <f>AC215-T215</f>
        <v>744</v>
      </c>
      <c r="AG215" s="47">
        <f>ABS(1 - (AC215/T215))</f>
        <v>1.8058252427184467</v>
      </c>
      <c r="AH215" s="44">
        <f>AC215-W215</f>
        <v>784</v>
      </c>
      <c r="AI215" s="45">
        <f>ABS(1 - (AC215/W215))</f>
        <v>2.10752688172043</v>
      </c>
      <c r="AJ215" s="48">
        <f>AC215-Z215</f>
        <v>919</v>
      </c>
      <c r="AK215" s="45">
        <f>ABS(1 - (AC215/Z215))</f>
        <v>3.8776371308016877</v>
      </c>
    </row>
    <row r="216" spans="1:37" x14ac:dyDescent="0.25">
      <c r="A216">
        <v>231267</v>
      </c>
      <c r="B216" t="b">
        <v>0</v>
      </c>
      <c r="C216">
        <v>3996570</v>
      </c>
      <c r="D216">
        <v>2024</v>
      </c>
      <c r="E216">
        <v>3.07</v>
      </c>
      <c r="F216" t="s">
        <v>7</v>
      </c>
      <c r="G216" t="s">
        <v>15</v>
      </c>
      <c r="H216" t="s">
        <v>30</v>
      </c>
      <c r="I216" t="s">
        <v>47</v>
      </c>
      <c r="J216" t="s">
        <v>51</v>
      </c>
      <c r="K216" t="s">
        <v>56</v>
      </c>
      <c r="L216" t="s">
        <v>58</v>
      </c>
      <c r="M216" t="s">
        <v>60</v>
      </c>
      <c r="N216" t="s">
        <v>70</v>
      </c>
      <c r="O216" t="b">
        <v>0</v>
      </c>
      <c r="P216">
        <v>1</v>
      </c>
      <c r="Q216" s="8">
        <v>31</v>
      </c>
      <c r="R216" s="9">
        <v>21</v>
      </c>
      <c r="S216" s="9">
        <v>5</v>
      </c>
      <c r="T216" s="8">
        <v>20</v>
      </c>
      <c r="U216" s="9">
        <v>14</v>
      </c>
      <c r="V216" s="9">
        <v>4</v>
      </c>
      <c r="W216" s="8">
        <v>12</v>
      </c>
      <c r="X216" s="9">
        <v>9</v>
      </c>
      <c r="Y216" s="9">
        <v>3</v>
      </c>
      <c r="Z216" s="8">
        <v>10</v>
      </c>
      <c r="AA216" s="9">
        <v>7</v>
      </c>
      <c r="AB216" s="10">
        <v>3</v>
      </c>
      <c r="AC216">
        <v>63</v>
      </c>
      <c r="AD216" s="44">
        <f>AC216-Q216</f>
        <v>32</v>
      </c>
      <c r="AE216" s="45">
        <f>ABS(1 - (AC216/Q216))</f>
        <v>1.032258064516129</v>
      </c>
      <c r="AF216" s="46">
        <f>AC216-T216</f>
        <v>43</v>
      </c>
      <c r="AG216" s="47">
        <f>ABS(1 - (AC216/T216))</f>
        <v>2.15</v>
      </c>
      <c r="AH216" s="44">
        <f>AC216-W216</f>
        <v>51</v>
      </c>
      <c r="AI216" s="45">
        <f>ABS(1 - (AC216/W216))</f>
        <v>4.25</v>
      </c>
      <c r="AJ216" s="48">
        <f>AC216-Z216</f>
        <v>53</v>
      </c>
      <c r="AK216" s="45">
        <f>ABS(1 - (AC216/Z216))</f>
        <v>5.3</v>
      </c>
    </row>
    <row r="217" spans="1:37" x14ac:dyDescent="0.25">
      <c r="A217">
        <v>231268</v>
      </c>
      <c r="B217" t="b">
        <v>0</v>
      </c>
      <c r="C217">
        <v>4492340</v>
      </c>
      <c r="D217">
        <v>2024</v>
      </c>
      <c r="E217">
        <v>3.46</v>
      </c>
      <c r="F217" t="s">
        <v>7</v>
      </c>
      <c r="G217" t="s">
        <v>27</v>
      </c>
      <c r="H217" t="s">
        <v>30</v>
      </c>
      <c r="I217" t="s">
        <v>47</v>
      </c>
      <c r="J217" t="s">
        <v>51</v>
      </c>
      <c r="K217" t="s">
        <v>56</v>
      </c>
      <c r="L217" t="s">
        <v>58</v>
      </c>
      <c r="M217" t="s">
        <v>60</v>
      </c>
      <c r="N217" t="s">
        <v>91</v>
      </c>
      <c r="O217" t="b">
        <v>0</v>
      </c>
      <c r="P217">
        <v>1</v>
      </c>
      <c r="Q217" s="8">
        <v>34</v>
      </c>
      <c r="R217" s="9">
        <v>23</v>
      </c>
      <c r="S217" s="9">
        <v>6</v>
      </c>
      <c r="T217" s="8">
        <v>21</v>
      </c>
      <c r="U217" s="9">
        <v>15</v>
      </c>
      <c r="V217" s="9">
        <v>4</v>
      </c>
      <c r="W217" s="8">
        <v>10</v>
      </c>
      <c r="X217" s="9">
        <v>7</v>
      </c>
      <c r="Y217" s="9">
        <v>3</v>
      </c>
      <c r="Z217" s="8">
        <v>10</v>
      </c>
      <c r="AA217" s="9">
        <v>7</v>
      </c>
      <c r="AB217" s="10">
        <v>3</v>
      </c>
      <c r="AC217">
        <v>99</v>
      </c>
      <c r="AD217" s="44">
        <f>AC217-Q217</f>
        <v>65</v>
      </c>
      <c r="AE217" s="45">
        <f>ABS(1 - (AC217/Q217))</f>
        <v>1.9117647058823528</v>
      </c>
      <c r="AF217" s="46">
        <f>AC217-T217</f>
        <v>78</v>
      </c>
      <c r="AG217" s="47">
        <f>ABS(1 - (AC217/T217))</f>
        <v>3.7142857142857144</v>
      </c>
      <c r="AH217" s="44">
        <f>AC217-W217</f>
        <v>89</v>
      </c>
      <c r="AI217" s="45">
        <f>ABS(1 - (AC217/W217))</f>
        <v>8.9</v>
      </c>
      <c r="AJ217" s="48">
        <f>AC217-Z217</f>
        <v>89</v>
      </c>
      <c r="AK217" s="45">
        <f>ABS(1 - (AC217/Z217))</f>
        <v>8.9</v>
      </c>
    </row>
    <row r="218" spans="1:37" x14ac:dyDescent="0.25">
      <c r="A218">
        <v>231269</v>
      </c>
      <c r="B218" t="b">
        <v>0</v>
      </c>
      <c r="C218">
        <v>2724337</v>
      </c>
      <c r="D218">
        <v>2024</v>
      </c>
      <c r="E218">
        <v>2.1</v>
      </c>
      <c r="F218" t="s">
        <v>7</v>
      </c>
      <c r="G218" t="s">
        <v>25</v>
      </c>
      <c r="H218" t="s">
        <v>30</v>
      </c>
      <c r="I218" t="s">
        <v>47</v>
      </c>
      <c r="J218" t="s">
        <v>51</v>
      </c>
      <c r="K218" t="s">
        <v>56</v>
      </c>
      <c r="L218" t="s">
        <v>58</v>
      </c>
      <c r="M218" t="s">
        <v>60</v>
      </c>
      <c r="O218" t="b">
        <v>0</v>
      </c>
      <c r="P218">
        <v>1</v>
      </c>
      <c r="Q218" s="8">
        <v>31</v>
      </c>
      <c r="R218" s="9">
        <v>21</v>
      </c>
      <c r="S218" s="9">
        <v>5</v>
      </c>
      <c r="T218" s="8">
        <v>22</v>
      </c>
      <c r="U218" s="9">
        <v>15</v>
      </c>
      <c r="V218" s="9">
        <v>5</v>
      </c>
      <c r="W218" s="8">
        <v>20</v>
      </c>
      <c r="X218" s="9">
        <v>14</v>
      </c>
      <c r="Y218" s="9">
        <v>5</v>
      </c>
      <c r="Z218" s="8">
        <v>21</v>
      </c>
      <c r="AA218" s="9">
        <v>15</v>
      </c>
      <c r="AB218" s="10">
        <v>6</v>
      </c>
      <c r="AC218">
        <v>140</v>
      </c>
      <c r="AD218" s="44">
        <f>AC218-Q218</f>
        <v>109</v>
      </c>
      <c r="AE218" s="45">
        <f>ABS(1 - (AC218/Q218))</f>
        <v>3.5161290322580649</v>
      </c>
      <c r="AF218" s="46">
        <f>AC218-T218</f>
        <v>118</v>
      </c>
      <c r="AG218" s="47">
        <f>ABS(1 - (AC218/T218))</f>
        <v>5.3636363636363633</v>
      </c>
      <c r="AH218" s="44">
        <f>AC218-W218</f>
        <v>120</v>
      </c>
      <c r="AI218" s="45">
        <f>ABS(1 - (AC218/W218))</f>
        <v>6</v>
      </c>
      <c r="AJ218" s="48">
        <f>AC218-Z218</f>
        <v>119</v>
      </c>
      <c r="AK218" s="45">
        <f>ABS(1 - (AC218/Z218))</f>
        <v>5.666666666666667</v>
      </c>
    </row>
    <row r="219" spans="1:37" x14ac:dyDescent="0.25">
      <c r="A219">
        <v>231270</v>
      </c>
      <c r="B219" t="b">
        <v>0</v>
      </c>
      <c r="C219">
        <v>2724337</v>
      </c>
      <c r="D219">
        <v>2024</v>
      </c>
      <c r="E219">
        <v>2.1</v>
      </c>
      <c r="F219" t="s">
        <v>7</v>
      </c>
      <c r="G219" t="s">
        <v>25</v>
      </c>
      <c r="H219" t="s">
        <v>30</v>
      </c>
      <c r="I219" t="s">
        <v>47</v>
      </c>
      <c r="J219" t="s">
        <v>51</v>
      </c>
      <c r="K219" t="s">
        <v>56</v>
      </c>
      <c r="L219" t="s">
        <v>58</v>
      </c>
      <c r="M219" t="s">
        <v>60</v>
      </c>
      <c r="O219" t="b">
        <v>0</v>
      </c>
      <c r="P219">
        <v>1</v>
      </c>
      <c r="Q219" s="8">
        <v>31</v>
      </c>
      <c r="R219" s="9">
        <v>21</v>
      </c>
      <c r="S219" s="9">
        <v>5</v>
      </c>
      <c r="T219" s="8">
        <v>22</v>
      </c>
      <c r="U219" s="9">
        <v>15</v>
      </c>
      <c r="V219" s="9">
        <v>5</v>
      </c>
      <c r="W219" s="8">
        <v>20</v>
      </c>
      <c r="X219" s="9">
        <v>14</v>
      </c>
      <c r="Y219" s="9">
        <v>5</v>
      </c>
      <c r="Z219" s="8">
        <v>21</v>
      </c>
      <c r="AA219" s="9">
        <v>15</v>
      </c>
      <c r="AB219" s="10">
        <v>6</v>
      </c>
      <c r="AC219">
        <v>134</v>
      </c>
      <c r="AD219" s="44">
        <f>AC219-Q219</f>
        <v>103</v>
      </c>
      <c r="AE219" s="45">
        <f>ABS(1 - (AC219/Q219))</f>
        <v>3.32258064516129</v>
      </c>
      <c r="AF219" s="46">
        <f>AC219-T219</f>
        <v>112</v>
      </c>
      <c r="AG219" s="47">
        <f>ABS(1 - (AC219/T219))</f>
        <v>5.0909090909090908</v>
      </c>
      <c r="AH219" s="44">
        <f>AC219-W219</f>
        <v>114</v>
      </c>
      <c r="AI219" s="45">
        <f>ABS(1 - (AC219/W219))</f>
        <v>5.7</v>
      </c>
      <c r="AJ219" s="48">
        <f>AC219-Z219</f>
        <v>113</v>
      </c>
      <c r="AK219" s="45">
        <f>ABS(1 - (AC219/Z219))</f>
        <v>5.3809523809523814</v>
      </c>
    </row>
    <row r="220" spans="1:37" x14ac:dyDescent="0.25">
      <c r="A220">
        <v>231271</v>
      </c>
      <c r="B220" t="b">
        <v>0</v>
      </c>
      <c r="C220">
        <v>5163904</v>
      </c>
      <c r="D220">
        <v>2024</v>
      </c>
      <c r="E220">
        <v>3.97</v>
      </c>
      <c r="F220" t="s">
        <v>7</v>
      </c>
      <c r="G220" t="s">
        <v>20</v>
      </c>
      <c r="H220" t="s">
        <v>29</v>
      </c>
      <c r="I220" t="s">
        <v>47</v>
      </c>
      <c r="J220" t="s">
        <v>51</v>
      </c>
      <c r="K220" t="s">
        <v>56</v>
      </c>
      <c r="L220" t="s">
        <v>58</v>
      </c>
      <c r="M220" t="s">
        <v>59</v>
      </c>
      <c r="N220" t="s">
        <v>77</v>
      </c>
      <c r="O220" t="b">
        <v>0</v>
      </c>
      <c r="P220">
        <v>1</v>
      </c>
      <c r="Q220" s="8">
        <v>18</v>
      </c>
      <c r="R220" s="9">
        <v>12</v>
      </c>
      <c r="S220" s="9">
        <v>3</v>
      </c>
      <c r="T220" s="8">
        <v>14</v>
      </c>
      <c r="U220" s="9">
        <v>10</v>
      </c>
      <c r="V220" s="9">
        <v>3</v>
      </c>
      <c r="W220" s="8">
        <v>8</v>
      </c>
      <c r="X220" s="9">
        <v>6</v>
      </c>
      <c r="Y220" s="9">
        <v>2</v>
      </c>
      <c r="Z220" s="8">
        <v>9</v>
      </c>
      <c r="AA220" s="9">
        <v>6</v>
      </c>
      <c r="AB220" s="10">
        <v>2</v>
      </c>
      <c r="AC220">
        <v>41</v>
      </c>
      <c r="AD220" s="44">
        <f>AC220-Q220</f>
        <v>23</v>
      </c>
      <c r="AE220" s="45">
        <f>ABS(1 - (AC220/Q220))</f>
        <v>1.2777777777777777</v>
      </c>
      <c r="AF220" s="46">
        <f>AC220-T220</f>
        <v>27</v>
      </c>
      <c r="AG220" s="47">
        <f>ABS(1 - (AC220/T220))</f>
        <v>1.9285714285714284</v>
      </c>
      <c r="AH220" s="44">
        <f>AC220-W220</f>
        <v>33</v>
      </c>
      <c r="AI220" s="45">
        <f>ABS(1 - (AC220/W220))</f>
        <v>4.125</v>
      </c>
      <c r="AJ220" s="48">
        <f>AC220-Z220</f>
        <v>32</v>
      </c>
      <c r="AK220" s="45">
        <f>ABS(1 - (AC220/Z220))</f>
        <v>3.5555555555555554</v>
      </c>
    </row>
    <row r="221" spans="1:37" x14ac:dyDescent="0.25">
      <c r="A221">
        <v>231272</v>
      </c>
      <c r="B221" t="b">
        <v>0</v>
      </c>
      <c r="C221">
        <v>4492340</v>
      </c>
      <c r="D221">
        <v>2024</v>
      </c>
      <c r="E221">
        <v>3.46</v>
      </c>
      <c r="F221" t="s">
        <v>7</v>
      </c>
      <c r="G221" t="s">
        <v>27</v>
      </c>
      <c r="H221" t="s">
        <v>30</v>
      </c>
      <c r="I221" t="s">
        <v>47</v>
      </c>
      <c r="J221" t="s">
        <v>51</v>
      </c>
      <c r="K221" t="s">
        <v>56</v>
      </c>
      <c r="L221" t="s">
        <v>58</v>
      </c>
      <c r="M221" t="s">
        <v>60</v>
      </c>
      <c r="N221" t="s">
        <v>91</v>
      </c>
      <c r="O221" t="b">
        <v>0</v>
      </c>
      <c r="P221">
        <v>2</v>
      </c>
      <c r="Q221" s="8">
        <v>42</v>
      </c>
      <c r="R221" s="9">
        <v>28</v>
      </c>
      <c r="S221" s="9">
        <v>7</v>
      </c>
      <c r="T221" s="8">
        <v>27</v>
      </c>
      <c r="U221" s="9">
        <v>19</v>
      </c>
      <c r="V221" s="9">
        <v>6</v>
      </c>
      <c r="W221" s="8">
        <v>15</v>
      </c>
      <c r="X221" s="9">
        <v>11</v>
      </c>
      <c r="Y221" s="9">
        <v>4</v>
      </c>
      <c r="Z221" s="8">
        <v>13</v>
      </c>
      <c r="AA221" s="9">
        <v>9</v>
      </c>
      <c r="AB221" s="10">
        <v>3</v>
      </c>
      <c r="AC221">
        <v>136</v>
      </c>
      <c r="AD221" s="44">
        <f>AC221-Q221</f>
        <v>94</v>
      </c>
      <c r="AE221" s="45">
        <f>ABS(1 - (AC221/Q221))</f>
        <v>2.2380952380952381</v>
      </c>
      <c r="AF221" s="46">
        <f>AC221-T221</f>
        <v>109</v>
      </c>
      <c r="AG221" s="47">
        <f>ABS(1 - (AC221/T221))</f>
        <v>4.0370370370370372</v>
      </c>
      <c r="AH221" s="44">
        <f>AC221-W221</f>
        <v>121</v>
      </c>
      <c r="AI221" s="45">
        <f>ABS(1 - (AC221/W221))</f>
        <v>8.0666666666666664</v>
      </c>
      <c r="AJ221" s="48">
        <f>AC221-Z221</f>
        <v>123</v>
      </c>
      <c r="AK221" s="45">
        <f>ABS(1 - (AC221/Z221))</f>
        <v>9.4615384615384617</v>
      </c>
    </row>
    <row r="222" spans="1:37" x14ac:dyDescent="0.25">
      <c r="A222">
        <v>231273</v>
      </c>
      <c r="B222" t="b">
        <v>0</v>
      </c>
      <c r="C222">
        <v>4492340</v>
      </c>
      <c r="D222">
        <v>2024</v>
      </c>
      <c r="E222">
        <v>3.46</v>
      </c>
      <c r="F222" t="s">
        <v>7</v>
      </c>
      <c r="G222" t="s">
        <v>27</v>
      </c>
      <c r="H222" t="s">
        <v>30</v>
      </c>
      <c r="I222" t="s">
        <v>47</v>
      </c>
      <c r="J222" t="s">
        <v>51</v>
      </c>
      <c r="K222" t="s">
        <v>56</v>
      </c>
      <c r="L222" t="s">
        <v>58</v>
      </c>
      <c r="M222" t="s">
        <v>60</v>
      </c>
      <c r="N222" t="s">
        <v>91</v>
      </c>
      <c r="O222" t="b">
        <v>0</v>
      </c>
      <c r="P222">
        <v>1</v>
      </c>
      <c r="Q222" s="8">
        <v>34</v>
      </c>
      <c r="R222" s="9">
        <v>23</v>
      </c>
      <c r="S222" s="9">
        <v>6</v>
      </c>
      <c r="T222" s="8">
        <v>21</v>
      </c>
      <c r="U222" s="9">
        <v>15</v>
      </c>
      <c r="V222" s="9">
        <v>4</v>
      </c>
      <c r="W222" s="8">
        <v>10</v>
      </c>
      <c r="X222" s="9">
        <v>7</v>
      </c>
      <c r="Y222" s="9">
        <v>3</v>
      </c>
      <c r="Z222" s="8">
        <v>10</v>
      </c>
      <c r="AA222" s="9">
        <v>7</v>
      </c>
      <c r="AB222" s="10">
        <v>3</v>
      </c>
      <c r="AC222">
        <v>98</v>
      </c>
      <c r="AD222" s="44">
        <f>AC222-Q222</f>
        <v>64</v>
      </c>
      <c r="AE222" s="45">
        <f>ABS(1 - (AC222/Q222))</f>
        <v>1.8823529411764706</v>
      </c>
      <c r="AF222" s="46">
        <f>AC222-T222</f>
        <v>77</v>
      </c>
      <c r="AG222" s="47">
        <f>ABS(1 - (AC222/T222))</f>
        <v>3.666666666666667</v>
      </c>
      <c r="AH222" s="44">
        <f>AC222-W222</f>
        <v>88</v>
      </c>
      <c r="AI222" s="45">
        <f>ABS(1 - (AC222/W222))</f>
        <v>8.8000000000000007</v>
      </c>
      <c r="AJ222" s="48">
        <f>AC222-Z222</f>
        <v>88</v>
      </c>
      <c r="AK222" s="45">
        <f>ABS(1 - (AC222/Z222))</f>
        <v>8.8000000000000007</v>
      </c>
    </row>
    <row r="223" spans="1:37" x14ac:dyDescent="0.25">
      <c r="A223">
        <v>231274</v>
      </c>
      <c r="B223" t="b">
        <v>0</v>
      </c>
      <c r="C223">
        <v>5163904</v>
      </c>
      <c r="D223">
        <v>2024</v>
      </c>
      <c r="E223">
        <v>3.97</v>
      </c>
      <c r="F223" t="s">
        <v>7</v>
      </c>
      <c r="G223" t="s">
        <v>20</v>
      </c>
      <c r="H223" t="s">
        <v>29</v>
      </c>
      <c r="I223" t="s">
        <v>47</v>
      </c>
      <c r="J223" t="s">
        <v>51</v>
      </c>
      <c r="K223" t="s">
        <v>56</v>
      </c>
      <c r="L223" t="s">
        <v>58</v>
      </c>
      <c r="M223" t="s">
        <v>59</v>
      </c>
      <c r="N223" t="s">
        <v>77</v>
      </c>
      <c r="O223" t="b">
        <v>0</v>
      </c>
      <c r="P223">
        <v>1</v>
      </c>
      <c r="Q223" s="8">
        <v>18</v>
      </c>
      <c r="R223" s="9">
        <v>12</v>
      </c>
      <c r="S223" s="9">
        <v>3</v>
      </c>
      <c r="T223" s="8">
        <v>14</v>
      </c>
      <c r="U223" s="9">
        <v>10</v>
      </c>
      <c r="V223" s="9">
        <v>3</v>
      </c>
      <c r="W223" s="8">
        <v>8</v>
      </c>
      <c r="X223" s="9">
        <v>6</v>
      </c>
      <c r="Y223" s="9">
        <v>2</v>
      </c>
      <c r="Z223" s="8">
        <v>9</v>
      </c>
      <c r="AA223" s="9">
        <v>6</v>
      </c>
      <c r="AB223" s="10">
        <v>2</v>
      </c>
      <c r="AC223">
        <v>42</v>
      </c>
      <c r="AD223" s="44">
        <f>AC223-Q223</f>
        <v>24</v>
      </c>
      <c r="AE223" s="45">
        <f>ABS(1 - (AC223/Q223))</f>
        <v>1.3333333333333335</v>
      </c>
      <c r="AF223" s="46">
        <f>AC223-T223</f>
        <v>28</v>
      </c>
      <c r="AG223" s="47">
        <f>ABS(1 - (AC223/T223))</f>
        <v>2</v>
      </c>
      <c r="AH223" s="44">
        <f>AC223-W223</f>
        <v>34</v>
      </c>
      <c r="AI223" s="45">
        <f>ABS(1 - (AC223/W223))</f>
        <v>4.25</v>
      </c>
      <c r="AJ223" s="48">
        <f>AC223-Z223</f>
        <v>33</v>
      </c>
      <c r="AK223" s="45">
        <f>ABS(1 - (AC223/Z223))</f>
        <v>3.666666666666667</v>
      </c>
    </row>
    <row r="224" spans="1:37" x14ac:dyDescent="0.25">
      <c r="A224">
        <v>231275</v>
      </c>
      <c r="B224" t="b">
        <v>0</v>
      </c>
      <c r="C224">
        <v>5163904</v>
      </c>
      <c r="D224">
        <v>2024</v>
      </c>
      <c r="E224">
        <v>3.97</v>
      </c>
      <c r="F224" t="s">
        <v>7</v>
      </c>
      <c r="G224" t="s">
        <v>20</v>
      </c>
      <c r="H224" t="s">
        <v>29</v>
      </c>
      <c r="I224" t="s">
        <v>47</v>
      </c>
      <c r="J224" t="s">
        <v>51</v>
      </c>
      <c r="K224" t="s">
        <v>56</v>
      </c>
      <c r="L224" t="s">
        <v>58</v>
      </c>
      <c r="M224" t="s">
        <v>59</v>
      </c>
      <c r="N224" t="s">
        <v>77</v>
      </c>
      <c r="O224" t="b">
        <v>0</v>
      </c>
      <c r="P224">
        <v>1</v>
      </c>
      <c r="Q224" s="8">
        <v>18</v>
      </c>
      <c r="R224" s="9">
        <v>12</v>
      </c>
      <c r="S224" s="9">
        <v>3</v>
      </c>
      <c r="T224" s="8">
        <v>14</v>
      </c>
      <c r="U224" s="9">
        <v>10</v>
      </c>
      <c r="V224" s="9">
        <v>3</v>
      </c>
      <c r="W224" s="8">
        <v>8</v>
      </c>
      <c r="X224" s="9">
        <v>6</v>
      </c>
      <c r="Y224" s="9">
        <v>2</v>
      </c>
      <c r="Z224" s="8">
        <v>9</v>
      </c>
      <c r="AA224" s="9">
        <v>6</v>
      </c>
      <c r="AB224" s="10">
        <v>2</v>
      </c>
      <c r="AC224">
        <v>36</v>
      </c>
      <c r="AD224" s="44">
        <f>AC224-Q224</f>
        <v>18</v>
      </c>
      <c r="AE224" s="45">
        <f>ABS(1 - (AC224/Q224))</f>
        <v>1</v>
      </c>
      <c r="AF224" s="46">
        <f>AC224-T224</f>
        <v>22</v>
      </c>
      <c r="AG224" s="47">
        <f>ABS(1 - (AC224/T224))</f>
        <v>1.5714285714285716</v>
      </c>
      <c r="AH224" s="44">
        <f>AC224-W224</f>
        <v>28</v>
      </c>
      <c r="AI224" s="45">
        <f>ABS(1 - (AC224/W224))</f>
        <v>3.5</v>
      </c>
      <c r="AJ224" s="48">
        <f>AC224-Z224</f>
        <v>27</v>
      </c>
      <c r="AK224" s="45">
        <f>ABS(1 - (AC224/Z224))</f>
        <v>3</v>
      </c>
    </row>
    <row r="225" spans="1:37" x14ac:dyDescent="0.25">
      <c r="A225">
        <v>231276</v>
      </c>
      <c r="B225" t="b">
        <v>0</v>
      </c>
      <c r="C225">
        <v>5163904</v>
      </c>
      <c r="D225">
        <v>2024</v>
      </c>
      <c r="E225">
        <v>3.97</v>
      </c>
      <c r="F225" t="s">
        <v>7</v>
      </c>
      <c r="G225" t="s">
        <v>20</v>
      </c>
      <c r="H225" t="s">
        <v>29</v>
      </c>
      <c r="I225" t="s">
        <v>47</v>
      </c>
      <c r="J225" t="s">
        <v>51</v>
      </c>
      <c r="K225" t="s">
        <v>56</v>
      </c>
      <c r="L225" t="s">
        <v>58</v>
      </c>
      <c r="M225" t="s">
        <v>59</v>
      </c>
      <c r="N225" t="s">
        <v>77</v>
      </c>
      <c r="O225" t="b">
        <v>0</v>
      </c>
      <c r="P225">
        <v>2</v>
      </c>
      <c r="Q225" s="8">
        <v>30</v>
      </c>
      <c r="R225" s="9">
        <v>20</v>
      </c>
      <c r="S225" s="9">
        <v>5</v>
      </c>
      <c r="T225" s="8">
        <v>20</v>
      </c>
      <c r="U225" s="9">
        <v>14</v>
      </c>
      <c r="V225" s="9">
        <v>4</v>
      </c>
      <c r="W225" s="8">
        <v>14</v>
      </c>
      <c r="X225" s="9">
        <v>10</v>
      </c>
      <c r="Y225" s="9">
        <v>4</v>
      </c>
      <c r="Z225" s="8">
        <v>19</v>
      </c>
      <c r="AA225" s="9">
        <v>14</v>
      </c>
      <c r="AB225" s="10">
        <v>5</v>
      </c>
      <c r="AC225">
        <v>108</v>
      </c>
      <c r="AD225" s="44">
        <f>AC225-Q225</f>
        <v>78</v>
      </c>
      <c r="AE225" s="45">
        <f>ABS(1 - (AC225/Q225))</f>
        <v>2.6</v>
      </c>
      <c r="AF225" s="46">
        <f>AC225-T225</f>
        <v>88</v>
      </c>
      <c r="AG225" s="47">
        <f>ABS(1 - (AC225/T225))</f>
        <v>4.4000000000000004</v>
      </c>
      <c r="AH225" s="44">
        <f>AC225-W225</f>
        <v>94</v>
      </c>
      <c r="AI225" s="45">
        <f>ABS(1 - (AC225/W225))</f>
        <v>6.7142857142857144</v>
      </c>
      <c r="AJ225" s="48">
        <f>AC225-Z225</f>
        <v>89</v>
      </c>
      <c r="AK225" s="45">
        <f>ABS(1 - (AC225/Z225))</f>
        <v>4.6842105263157894</v>
      </c>
    </row>
    <row r="226" spans="1:37" x14ac:dyDescent="0.25">
      <c r="A226">
        <v>231277</v>
      </c>
      <c r="B226" t="b">
        <v>0</v>
      </c>
      <c r="C226">
        <v>5163904</v>
      </c>
      <c r="D226">
        <v>2024</v>
      </c>
      <c r="E226">
        <v>3.97</v>
      </c>
      <c r="F226" t="s">
        <v>7</v>
      </c>
      <c r="G226" t="s">
        <v>20</v>
      </c>
      <c r="H226" t="s">
        <v>29</v>
      </c>
      <c r="I226" t="s">
        <v>47</v>
      </c>
      <c r="J226" t="s">
        <v>51</v>
      </c>
      <c r="K226" t="s">
        <v>56</v>
      </c>
      <c r="L226" t="s">
        <v>58</v>
      </c>
      <c r="M226" t="s">
        <v>59</v>
      </c>
      <c r="N226" t="s">
        <v>77</v>
      </c>
      <c r="O226" t="b">
        <v>0</v>
      </c>
      <c r="P226">
        <v>1</v>
      </c>
      <c r="Q226" s="8">
        <v>18</v>
      </c>
      <c r="R226" s="9">
        <v>12</v>
      </c>
      <c r="S226" s="9">
        <v>3</v>
      </c>
      <c r="T226" s="8">
        <v>14</v>
      </c>
      <c r="U226" s="9">
        <v>10</v>
      </c>
      <c r="V226" s="9">
        <v>3</v>
      </c>
      <c r="W226" s="8">
        <v>8</v>
      </c>
      <c r="X226" s="9">
        <v>6</v>
      </c>
      <c r="Y226" s="9">
        <v>2</v>
      </c>
      <c r="Z226" s="8">
        <v>9</v>
      </c>
      <c r="AA226" s="9">
        <v>6</v>
      </c>
      <c r="AB226" s="10">
        <v>2</v>
      </c>
      <c r="AC226">
        <v>50</v>
      </c>
      <c r="AD226" s="44">
        <f>AC226-Q226</f>
        <v>32</v>
      </c>
      <c r="AE226" s="45">
        <f>ABS(1 - (AC226/Q226))</f>
        <v>1.7777777777777777</v>
      </c>
      <c r="AF226" s="46">
        <f>AC226-T226</f>
        <v>36</v>
      </c>
      <c r="AG226" s="47">
        <f>ABS(1 - (AC226/T226))</f>
        <v>2.5714285714285716</v>
      </c>
      <c r="AH226" s="44">
        <f>AC226-W226</f>
        <v>42</v>
      </c>
      <c r="AI226" s="45">
        <f>ABS(1 - (AC226/W226))</f>
        <v>5.25</v>
      </c>
      <c r="AJ226" s="48">
        <f>AC226-Z226</f>
        <v>41</v>
      </c>
      <c r="AK226" s="45">
        <f>ABS(1 - (AC226/Z226))</f>
        <v>4.5555555555555554</v>
      </c>
    </row>
    <row r="227" spans="1:37" x14ac:dyDescent="0.25">
      <c r="A227">
        <v>231278</v>
      </c>
      <c r="B227" t="b">
        <v>0</v>
      </c>
      <c r="C227">
        <v>5163904</v>
      </c>
      <c r="D227">
        <v>2024</v>
      </c>
      <c r="E227">
        <v>3.97</v>
      </c>
      <c r="F227" t="s">
        <v>7</v>
      </c>
      <c r="G227" t="s">
        <v>20</v>
      </c>
      <c r="H227" t="s">
        <v>29</v>
      </c>
      <c r="I227" t="s">
        <v>47</v>
      </c>
      <c r="J227" t="s">
        <v>51</v>
      </c>
      <c r="K227" t="s">
        <v>56</v>
      </c>
      <c r="L227" t="s">
        <v>58</v>
      </c>
      <c r="M227" t="s">
        <v>59</v>
      </c>
      <c r="N227" t="s">
        <v>77</v>
      </c>
      <c r="O227" t="b">
        <v>0</v>
      </c>
      <c r="P227">
        <v>1</v>
      </c>
      <c r="Q227" s="8">
        <v>18</v>
      </c>
      <c r="R227" s="9">
        <v>12</v>
      </c>
      <c r="S227" s="9">
        <v>3</v>
      </c>
      <c r="T227" s="8">
        <v>14</v>
      </c>
      <c r="U227" s="9">
        <v>10</v>
      </c>
      <c r="V227" s="9">
        <v>3</v>
      </c>
      <c r="W227" s="8">
        <v>8</v>
      </c>
      <c r="X227" s="9">
        <v>6</v>
      </c>
      <c r="Y227" s="9">
        <v>2</v>
      </c>
      <c r="Z227" s="8">
        <v>9</v>
      </c>
      <c r="AA227" s="9">
        <v>6</v>
      </c>
      <c r="AB227" s="10">
        <v>2</v>
      </c>
      <c r="AC227">
        <v>49</v>
      </c>
      <c r="AD227" s="44">
        <f>AC227-Q227</f>
        <v>31</v>
      </c>
      <c r="AE227" s="45">
        <f>ABS(1 - (AC227/Q227))</f>
        <v>1.7222222222222223</v>
      </c>
      <c r="AF227" s="46">
        <f>AC227-T227</f>
        <v>35</v>
      </c>
      <c r="AG227" s="47">
        <f>ABS(1 - (AC227/T227))</f>
        <v>2.5</v>
      </c>
      <c r="AH227" s="44">
        <f>AC227-W227</f>
        <v>41</v>
      </c>
      <c r="AI227" s="45">
        <f>ABS(1 - (AC227/W227))</f>
        <v>5.125</v>
      </c>
      <c r="AJ227" s="48">
        <f>AC227-Z227</f>
        <v>40</v>
      </c>
      <c r="AK227" s="45">
        <f>ABS(1 - (AC227/Z227))</f>
        <v>4.4444444444444446</v>
      </c>
    </row>
    <row r="228" spans="1:37" x14ac:dyDescent="0.25">
      <c r="A228">
        <v>231279</v>
      </c>
      <c r="B228" t="b">
        <v>0</v>
      </c>
      <c r="C228">
        <v>4492340</v>
      </c>
      <c r="D228">
        <v>2024</v>
      </c>
      <c r="E228">
        <v>3.46</v>
      </c>
      <c r="F228" t="s">
        <v>7</v>
      </c>
      <c r="G228" t="s">
        <v>27</v>
      </c>
      <c r="H228" t="s">
        <v>30</v>
      </c>
      <c r="I228" t="s">
        <v>47</v>
      </c>
      <c r="J228" t="s">
        <v>51</v>
      </c>
      <c r="K228" t="s">
        <v>56</v>
      </c>
      <c r="L228" t="s">
        <v>58</v>
      </c>
      <c r="M228" t="s">
        <v>60</v>
      </c>
      <c r="N228" t="s">
        <v>91</v>
      </c>
      <c r="O228" t="b">
        <v>0</v>
      </c>
      <c r="P228">
        <v>1</v>
      </c>
      <c r="Q228" s="8">
        <v>34</v>
      </c>
      <c r="R228" s="9">
        <v>23</v>
      </c>
      <c r="S228" s="9">
        <v>6</v>
      </c>
      <c r="T228" s="8">
        <v>21</v>
      </c>
      <c r="U228" s="9">
        <v>15</v>
      </c>
      <c r="V228" s="9">
        <v>4</v>
      </c>
      <c r="W228" s="8">
        <v>10</v>
      </c>
      <c r="X228" s="9">
        <v>7</v>
      </c>
      <c r="Y228" s="9">
        <v>3</v>
      </c>
      <c r="Z228" s="8">
        <v>10</v>
      </c>
      <c r="AA228" s="9">
        <v>7</v>
      </c>
      <c r="AB228" s="10">
        <v>3</v>
      </c>
      <c r="AC228">
        <v>82</v>
      </c>
      <c r="AD228" s="44">
        <f>AC228-Q228</f>
        <v>48</v>
      </c>
      <c r="AE228" s="45">
        <f>ABS(1 - (AC228/Q228))</f>
        <v>1.4117647058823528</v>
      </c>
      <c r="AF228" s="46">
        <f>AC228-T228</f>
        <v>61</v>
      </c>
      <c r="AG228" s="47">
        <f>ABS(1 - (AC228/T228))</f>
        <v>2.9047619047619047</v>
      </c>
      <c r="AH228" s="44">
        <f>AC228-W228</f>
        <v>72</v>
      </c>
      <c r="AI228" s="45">
        <f>ABS(1 - (AC228/W228))</f>
        <v>7.1999999999999993</v>
      </c>
      <c r="AJ228" s="48">
        <f>AC228-Z228</f>
        <v>72</v>
      </c>
      <c r="AK228" s="45">
        <f>ABS(1 - (AC228/Z228))</f>
        <v>7.1999999999999993</v>
      </c>
    </row>
    <row r="229" spans="1:37" x14ac:dyDescent="0.25">
      <c r="A229">
        <v>231280</v>
      </c>
      <c r="B229" t="b">
        <v>0</v>
      </c>
      <c r="C229">
        <v>4492340</v>
      </c>
      <c r="D229">
        <v>2024</v>
      </c>
      <c r="E229">
        <v>3.46</v>
      </c>
      <c r="F229" t="s">
        <v>7</v>
      </c>
      <c r="G229" t="s">
        <v>27</v>
      </c>
      <c r="H229" t="s">
        <v>30</v>
      </c>
      <c r="I229" t="s">
        <v>47</v>
      </c>
      <c r="J229" t="s">
        <v>51</v>
      </c>
      <c r="K229" t="s">
        <v>56</v>
      </c>
      <c r="L229" t="s">
        <v>58</v>
      </c>
      <c r="M229" t="s">
        <v>60</v>
      </c>
      <c r="N229" t="s">
        <v>91</v>
      </c>
      <c r="O229" t="b">
        <v>0</v>
      </c>
      <c r="P229">
        <v>1</v>
      </c>
      <c r="Q229" s="8">
        <v>34</v>
      </c>
      <c r="R229" s="9">
        <v>23</v>
      </c>
      <c r="S229" s="9">
        <v>6</v>
      </c>
      <c r="T229" s="8">
        <v>21</v>
      </c>
      <c r="U229" s="9">
        <v>15</v>
      </c>
      <c r="V229" s="9">
        <v>4</v>
      </c>
      <c r="W229" s="8">
        <v>10</v>
      </c>
      <c r="X229" s="9">
        <v>7</v>
      </c>
      <c r="Y229" s="9">
        <v>3</v>
      </c>
      <c r="Z229" s="8">
        <v>10</v>
      </c>
      <c r="AA229" s="9">
        <v>7</v>
      </c>
      <c r="AB229" s="10">
        <v>3</v>
      </c>
      <c r="AC229">
        <v>86</v>
      </c>
      <c r="AD229" s="44">
        <f>AC229-Q229</f>
        <v>52</v>
      </c>
      <c r="AE229" s="45">
        <f>ABS(1 - (AC229/Q229))</f>
        <v>1.5294117647058822</v>
      </c>
      <c r="AF229" s="46">
        <f>AC229-T229</f>
        <v>65</v>
      </c>
      <c r="AG229" s="47">
        <f>ABS(1 - (AC229/T229))</f>
        <v>3.0952380952380949</v>
      </c>
      <c r="AH229" s="44">
        <f>AC229-W229</f>
        <v>76</v>
      </c>
      <c r="AI229" s="45">
        <f>ABS(1 - (AC229/W229))</f>
        <v>7.6</v>
      </c>
      <c r="AJ229" s="48">
        <f>AC229-Z229</f>
        <v>76</v>
      </c>
      <c r="AK229" s="45">
        <f>ABS(1 - (AC229/Z229))</f>
        <v>7.6</v>
      </c>
    </row>
    <row r="230" spans="1:37" x14ac:dyDescent="0.25">
      <c r="A230">
        <v>231281</v>
      </c>
      <c r="B230" t="b">
        <v>0</v>
      </c>
      <c r="C230">
        <v>4492340</v>
      </c>
      <c r="D230">
        <v>2024</v>
      </c>
      <c r="E230">
        <v>3.46</v>
      </c>
      <c r="F230" t="s">
        <v>7</v>
      </c>
      <c r="G230" t="s">
        <v>27</v>
      </c>
      <c r="H230" t="s">
        <v>30</v>
      </c>
      <c r="I230" t="s">
        <v>47</v>
      </c>
      <c r="J230" t="s">
        <v>51</v>
      </c>
      <c r="K230" t="s">
        <v>56</v>
      </c>
      <c r="L230" t="s">
        <v>58</v>
      </c>
      <c r="M230" t="s">
        <v>60</v>
      </c>
      <c r="N230" t="s">
        <v>91</v>
      </c>
      <c r="O230" t="b">
        <v>0</v>
      </c>
      <c r="P230">
        <v>1</v>
      </c>
      <c r="Q230" s="8">
        <v>34</v>
      </c>
      <c r="R230" s="9">
        <v>23</v>
      </c>
      <c r="S230" s="9">
        <v>6</v>
      </c>
      <c r="T230" s="8">
        <v>21</v>
      </c>
      <c r="U230" s="9">
        <v>15</v>
      </c>
      <c r="V230" s="9">
        <v>4</v>
      </c>
      <c r="W230" s="8">
        <v>10</v>
      </c>
      <c r="X230" s="9">
        <v>7</v>
      </c>
      <c r="Y230" s="9">
        <v>3</v>
      </c>
      <c r="Z230" s="8">
        <v>10</v>
      </c>
      <c r="AA230" s="9">
        <v>7</v>
      </c>
      <c r="AB230" s="10">
        <v>3</v>
      </c>
      <c r="AC230">
        <v>198</v>
      </c>
      <c r="AD230" s="44">
        <f>AC230-Q230</f>
        <v>164</v>
      </c>
      <c r="AE230" s="45">
        <f>ABS(1 - (AC230/Q230))</f>
        <v>4.8235294117647056</v>
      </c>
      <c r="AF230" s="46">
        <f>AC230-T230</f>
        <v>177</v>
      </c>
      <c r="AG230" s="47">
        <f>ABS(1 - (AC230/T230))</f>
        <v>8.4285714285714288</v>
      </c>
      <c r="AH230" s="44">
        <f>AC230-W230</f>
        <v>188</v>
      </c>
      <c r="AI230" s="45">
        <f>ABS(1 - (AC230/W230))</f>
        <v>18.8</v>
      </c>
      <c r="AJ230" s="48">
        <f>AC230-Z230</f>
        <v>188</v>
      </c>
      <c r="AK230" s="45">
        <f>ABS(1 - (AC230/Z230))</f>
        <v>18.8</v>
      </c>
    </row>
    <row r="231" spans="1:37" x14ac:dyDescent="0.25">
      <c r="A231">
        <v>231282</v>
      </c>
      <c r="B231" t="b">
        <v>0</v>
      </c>
      <c r="C231">
        <v>4492340</v>
      </c>
      <c r="D231">
        <v>2024</v>
      </c>
      <c r="E231">
        <v>3.46</v>
      </c>
      <c r="F231" t="s">
        <v>7</v>
      </c>
      <c r="G231" t="s">
        <v>27</v>
      </c>
      <c r="H231" t="s">
        <v>30</v>
      </c>
      <c r="I231" t="s">
        <v>47</v>
      </c>
      <c r="J231" t="s">
        <v>51</v>
      </c>
      <c r="K231" t="s">
        <v>56</v>
      </c>
      <c r="L231" t="s">
        <v>58</v>
      </c>
      <c r="M231" t="s">
        <v>59</v>
      </c>
      <c r="N231" t="s">
        <v>91</v>
      </c>
      <c r="O231" t="b">
        <v>0</v>
      </c>
      <c r="P231">
        <v>2</v>
      </c>
      <c r="Q231" s="8">
        <v>31</v>
      </c>
      <c r="R231" s="9">
        <v>21</v>
      </c>
      <c r="S231" s="9">
        <v>5</v>
      </c>
      <c r="T231" s="8">
        <v>16</v>
      </c>
      <c r="U231" s="9">
        <v>11</v>
      </c>
      <c r="V231" s="9">
        <v>3</v>
      </c>
      <c r="W231" s="8">
        <v>15</v>
      </c>
      <c r="X231" s="9">
        <v>11</v>
      </c>
      <c r="Y231" s="9">
        <v>4</v>
      </c>
      <c r="Z231" s="8">
        <v>15</v>
      </c>
      <c r="AA231" s="9">
        <v>11</v>
      </c>
      <c r="AB231" s="10">
        <v>4</v>
      </c>
      <c r="AC231">
        <v>52</v>
      </c>
      <c r="AD231" s="44">
        <f>AC231-Q231</f>
        <v>21</v>
      </c>
      <c r="AE231" s="45">
        <f>ABS(1 - (AC231/Q231))</f>
        <v>0.67741935483870974</v>
      </c>
      <c r="AF231" s="46">
        <f>AC231-T231</f>
        <v>36</v>
      </c>
      <c r="AG231" s="47">
        <f>ABS(1 - (AC231/T231))</f>
        <v>2.25</v>
      </c>
      <c r="AH231" s="44">
        <f>AC231-W231</f>
        <v>37</v>
      </c>
      <c r="AI231" s="45">
        <f>ABS(1 - (AC231/W231))</f>
        <v>2.4666666666666668</v>
      </c>
      <c r="AJ231" s="48">
        <f>AC231-Z231</f>
        <v>37</v>
      </c>
      <c r="AK231" s="45">
        <f>ABS(1 - (AC231/Z231))</f>
        <v>2.4666666666666668</v>
      </c>
    </row>
    <row r="232" spans="1:37" x14ac:dyDescent="0.25">
      <c r="A232">
        <v>231283</v>
      </c>
      <c r="B232" t="b">
        <v>0</v>
      </c>
      <c r="C232">
        <v>5163904</v>
      </c>
      <c r="D232">
        <v>2024</v>
      </c>
      <c r="E232">
        <v>3.97</v>
      </c>
      <c r="F232" t="s">
        <v>7</v>
      </c>
      <c r="G232" t="s">
        <v>20</v>
      </c>
      <c r="H232" t="s">
        <v>29</v>
      </c>
      <c r="I232" t="s">
        <v>47</v>
      </c>
      <c r="J232" t="s">
        <v>51</v>
      </c>
      <c r="K232" t="s">
        <v>56</v>
      </c>
      <c r="L232" t="s">
        <v>58</v>
      </c>
      <c r="M232" t="s">
        <v>59</v>
      </c>
      <c r="N232" t="s">
        <v>77</v>
      </c>
      <c r="O232" t="b">
        <v>0</v>
      </c>
      <c r="P232">
        <v>1</v>
      </c>
      <c r="Q232" s="8">
        <v>18</v>
      </c>
      <c r="R232" s="9">
        <v>12</v>
      </c>
      <c r="S232" s="9">
        <v>3</v>
      </c>
      <c r="T232" s="8">
        <v>14</v>
      </c>
      <c r="U232" s="9">
        <v>10</v>
      </c>
      <c r="V232" s="9">
        <v>3</v>
      </c>
      <c r="W232" s="8">
        <v>8</v>
      </c>
      <c r="X232" s="9">
        <v>6</v>
      </c>
      <c r="Y232" s="9">
        <v>2</v>
      </c>
      <c r="Z232" s="8">
        <v>9</v>
      </c>
      <c r="AA232" s="9">
        <v>6</v>
      </c>
      <c r="AB232" s="10">
        <v>2</v>
      </c>
      <c r="AC232">
        <v>37</v>
      </c>
      <c r="AD232" s="44">
        <f>AC232-Q232</f>
        <v>19</v>
      </c>
      <c r="AE232" s="45">
        <f>ABS(1 - (AC232/Q232))</f>
        <v>1.0555555555555554</v>
      </c>
      <c r="AF232" s="46">
        <f>AC232-T232</f>
        <v>23</v>
      </c>
      <c r="AG232" s="47">
        <f>ABS(1 - (AC232/T232))</f>
        <v>1.6428571428571428</v>
      </c>
      <c r="AH232" s="44">
        <f>AC232-W232</f>
        <v>29</v>
      </c>
      <c r="AI232" s="45">
        <f>ABS(1 - (AC232/W232))</f>
        <v>3.625</v>
      </c>
      <c r="AJ232" s="48">
        <f>AC232-Z232</f>
        <v>28</v>
      </c>
      <c r="AK232" s="45">
        <f>ABS(1 - (AC232/Z232))</f>
        <v>3.1111111111111107</v>
      </c>
    </row>
    <row r="233" spans="1:37" x14ac:dyDescent="0.25">
      <c r="A233">
        <v>231284</v>
      </c>
      <c r="B233" t="b">
        <v>0</v>
      </c>
      <c r="C233">
        <v>5526100</v>
      </c>
      <c r="D233">
        <v>2024</v>
      </c>
      <c r="E233">
        <v>4.25</v>
      </c>
      <c r="F233" t="s">
        <v>7</v>
      </c>
      <c r="G233" t="s">
        <v>23</v>
      </c>
      <c r="H233" t="s">
        <v>29</v>
      </c>
      <c r="I233" t="s">
        <v>47</v>
      </c>
      <c r="J233" t="s">
        <v>51</v>
      </c>
      <c r="K233" t="s">
        <v>56</v>
      </c>
      <c r="L233" t="s">
        <v>58</v>
      </c>
      <c r="M233" t="s">
        <v>59</v>
      </c>
      <c r="N233" t="s">
        <v>89</v>
      </c>
      <c r="O233" t="b">
        <v>0</v>
      </c>
      <c r="P233">
        <v>1</v>
      </c>
      <c r="Q233" s="8">
        <v>20</v>
      </c>
      <c r="R233" s="9">
        <v>14</v>
      </c>
      <c r="S233" s="9">
        <v>3</v>
      </c>
      <c r="T233" s="8">
        <v>16</v>
      </c>
      <c r="U233" s="9">
        <v>11</v>
      </c>
      <c r="V233" s="9">
        <v>3</v>
      </c>
      <c r="W233" s="8">
        <v>9</v>
      </c>
      <c r="X233" s="9">
        <v>6</v>
      </c>
      <c r="Y233" s="9">
        <v>2</v>
      </c>
      <c r="Z233" s="8">
        <v>9</v>
      </c>
      <c r="AA233" s="9">
        <v>6</v>
      </c>
      <c r="AB233" s="10">
        <v>2</v>
      </c>
      <c r="AC233">
        <v>32</v>
      </c>
      <c r="AD233" s="44">
        <f>AC233-Q233</f>
        <v>12</v>
      </c>
      <c r="AE233" s="45">
        <f>ABS(1 - (AC233/Q233))</f>
        <v>0.60000000000000009</v>
      </c>
      <c r="AF233" s="46">
        <f>AC233-T233</f>
        <v>16</v>
      </c>
      <c r="AG233" s="47">
        <f>ABS(1 - (AC233/T233))</f>
        <v>1</v>
      </c>
      <c r="AH233" s="44">
        <f>AC233-W233</f>
        <v>23</v>
      </c>
      <c r="AI233" s="45">
        <f>ABS(1 - (AC233/W233))</f>
        <v>2.5555555555555554</v>
      </c>
      <c r="AJ233" s="48">
        <f>AC233-Z233</f>
        <v>23</v>
      </c>
      <c r="AK233" s="45">
        <f>ABS(1 - (AC233/Z233))</f>
        <v>2.5555555555555554</v>
      </c>
    </row>
    <row r="234" spans="1:37" x14ac:dyDescent="0.25">
      <c r="A234">
        <v>231285</v>
      </c>
      <c r="B234" t="b">
        <v>0</v>
      </c>
      <c r="C234">
        <v>5526100</v>
      </c>
      <c r="D234">
        <v>2024</v>
      </c>
      <c r="E234">
        <v>4.25</v>
      </c>
      <c r="F234" t="s">
        <v>7</v>
      </c>
      <c r="G234" t="s">
        <v>23</v>
      </c>
      <c r="H234" t="s">
        <v>29</v>
      </c>
      <c r="I234" t="s">
        <v>47</v>
      </c>
      <c r="J234" t="s">
        <v>51</v>
      </c>
      <c r="K234" t="s">
        <v>56</v>
      </c>
      <c r="L234" t="s">
        <v>58</v>
      </c>
      <c r="M234" t="s">
        <v>59</v>
      </c>
      <c r="N234" t="s">
        <v>89</v>
      </c>
      <c r="O234" t="b">
        <v>0</v>
      </c>
      <c r="P234">
        <v>2</v>
      </c>
      <c r="Q234" s="8">
        <v>32</v>
      </c>
      <c r="R234" s="9">
        <v>22</v>
      </c>
      <c r="S234" s="9">
        <v>6</v>
      </c>
      <c r="T234" s="8">
        <v>23</v>
      </c>
      <c r="U234" s="9">
        <v>16</v>
      </c>
      <c r="V234" s="9">
        <v>5</v>
      </c>
      <c r="W234" s="8">
        <v>14</v>
      </c>
      <c r="X234" s="9">
        <v>10</v>
      </c>
      <c r="Y234" s="9">
        <v>4</v>
      </c>
      <c r="Z234" s="8">
        <v>20</v>
      </c>
      <c r="AA234" s="9">
        <v>14</v>
      </c>
      <c r="AB234" s="10">
        <v>5</v>
      </c>
      <c r="AC234">
        <v>46</v>
      </c>
      <c r="AD234" s="44">
        <f>AC234-Q234</f>
        <v>14</v>
      </c>
      <c r="AE234" s="45">
        <f>ABS(1 - (AC234/Q234))</f>
        <v>0.4375</v>
      </c>
      <c r="AF234" s="46">
        <f>AC234-T234</f>
        <v>23</v>
      </c>
      <c r="AG234" s="47">
        <f>ABS(1 - (AC234/T234))</f>
        <v>1</v>
      </c>
      <c r="AH234" s="44">
        <f>AC234-W234</f>
        <v>32</v>
      </c>
      <c r="AI234" s="45">
        <f>ABS(1 - (AC234/W234))</f>
        <v>2.2857142857142856</v>
      </c>
      <c r="AJ234" s="48">
        <f>AC234-Z234</f>
        <v>26</v>
      </c>
      <c r="AK234" s="45">
        <f>ABS(1 - (AC234/Z234))</f>
        <v>1.2999999999999998</v>
      </c>
    </row>
    <row r="235" spans="1:37" x14ac:dyDescent="0.25">
      <c r="A235">
        <v>231286</v>
      </c>
      <c r="B235" t="b">
        <v>0</v>
      </c>
      <c r="C235">
        <v>5526100</v>
      </c>
      <c r="D235">
        <v>2024</v>
      </c>
      <c r="E235">
        <v>4.25</v>
      </c>
      <c r="F235" t="s">
        <v>7</v>
      </c>
      <c r="G235" t="s">
        <v>23</v>
      </c>
      <c r="H235" t="s">
        <v>29</v>
      </c>
      <c r="I235" t="s">
        <v>47</v>
      </c>
      <c r="J235" t="s">
        <v>51</v>
      </c>
      <c r="K235" t="s">
        <v>56</v>
      </c>
      <c r="L235" t="s">
        <v>58</v>
      </c>
      <c r="M235" t="s">
        <v>59</v>
      </c>
      <c r="N235" t="s">
        <v>89</v>
      </c>
      <c r="O235" t="b">
        <v>0</v>
      </c>
      <c r="P235">
        <v>1</v>
      </c>
      <c r="Q235" s="8">
        <v>20</v>
      </c>
      <c r="R235" s="9">
        <v>14</v>
      </c>
      <c r="S235" s="9">
        <v>3</v>
      </c>
      <c r="T235" s="8">
        <v>16</v>
      </c>
      <c r="U235" s="9">
        <v>11</v>
      </c>
      <c r="V235" s="9">
        <v>3</v>
      </c>
      <c r="W235" s="8">
        <v>9</v>
      </c>
      <c r="X235" s="9">
        <v>6</v>
      </c>
      <c r="Y235" s="9">
        <v>2</v>
      </c>
      <c r="Z235" s="8">
        <v>9</v>
      </c>
      <c r="AA235" s="9">
        <v>6</v>
      </c>
      <c r="AB235" s="10">
        <v>2</v>
      </c>
      <c r="AC235">
        <v>31</v>
      </c>
      <c r="AD235" s="44">
        <f>AC235-Q235</f>
        <v>11</v>
      </c>
      <c r="AE235" s="45">
        <f>ABS(1 - (AC235/Q235))</f>
        <v>0.55000000000000004</v>
      </c>
      <c r="AF235" s="46">
        <f>AC235-T235</f>
        <v>15</v>
      </c>
      <c r="AG235" s="47">
        <f>ABS(1 - (AC235/T235))</f>
        <v>0.9375</v>
      </c>
      <c r="AH235" s="44">
        <f>AC235-W235</f>
        <v>22</v>
      </c>
      <c r="AI235" s="45">
        <f>ABS(1 - (AC235/W235))</f>
        <v>2.4444444444444446</v>
      </c>
      <c r="AJ235" s="48">
        <f>AC235-Z235</f>
        <v>22</v>
      </c>
      <c r="AK235" s="45">
        <f>ABS(1 - (AC235/Z235))</f>
        <v>2.4444444444444446</v>
      </c>
    </row>
    <row r="236" spans="1:37" x14ac:dyDescent="0.25">
      <c r="A236">
        <v>231287</v>
      </c>
      <c r="B236" t="b">
        <v>0</v>
      </c>
      <c r="C236">
        <v>5526100</v>
      </c>
      <c r="D236">
        <v>2024</v>
      </c>
      <c r="E236">
        <v>4.25</v>
      </c>
      <c r="F236" t="s">
        <v>7</v>
      </c>
      <c r="G236" t="s">
        <v>23</v>
      </c>
      <c r="H236" t="s">
        <v>29</v>
      </c>
      <c r="I236" t="s">
        <v>47</v>
      </c>
      <c r="J236" t="s">
        <v>51</v>
      </c>
      <c r="K236" t="s">
        <v>56</v>
      </c>
      <c r="L236" t="s">
        <v>58</v>
      </c>
      <c r="M236" t="s">
        <v>59</v>
      </c>
      <c r="N236" t="s">
        <v>89</v>
      </c>
      <c r="O236" t="b">
        <v>0</v>
      </c>
      <c r="P236">
        <v>7</v>
      </c>
      <c r="Q236" s="8">
        <v>165</v>
      </c>
      <c r="R236" s="9">
        <v>111</v>
      </c>
      <c r="S236" s="9">
        <v>29</v>
      </c>
      <c r="T236" s="8">
        <v>248</v>
      </c>
      <c r="U236" s="9">
        <v>173</v>
      </c>
      <c r="V236" s="9">
        <v>52</v>
      </c>
      <c r="W236" s="8">
        <v>167</v>
      </c>
      <c r="X236" s="9">
        <v>120</v>
      </c>
      <c r="Y236" s="9">
        <v>42</v>
      </c>
      <c r="Z236" s="8">
        <v>156</v>
      </c>
      <c r="AA236" s="9">
        <v>112</v>
      </c>
      <c r="AB236" s="10">
        <v>41</v>
      </c>
      <c r="AC236">
        <v>247</v>
      </c>
      <c r="AD236" s="44">
        <f>AC236-Q236</f>
        <v>82</v>
      </c>
      <c r="AE236" s="45">
        <f>ABS(1 - (AC236/Q236))</f>
        <v>0.49696969696969706</v>
      </c>
      <c r="AF236" s="46">
        <f>AC236-T236</f>
        <v>-1</v>
      </c>
      <c r="AG236" s="47">
        <f>ABS(1 - (AC236/T236))</f>
        <v>4.0322580645161255E-3</v>
      </c>
      <c r="AH236" s="44">
        <f>AC236-W236</f>
        <v>80</v>
      </c>
      <c r="AI236" s="45">
        <f>ABS(1 - (AC236/W236))</f>
        <v>0.47904191616766467</v>
      </c>
      <c r="AJ236" s="48">
        <f>AC236-Z236</f>
        <v>91</v>
      </c>
      <c r="AK236" s="45">
        <f>ABS(1 - (AC236/Z236))</f>
        <v>0.58333333333333326</v>
      </c>
    </row>
    <row r="237" spans="1:37" x14ac:dyDescent="0.25">
      <c r="A237">
        <v>231288</v>
      </c>
      <c r="B237" t="b">
        <v>0</v>
      </c>
      <c r="C237">
        <v>5163904</v>
      </c>
      <c r="D237">
        <v>2024</v>
      </c>
      <c r="E237">
        <v>3.97</v>
      </c>
      <c r="F237" t="s">
        <v>7</v>
      </c>
      <c r="G237" t="s">
        <v>20</v>
      </c>
      <c r="H237" t="s">
        <v>29</v>
      </c>
      <c r="I237" t="s">
        <v>47</v>
      </c>
      <c r="J237" t="s">
        <v>51</v>
      </c>
      <c r="K237" t="s">
        <v>56</v>
      </c>
      <c r="L237" t="s">
        <v>58</v>
      </c>
      <c r="M237" t="s">
        <v>59</v>
      </c>
      <c r="N237" t="s">
        <v>77</v>
      </c>
      <c r="O237" t="b">
        <v>0</v>
      </c>
      <c r="P237">
        <v>1</v>
      </c>
      <c r="Q237" s="8">
        <v>18</v>
      </c>
      <c r="R237" s="9">
        <v>12</v>
      </c>
      <c r="S237" s="9">
        <v>3</v>
      </c>
      <c r="T237" s="8">
        <v>14</v>
      </c>
      <c r="U237" s="9">
        <v>10</v>
      </c>
      <c r="V237" s="9">
        <v>3</v>
      </c>
      <c r="W237" s="8">
        <v>8</v>
      </c>
      <c r="X237" s="9">
        <v>6</v>
      </c>
      <c r="Y237" s="9">
        <v>2</v>
      </c>
      <c r="Z237" s="8">
        <v>9</v>
      </c>
      <c r="AA237" s="9">
        <v>6</v>
      </c>
      <c r="AB237" s="10">
        <v>2</v>
      </c>
      <c r="AC237">
        <v>93</v>
      </c>
      <c r="AD237" s="44">
        <f>AC237-Q237</f>
        <v>75</v>
      </c>
      <c r="AE237" s="45">
        <f>ABS(1 - (AC237/Q237))</f>
        <v>4.166666666666667</v>
      </c>
      <c r="AF237" s="46">
        <f>AC237-T237</f>
        <v>79</v>
      </c>
      <c r="AG237" s="47">
        <f>ABS(1 - (AC237/T237))</f>
        <v>5.6428571428571432</v>
      </c>
      <c r="AH237" s="44">
        <f>AC237-W237</f>
        <v>85</v>
      </c>
      <c r="AI237" s="45">
        <f>ABS(1 - (AC237/W237))</f>
        <v>10.625</v>
      </c>
      <c r="AJ237" s="48">
        <f>AC237-Z237</f>
        <v>84</v>
      </c>
      <c r="AK237" s="45">
        <f>ABS(1 - (AC237/Z237))</f>
        <v>9.3333333333333339</v>
      </c>
    </row>
    <row r="238" spans="1:37" x14ac:dyDescent="0.25">
      <c r="A238">
        <v>231289</v>
      </c>
      <c r="B238" t="b">
        <v>0</v>
      </c>
      <c r="C238">
        <v>5163904</v>
      </c>
      <c r="D238">
        <v>2024</v>
      </c>
      <c r="E238">
        <v>3.97</v>
      </c>
      <c r="F238" t="s">
        <v>7</v>
      </c>
      <c r="G238" t="s">
        <v>20</v>
      </c>
      <c r="H238" t="s">
        <v>29</v>
      </c>
      <c r="I238" t="s">
        <v>47</v>
      </c>
      <c r="J238" t="s">
        <v>51</v>
      </c>
      <c r="K238" t="s">
        <v>56</v>
      </c>
      <c r="L238" t="s">
        <v>58</v>
      </c>
      <c r="M238" t="s">
        <v>59</v>
      </c>
      <c r="N238" t="s">
        <v>77</v>
      </c>
      <c r="O238" t="b">
        <v>0</v>
      </c>
      <c r="P238">
        <v>2</v>
      </c>
      <c r="Q238" s="8">
        <v>30</v>
      </c>
      <c r="R238" s="9">
        <v>20</v>
      </c>
      <c r="S238" s="9">
        <v>5</v>
      </c>
      <c r="T238" s="8">
        <v>20</v>
      </c>
      <c r="U238" s="9">
        <v>14</v>
      </c>
      <c r="V238" s="9">
        <v>4</v>
      </c>
      <c r="W238" s="8">
        <v>14</v>
      </c>
      <c r="X238" s="9">
        <v>10</v>
      </c>
      <c r="Y238" s="9">
        <v>4</v>
      </c>
      <c r="Z238" s="8">
        <v>19</v>
      </c>
      <c r="AA238" s="9">
        <v>14</v>
      </c>
      <c r="AB238" s="10">
        <v>5</v>
      </c>
      <c r="AC238">
        <v>45</v>
      </c>
      <c r="AD238" s="44">
        <f>AC238-Q238</f>
        <v>15</v>
      </c>
      <c r="AE238" s="45">
        <f>ABS(1 - (AC238/Q238))</f>
        <v>0.5</v>
      </c>
      <c r="AF238" s="46">
        <f>AC238-T238</f>
        <v>25</v>
      </c>
      <c r="AG238" s="47">
        <f>ABS(1 - (AC238/T238))</f>
        <v>1.25</v>
      </c>
      <c r="AH238" s="44">
        <f>AC238-W238</f>
        <v>31</v>
      </c>
      <c r="AI238" s="45">
        <f>ABS(1 - (AC238/W238))</f>
        <v>2.2142857142857144</v>
      </c>
      <c r="AJ238" s="48">
        <f>AC238-Z238</f>
        <v>26</v>
      </c>
      <c r="AK238" s="45">
        <f>ABS(1 - (AC238/Z238))</f>
        <v>1.3684210526315788</v>
      </c>
    </row>
    <row r="239" spans="1:37" x14ac:dyDescent="0.25">
      <c r="A239">
        <v>231290</v>
      </c>
      <c r="B239" t="b">
        <v>0</v>
      </c>
      <c r="C239">
        <v>5526100</v>
      </c>
      <c r="D239">
        <v>2024</v>
      </c>
      <c r="E239">
        <v>4.25</v>
      </c>
      <c r="F239" t="s">
        <v>7</v>
      </c>
      <c r="G239" t="s">
        <v>23</v>
      </c>
      <c r="H239" t="s">
        <v>29</v>
      </c>
      <c r="I239" t="s">
        <v>47</v>
      </c>
      <c r="J239" t="s">
        <v>51</v>
      </c>
      <c r="K239" t="s">
        <v>56</v>
      </c>
      <c r="L239" t="s">
        <v>58</v>
      </c>
      <c r="M239" t="s">
        <v>59</v>
      </c>
      <c r="N239" t="s">
        <v>89</v>
      </c>
      <c r="O239" t="b">
        <v>0</v>
      </c>
      <c r="P239">
        <v>2</v>
      </c>
      <c r="Q239" s="8">
        <v>32</v>
      </c>
      <c r="R239" s="9">
        <v>22</v>
      </c>
      <c r="S239" s="9">
        <v>6</v>
      </c>
      <c r="T239" s="8">
        <v>23</v>
      </c>
      <c r="U239" s="9">
        <v>16</v>
      </c>
      <c r="V239" s="9">
        <v>5</v>
      </c>
      <c r="W239" s="8">
        <v>14</v>
      </c>
      <c r="X239" s="9">
        <v>10</v>
      </c>
      <c r="Y239" s="9">
        <v>4</v>
      </c>
      <c r="Z239" s="8">
        <v>20</v>
      </c>
      <c r="AA239" s="9">
        <v>14</v>
      </c>
      <c r="AB239" s="10">
        <v>5</v>
      </c>
      <c r="AC239">
        <v>38</v>
      </c>
      <c r="AD239" s="44">
        <f>AC239-Q239</f>
        <v>6</v>
      </c>
      <c r="AE239" s="45">
        <f>ABS(1 - (AC239/Q239))</f>
        <v>0.1875</v>
      </c>
      <c r="AF239" s="46">
        <f>AC239-T239</f>
        <v>15</v>
      </c>
      <c r="AG239" s="47">
        <f>ABS(1 - (AC239/T239))</f>
        <v>0.65217391304347827</v>
      </c>
      <c r="AH239" s="44">
        <f>AC239-W239</f>
        <v>24</v>
      </c>
      <c r="AI239" s="45">
        <f>ABS(1 - (AC239/W239))</f>
        <v>1.7142857142857144</v>
      </c>
      <c r="AJ239" s="48">
        <f>AC239-Z239</f>
        <v>18</v>
      </c>
      <c r="AK239" s="45">
        <f>ABS(1 - (AC239/Z239))</f>
        <v>0.89999999999999991</v>
      </c>
    </row>
    <row r="240" spans="1:37" x14ac:dyDescent="0.25">
      <c r="A240">
        <v>231291</v>
      </c>
      <c r="B240" t="b">
        <v>0</v>
      </c>
      <c r="C240">
        <v>5163904</v>
      </c>
      <c r="D240">
        <v>2024</v>
      </c>
      <c r="E240">
        <v>3.97</v>
      </c>
      <c r="F240" t="s">
        <v>7</v>
      </c>
      <c r="G240" t="s">
        <v>20</v>
      </c>
      <c r="H240" t="s">
        <v>29</v>
      </c>
      <c r="I240" t="s">
        <v>47</v>
      </c>
      <c r="J240" t="s">
        <v>51</v>
      </c>
      <c r="K240" t="s">
        <v>56</v>
      </c>
      <c r="L240" t="s">
        <v>58</v>
      </c>
      <c r="M240" t="s">
        <v>59</v>
      </c>
      <c r="N240" t="s">
        <v>77</v>
      </c>
      <c r="O240" t="b">
        <v>0</v>
      </c>
      <c r="P240">
        <v>1</v>
      </c>
      <c r="Q240" s="8">
        <v>18</v>
      </c>
      <c r="R240" s="9">
        <v>12</v>
      </c>
      <c r="S240" s="9">
        <v>3</v>
      </c>
      <c r="T240" s="8">
        <v>14</v>
      </c>
      <c r="U240" s="9">
        <v>10</v>
      </c>
      <c r="V240" s="9">
        <v>3</v>
      </c>
      <c r="W240" s="8">
        <v>8</v>
      </c>
      <c r="X240" s="9">
        <v>6</v>
      </c>
      <c r="Y240" s="9">
        <v>2</v>
      </c>
      <c r="Z240" s="8">
        <v>9</v>
      </c>
      <c r="AA240" s="9">
        <v>6</v>
      </c>
      <c r="AB240" s="10">
        <v>2</v>
      </c>
      <c r="AC240">
        <v>33</v>
      </c>
      <c r="AD240" s="44">
        <f>AC240-Q240</f>
        <v>15</v>
      </c>
      <c r="AE240" s="45">
        <f>ABS(1 - (AC240/Q240))</f>
        <v>0.83333333333333326</v>
      </c>
      <c r="AF240" s="46">
        <f>AC240-T240</f>
        <v>19</v>
      </c>
      <c r="AG240" s="47">
        <f>ABS(1 - (AC240/T240))</f>
        <v>1.3571428571428572</v>
      </c>
      <c r="AH240" s="44">
        <f>AC240-W240</f>
        <v>25</v>
      </c>
      <c r="AI240" s="45">
        <f>ABS(1 - (AC240/W240))</f>
        <v>3.125</v>
      </c>
      <c r="AJ240" s="48">
        <f>AC240-Z240</f>
        <v>24</v>
      </c>
      <c r="AK240" s="45">
        <f>ABS(1 - (AC240/Z240))</f>
        <v>2.6666666666666665</v>
      </c>
    </row>
    <row r="241" spans="1:37" x14ac:dyDescent="0.25">
      <c r="A241">
        <v>231292</v>
      </c>
      <c r="B241" t="b">
        <v>0</v>
      </c>
      <c r="C241">
        <v>5526100</v>
      </c>
      <c r="D241">
        <v>2024</v>
      </c>
      <c r="E241">
        <v>4.25</v>
      </c>
      <c r="F241" t="s">
        <v>7</v>
      </c>
      <c r="G241" t="s">
        <v>23</v>
      </c>
      <c r="H241" t="s">
        <v>29</v>
      </c>
      <c r="I241" t="s">
        <v>47</v>
      </c>
      <c r="J241" t="s">
        <v>51</v>
      </c>
      <c r="K241" t="s">
        <v>56</v>
      </c>
      <c r="L241" t="s">
        <v>58</v>
      </c>
      <c r="M241" t="s">
        <v>59</v>
      </c>
      <c r="N241" t="s">
        <v>89</v>
      </c>
      <c r="O241" t="b">
        <v>0</v>
      </c>
      <c r="P241">
        <v>10</v>
      </c>
      <c r="Q241" s="8">
        <v>247</v>
      </c>
      <c r="R241" s="9">
        <v>167</v>
      </c>
      <c r="S241" s="9">
        <v>43</v>
      </c>
      <c r="T241" s="8">
        <v>297</v>
      </c>
      <c r="U241" s="9">
        <v>207</v>
      </c>
      <c r="V241" s="9">
        <v>63</v>
      </c>
      <c r="W241" s="8">
        <v>243</v>
      </c>
      <c r="X241" s="9">
        <v>175</v>
      </c>
      <c r="Y241" s="9">
        <v>61</v>
      </c>
      <c r="Z241" s="8">
        <v>214</v>
      </c>
      <c r="AA241" s="9">
        <v>154</v>
      </c>
      <c r="AB241" s="10">
        <v>56</v>
      </c>
      <c r="AC241">
        <v>274</v>
      </c>
      <c r="AD241" s="44">
        <f>AC241-Q241</f>
        <v>27</v>
      </c>
      <c r="AE241" s="45">
        <f>ABS(1 - (AC241/Q241))</f>
        <v>0.10931174089068829</v>
      </c>
      <c r="AF241" s="46">
        <f>AC241-T241</f>
        <v>-23</v>
      </c>
      <c r="AG241" s="47">
        <f>ABS(1 - (AC241/T241))</f>
        <v>7.7441077441077422E-2</v>
      </c>
      <c r="AH241" s="44">
        <f>AC241-W241</f>
        <v>31</v>
      </c>
      <c r="AI241" s="45">
        <f>ABS(1 - (AC241/W241))</f>
        <v>0.12757201646090532</v>
      </c>
      <c r="AJ241" s="48">
        <f>AC241-Z241</f>
        <v>60</v>
      </c>
      <c r="AK241" s="45">
        <f>ABS(1 - (AC241/Z241))</f>
        <v>0.28037383177570097</v>
      </c>
    </row>
    <row r="242" spans="1:37" x14ac:dyDescent="0.25">
      <c r="A242">
        <v>231293</v>
      </c>
      <c r="B242" t="b">
        <v>0</v>
      </c>
      <c r="C242">
        <v>5526100</v>
      </c>
      <c r="D242">
        <v>2024</v>
      </c>
      <c r="E242">
        <v>4.25</v>
      </c>
      <c r="F242" t="s">
        <v>7</v>
      </c>
      <c r="G242" t="s">
        <v>23</v>
      </c>
      <c r="H242" t="s">
        <v>29</v>
      </c>
      <c r="I242" t="s">
        <v>47</v>
      </c>
      <c r="J242" t="s">
        <v>51</v>
      </c>
      <c r="K242" t="s">
        <v>56</v>
      </c>
      <c r="L242" t="s">
        <v>58</v>
      </c>
      <c r="M242" t="s">
        <v>59</v>
      </c>
      <c r="N242" t="s">
        <v>89</v>
      </c>
      <c r="O242" t="b">
        <v>0</v>
      </c>
      <c r="P242">
        <v>1</v>
      </c>
      <c r="Q242" s="8">
        <v>20</v>
      </c>
      <c r="R242" s="9">
        <v>14</v>
      </c>
      <c r="S242" s="9">
        <v>3</v>
      </c>
      <c r="T242" s="8">
        <v>16</v>
      </c>
      <c r="U242" s="9">
        <v>11</v>
      </c>
      <c r="V242" s="9">
        <v>3</v>
      </c>
      <c r="W242" s="8">
        <v>9</v>
      </c>
      <c r="X242" s="9">
        <v>6</v>
      </c>
      <c r="Y242" s="9">
        <v>2</v>
      </c>
      <c r="Z242" s="8">
        <v>9</v>
      </c>
      <c r="AA242" s="9">
        <v>6</v>
      </c>
      <c r="AB242" s="10">
        <v>2</v>
      </c>
      <c r="AC242">
        <v>28</v>
      </c>
      <c r="AD242" s="44">
        <f>AC242-Q242</f>
        <v>8</v>
      </c>
      <c r="AE242" s="45">
        <f>ABS(1 - (AC242/Q242))</f>
        <v>0.39999999999999991</v>
      </c>
      <c r="AF242" s="46">
        <f>AC242-T242</f>
        <v>12</v>
      </c>
      <c r="AG242" s="47">
        <f>ABS(1 - (AC242/T242))</f>
        <v>0.75</v>
      </c>
      <c r="AH242" s="44">
        <f>AC242-W242</f>
        <v>19</v>
      </c>
      <c r="AI242" s="45">
        <f>ABS(1 - (AC242/W242))</f>
        <v>2.1111111111111112</v>
      </c>
      <c r="AJ242" s="48">
        <f>AC242-Z242</f>
        <v>19</v>
      </c>
      <c r="AK242" s="45">
        <f>ABS(1 - (AC242/Z242))</f>
        <v>2.1111111111111112</v>
      </c>
    </row>
    <row r="243" spans="1:37" x14ac:dyDescent="0.25">
      <c r="A243">
        <v>231294</v>
      </c>
      <c r="B243" t="b">
        <v>0</v>
      </c>
      <c r="C243">
        <v>5526100</v>
      </c>
      <c r="D243">
        <v>2024</v>
      </c>
      <c r="E243">
        <v>4.25</v>
      </c>
      <c r="F243" t="s">
        <v>7</v>
      </c>
      <c r="G243" t="s">
        <v>23</v>
      </c>
      <c r="H243" t="s">
        <v>29</v>
      </c>
      <c r="I243" t="s">
        <v>47</v>
      </c>
      <c r="J243" t="s">
        <v>51</v>
      </c>
      <c r="K243" t="s">
        <v>56</v>
      </c>
      <c r="L243" t="s">
        <v>58</v>
      </c>
      <c r="M243" t="s">
        <v>59</v>
      </c>
      <c r="N243" t="s">
        <v>89</v>
      </c>
      <c r="O243" t="b">
        <v>0</v>
      </c>
      <c r="P243">
        <v>2</v>
      </c>
      <c r="Q243" s="8">
        <v>32</v>
      </c>
      <c r="R243" s="9">
        <v>22</v>
      </c>
      <c r="S243" s="9">
        <v>6</v>
      </c>
      <c r="T243" s="8">
        <v>23</v>
      </c>
      <c r="U243" s="9">
        <v>16</v>
      </c>
      <c r="V243" s="9">
        <v>5</v>
      </c>
      <c r="W243" s="8">
        <v>14</v>
      </c>
      <c r="X243" s="9">
        <v>10</v>
      </c>
      <c r="Y243" s="9">
        <v>4</v>
      </c>
      <c r="Z243" s="8">
        <v>20</v>
      </c>
      <c r="AA243" s="9">
        <v>14</v>
      </c>
      <c r="AB243" s="10">
        <v>5</v>
      </c>
      <c r="AC243">
        <v>31</v>
      </c>
      <c r="AD243" s="44">
        <f>AC243-Q243</f>
        <v>-1</v>
      </c>
      <c r="AE243" s="45">
        <f>ABS(1 - (AC243/Q243))</f>
        <v>3.125E-2</v>
      </c>
      <c r="AF243" s="46">
        <f>AC243-T243</f>
        <v>8</v>
      </c>
      <c r="AG243" s="47">
        <f>ABS(1 - (AC243/T243))</f>
        <v>0.34782608695652173</v>
      </c>
      <c r="AH243" s="44">
        <f>AC243-W243</f>
        <v>17</v>
      </c>
      <c r="AI243" s="45">
        <f>ABS(1 - (AC243/W243))</f>
        <v>1.2142857142857144</v>
      </c>
      <c r="AJ243" s="48">
        <f>AC243-Z243</f>
        <v>11</v>
      </c>
      <c r="AK243" s="45">
        <f>ABS(1 - (AC243/Z243))</f>
        <v>0.55000000000000004</v>
      </c>
    </row>
    <row r="244" spans="1:37" x14ac:dyDescent="0.25">
      <c r="A244">
        <v>231295</v>
      </c>
      <c r="B244" t="b">
        <v>0</v>
      </c>
      <c r="C244">
        <v>5526100</v>
      </c>
      <c r="D244">
        <v>2024</v>
      </c>
      <c r="E244">
        <v>4.25</v>
      </c>
      <c r="F244" t="s">
        <v>7</v>
      </c>
      <c r="G244" t="s">
        <v>23</v>
      </c>
      <c r="H244" t="s">
        <v>29</v>
      </c>
      <c r="I244" t="s">
        <v>47</v>
      </c>
      <c r="J244" t="s">
        <v>51</v>
      </c>
      <c r="K244" t="s">
        <v>56</v>
      </c>
      <c r="L244" t="s">
        <v>58</v>
      </c>
      <c r="M244" t="s">
        <v>59</v>
      </c>
      <c r="N244" t="s">
        <v>89</v>
      </c>
      <c r="O244" t="b">
        <v>0</v>
      </c>
      <c r="P244">
        <v>1</v>
      </c>
      <c r="Q244" s="8">
        <v>20</v>
      </c>
      <c r="R244" s="9">
        <v>14</v>
      </c>
      <c r="S244" s="9">
        <v>3</v>
      </c>
      <c r="T244" s="8">
        <v>16</v>
      </c>
      <c r="U244" s="9">
        <v>11</v>
      </c>
      <c r="V244" s="9">
        <v>3</v>
      </c>
      <c r="W244" s="8">
        <v>9</v>
      </c>
      <c r="X244" s="9">
        <v>6</v>
      </c>
      <c r="Y244" s="9">
        <v>2</v>
      </c>
      <c r="Z244" s="8">
        <v>9</v>
      </c>
      <c r="AA244" s="9">
        <v>6</v>
      </c>
      <c r="AB244" s="10">
        <v>2</v>
      </c>
      <c r="AC244">
        <v>21</v>
      </c>
      <c r="AD244" s="44">
        <f>AC244-Q244</f>
        <v>1</v>
      </c>
      <c r="AE244" s="45">
        <f>ABS(1 - (AC244/Q244))</f>
        <v>5.0000000000000044E-2</v>
      </c>
      <c r="AF244" s="46">
        <f>AC244-T244</f>
        <v>5</v>
      </c>
      <c r="AG244" s="47">
        <f>ABS(1 - (AC244/T244))</f>
        <v>0.3125</v>
      </c>
      <c r="AH244" s="44">
        <f>AC244-W244</f>
        <v>12</v>
      </c>
      <c r="AI244" s="45">
        <f>ABS(1 - (AC244/W244))</f>
        <v>1.3333333333333335</v>
      </c>
      <c r="AJ244" s="48">
        <f>AC244-Z244</f>
        <v>12</v>
      </c>
      <c r="AK244" s="45">
        <f>ABS(1 - (AC244/Z244))</f>
        <v>1.3333333333333335</v>
      </c>
    </row>
    <row r="245" spans="1:37" x14ac:dyDescent="0.25">
      <c r="A245">
        <v>231296</v>
      </c>
      <c r="B245" t="b">
        <v>0</v>
      </c>
      <c r="C245">
        <v>5526100</v>
      </c>
      <c r="D245">
        <v>2024</v>
      </c>
      <c r="E245">
        <v>4.25</v>
      </c>
      <c r="F245" t="s">
        <v>7</v>
      </c>
      <c r="G245" t="s">
        <v>23</v>
      </c>
      <c r="H245" t="s">
        <v>29</v>
      </c>
      <c r="I245" t="s">
        <v>47</v>
      </c>
      <c r="J245" t="s">
        <v>51</v>
      </c>
      <c r="K245" t="s">
        <v>56</v>
      </c>
      <c r="L245" t="s">
        <v>58</v>
      </c>
      <c r="M245" t="s">
        <v>59</v>
      </c>
      <c r="N245" t="s">
        <v>89</v>
      </c>
      <c r="O245" t="b">
        <v>0</v>
      </c>
      <c r="P245">
        <v>10</v>
      </c>
      <c r="Q245" s="8">
        <v>247</v>
      </c>
      <c r="R245" s="9">
        <v>167</v>
      </c>
      <c r="S245" s="9">
        <v>43</v>
      </c>
      <c r="T245" s="8">
        <v>297</v>
      </c>
      <c r="U245" s="9">
        <v>207</v>
      </c>
      <c r="V245" s="9">
        <v>63</v>
      </c>
      <c r="W245" s="8">
        <v>243</v>
      </c>
      <c r="X245" s="9">
        <v>175</v>
      </c>
      <c r="Y245" s="9">
        <v>61</v>
      </c>
      <c r="Z245" s="8">
        <v>214</v>
      </c>
      <c r="AA245" s="9">
        <v>154</v>
      </c>
      <c r="AB245" s="10">
        <v>56</v>
      </c>
      <c r="AC245">
        <v>236</v>
      </c>
      <c r="AD245" s="44">
        <f>AC245-Q245</f>
        <v>-11</v>
      </c>
      <c r="AE245" s="45">
        <f>ABS(1 - (AC245/Q245))</f>
        <v>4.4534412955465563E-2</v>
      </c>
      <c r="AF245" s="46">
        <f>AC245-T245</f>
        <v>-61</v>
      </c>
      <c r="AG245" s="47">
        <f>ABS(1 - (AC245/T245))</f>
        <v>0.20538720538720534</v>
      </c>
      <c r="AH245" s="44">
        <f>AC245-W245</f>
        <v>-7</v>
      </c>
      <c r="AI245" s="45">
        <f>ABS(1 - (AC245/W245))</f>
        <v>2.8806584362139898E-2</v>
      </c>
      <c r="AJ245" s="48">
        <f>AC245-Z245</f>
        <v>22</v>
      </c>
      <c r="AK245" s="45">
        <f>ABS(1 - (AC245/Z245))</f>
        <v>0.10280373831775691</v>
      </c>
    </row>
    <row r="246" spans="1:37" x14ac:dyDescent="0.25">
      <c r="A246">
        <v>231297</v>
      </c>
      <c r="B246" t="b">
        <v>0</v>
      </c>
      <c r="C246">
        <v>5526100</v>
      </c>
      <c r="D246">
        <v>2024</v>
      </c>
      <c r="E246">
        <v>4.25</v>
      </c>
      <c r="F246" t="s">
        <v>7</v>
      </c>
      <c r="G246" t="s">
        <v>23</v>
      </c>
      <c r="H246" t="s">
        <v>29</v>
      </c>
      <c r="I246" t="s">
        <v>47</v>
      </c>
      <c r="J246" t="s">
        <v>51</v>
      </c>
      <c r="K246" t="s">
        <v>56</v>
      </c>
      <c r="L246" t="s">
        <v>58</v>
      </c>
      <c r="M246" t="s">
        <v>59</v>
      </c>
      <c r="N246" t="s">
        <v>89</v>
      </c>
      <c r="O246" t="b">
        <v>0</v>
      </c>
      <c r="P246">
        <v>2</v>
      </c>
      <c r="Q246" s="8">
        <v>32</v>
      </c>
      <c r="R246" s="9">
        <v>22</v>
      </c>
      <c r="S246" s="9">
        <v>6</v>
      </c>
      <c r="T246" s="8">
        <v>23</v>
      </c>
      <c r="U246" s="9">
        <v>16</v>
      </c>
      <c r="V246" s="9">
        <v>5</v>
      </c>
      <c r="W246" s="8">
        <v>14</v>
      </c>
      <c r="X246" s="9">
        <v>10</v>
      </c>
      <c r="Y246" s="9">
        <v>4</v>
      </c>
      <c r="Z246" s="8">
        <v>20</v>
      </c>
      <c r="AA246" s="9">
        <v>14</v>
      </c>
      <c r="AB246" s="10">
        <v>5</v>
      </c>
      <c r="AC246">
        <v>47</v>
      </c>
      <c r="AD246" s="44">
        <f>AC246-Q246</f>
        <v>15</v>
      </c>
      <c r="AE246" s="45">
        <f>ABS(1 - (AC246/Q246))</f>
        <v>0.46875</v>
      </c>
      <c r="AF246" s="46">
        <f>AC246-T246</f>
        <v>24</v>
      </c>
      <c r="AG246" s="47">
        <f>ABS(1 - (AC246/T246))</f>
        <v>1.0434782608695654</v>
      </c>
      <c r="AH246" s="44">
        <f>AC246-W246</f>
        <v>33</v>
      </c>
      <c r="AI246" s="45">
        <f>ABS(1 - (AC246/W246))</f>
        <v>2.3571428571428572</v>
      </c>
      <c r="AJ246" s="48">
        <f>AC246-Z246</f>
        <v>27</v>
      </c>
      <c r="AK246" s="45">
        <f>ABS(1 - (AC246/Z246))</f>
        <v>1.35</v>
      </c>
    </row>
    <row r="247" spans="1:37" x14ac:dyDescent="0.25">
      <c r="A247">
        <v>231298</v>
      </c>
      <c r="B247" t="b">
        <v>0</v>
      </c>
      <c r="C247">
        <v>5526100</v>
      </c>
      <c r="D247">
        <v>2024</v>
      </c>
      <c r="E247">
        <v>4.25</v>
      </c>
      <c r="F247" t="s">
        <v>7</v>
      </c>
      <c r="G247" t="s">
        <v>23</v>
      </c>
      <c r="H247" t="s">
        <v>29</v>
      </c>
      <c r="I247" t="s">
        <v>47</v>
      </c>
      <c r="J247" t="s">
        <v>51</v>
      </c>
      <c r="K247" t="s">
        <v>56</v>
      </c>
      <c r="L247" t="s">
        <v>58</v>
      </c>
      <c r="M247" t="s">
        <v>59</v>
      </c>
      <c r="N247" t="s">
        <v>89</v>
      </c>
      <c r="O247" t="b">
        <v>0</v>
      </c>
      <c r="P247">
        <v>1</v>
      </c>
      <c r="Q247" s="8">
        <v>20</v>
      </c>
      <c r="R247" s="9">
        <v>14</v>
      </c>
      <c r="S247" s="9">
        <v>3</v>
      </c>
      <c r="T247" s="8">
        <v>16</v>
      </c>
      <c r="U247" s="9">
        <v>11</v>
      </c>
      <c r="V247" s="9">
        <v>3</v>
      </c>
      <c r="W247" s="8">
        <v>9</v>
      </c>
      <c r="X247" s="9">
        <v>6</v>
      </c>
      <c r="Y247" s="9">
        <v>2</v>
      </c>
      <c r="Z247" s="8">
        <v>9</v>
      </c>
      <c r="AA247" s="9">
        <v>6</v>
      </c>
      <c r="AB247" s="10">
        <v>2</v>
      </c>
      <c r="AC247">
        <v>36</v>
      </c>
      <c r="AD247" s="44">
        <f>AC247-Q247</f>
        <v>16</v>
      </c>
      <c r="AE247" s="45">
        <f>ABS(1 - (AC247/Q247))</f>
        <v>0.8</v>
      </c>
      <c r="AF247" s="46">
        <f>AC247-T247</f>
        <v>20</v>
      </c>
      <c r="AG247" s="47">
        <f>ABS(1 - (AC247/T247))</f>
        <v>1.25</v>
      </c>
      <c r="AH247" s="44">
        <f>AC247-W247</f>
        <v>27</v>
      </c>
      <c r="AI247" s="45">
        <f>ABS(1 - (AC247/W247))</f>
        <v>3</v>
      </c>
      <c r="AJ247" s="48">
        <f>AC247-Z247</f>
        <v>27</v>
      </c>
      <c r="AK247" s="45">
        <f>ABS(1 - (AC247/Z247))</f>
        <v>3</v>
      </c>
    </row>
    <row r="248" spans="1:37" x14ac:dyDescent="0.25">
      <c r="A248">
        <v>231299</v>
      </c>
      <c r="B248" t="b">
        <v>0</v>
      </c>
      <c r="C248">
        <v>5526100</v>
      </c>
      <c r="D248">
        <v>2024</v>
      </c>
      <c r="E248">
        <v>4.25</v>
      </c>
      <c r="F248" t="s">
        <v>7</v>
      </c>
      <c r="G248" t="s">
        <v>23</v>
      </c>
      <c r="H248" t="s">
        <v>29</v>
      </c>
      <c r="I248" t="s">
        <v>47</v>
      </c>
      <c r="J248" t="s">
        <v>51</v>
      </c>
      <c r="K248" t="s">
        <v>56</v>
      </c>
      <c r="L248" t="s">
        <v>58</v>
      </c>
      <c r="M248" t="s">
        <v>59</v>
      </c>
      <c r="N248" t="s">
        <v>89</v>
      </c>
      <c r="O248" t="b">
        <v>0</v>
      </c>
      <c r="P248">
        <v>2</v>
      </c>
      <c r="Q248" s="8">
        <v>32</v>
      </c>
      <c r="R248" s="9">
        <v>22</v>
      </c>
      <c r="S248" s="9">
        <v>6</v>
      </c>
      <c r="T248" s="8">
        <v>23</v>
      </c>
      <c r="U248" s="9">
        <v>16</v>
      </c>
      <c r="V248" s="9">
        <v>5</v>
      </c>
      <c r="W248" s="8">
        <v>14</v>
      </c>
      <c r="X248" s="9">
        <v>10</v>
      </c>
      <c r="Y248" s="9">
        <v>4</v>
      </c>
      <c r="Z248" s="8">
        <v>20</v>
      </c>
      <c r="AA248" s="9">
        <v>14</v>
      </c>
      <c r="AB248" s="10">
        <v>5</v>
      </c>
      <c r="AC248">
        <v>72</v>
      </c>
      <c r="AD248" s="44">
        <f>AC248-Q248</f>
        <v>40</v>
      </c>
      <c r="AE248" s="45">
        <f>ABS(1 - (AC248/Q248))</f>
        <v>1.25</v>
      </c>
      <c r="AF248" s="46">
        <f>AC248-T248</f>
        <v>49</v>
      </c>
      <c r="AG248" s="47">
        <f>ABS(1 - (AC248/T248))</f>
        <v>2.1304347826086958</v>
      </c>
      <c r="AH248" s="44">
        <f>AC248-W248</f>
        <v>58</v>
      </c>
      <c r="AI248" s="45">
        <f>ABS(1 - (AC248/W248))</f>
        <v>4.1428571428571432</v>
      </c>
      <c r="AJ248" s="48">
        <f>AC248-Z248</f>
        <v>52</v>
      </c>
      <c r="AK248" s="45">
        <f>ABS(1 - (AC248/Z248))</f>
        <v>2.6</v>
      </c>
    </row>
    <row r="249" spans="1:37" x14ac:dyDescent="0.25">
      <c r="A249">
        <v>231300</v>
      </c>
      <c r="B249" t="b">
        <v>0</v>
      </c>
      <c r="C249">
        <v>5526100</v>
      </c>
      <c r="D249">
        <v>2024</v>
      </c>
      <c r="E249">
        <v>4.25</v>
      </c>
      <c r="F249" t="s">
        <v>7</v>
      </c>
      <c r="G249" t="s">
        <v>23</v>
      </c>
      <c r="H249" t="s">
        <v>29</v>
      </c>
      <c r="I249" t="s">
        <v>47</v>
      </c>
      <c r="J249" t="s">
        <v>51</v>
      </c>
      <c r="K249" t="s">
        <v>56</v>
      </c>
      <c r="L249" t="s">
        <v>58</v>
      </c>
      <c r="M249" t="s">
        <v>59</v>
      </c>
      <c r="N249" t="s">
        <v>89</v>
      </c>
      <c r="O249" t="b">
        <v>0</v>
      </c>
      <c r="P249">
        <v>2</v>
      </c>
      <c r="Q249" s="8">
        <v>32</v>
      </c>
      <c r="R249" s="9">
        <v>22</v>
      </c>
      <c r="S249" s="9">
        <v>6</v>
      </c>
      <c r="T249" s="8">
        <v>23</v>
      </c>
      <c r="U249" s="9">
        <v>16</v>
      </c>
      <c r="V249" s="9">
        <v>5</v>
      </c>
      <c r="W249" s="8">
        <v>14</v>
      </c>
      <c r="X249" s="9">
        <v>10</v>
      </c>
      <c r="Y249" s="9">
        <v>4</v>
      </c>
      <c r="Z249" s="8">
        <v>20</v>
      </c>
      <c r="AA249" s="9">
        <v>14</v>
      </c>
      <c r="AB249" s="10">
        <v>5</v>
      </c>
      <c r="AC249">
        <v>33</v>
      </c>
      <c r="AD249" s="44">
        <f>AC249-Q249</f>
        <v>1</v>
      </c>
      <c r="AE249" s="45">
        <f>ABS(1 - (AC249/Q249))</f>
        <v>3.125E-2</v>
      </c>
      <c r="AF249" s="46">
        <f>AC249-T249</f>
        <v>10</v>
      </c>
      <c r="AG249" s="47">
        <f>ABS(1 - (AC249/T249))</f>
        <v>0.43478260869565211</v>
      </c>
      <c r="AH249" s="44">
        <f>AC249-W249</f>
        <v>19</v>
      </c>
      <c r="AI249" s="45">
        <f>ABS(1 - (AC249/W249))</f>
        <v>1.3571428571428572</v>
      </c>
      <c r="AJ249" s="48">
        <f>AC249-Z249</f>
        <v>13</v>
      </c>
      <c r="AK249" s="45">
        <f>ABS(1 - (AC249/Z249))</f>
        <v>0.64999999999999991</v>
      </c>
    </row>
    <row r="250" spans="1:37" x14ac:dyDescent="0.25">
      <c r="A250">
        <v>231301</v>
      </c>
      <c r="B250" t="b">
        <v>0</v>
      </c>
      <c r="C250">
        <v>5526100</v>
      </c>
      <c r="D250">
        <v>2024</v>
      </c>
      <c r="E250">
        <v>4.25</v>
      </c>
      <c r="F250" t="s">
        <v>7</v>
      </c>
      <c r="G250" t="s">
        <v>23</v>
      </c>
      <c r="H250" t="s">
        <v>29</v>
      </c>
      <c r="I250" t="s">
        <v>47</v>
      </c>
      <c r="J250" t="s">
        <v>51</v>
      </c>
      <c r="K250" t="s">
        <v>56</v>
      </c>
      <c r="L250" t="s">
        <v>58</v>
      </c>
      <c r="M250" t="s">
        <v>59</v>
      </c>
      <c r="N250" t="s">
        <v>89</v>
      </c>
      <c r="O250" t="b">
        <v>0</v>
      </c>
      <c r="P250">
        <v>4</v>
      </c>
      <c r="Q250" s="8">
        <v>54</v>
      </c>
      <c r="R250" s="9">
        <v>36</v>
      </c>
      <c r="S250" s="9">
        <v>9</v>
      </c>
      <c r="T250" s="8">
        <v>80</v>
      </c>
      <c r="U250" s="9">
        <v>56</v>
      </c>
      <c r="V250" s="9">
        <v>17</v>
      </c>
      <c r="W250" s="8">
        <v>66</v>
      </c>
      <c r="X250" s="9">
        <v>48</v>
      </c>
      <c r="Y250" s="9">
        <v>17</v>
      </c>
      <c r="Z250" s="8">
        <v>53</v>
      </c>
      <c r="AA250" s="9">
        <v>38</v>
      </c>
      <c r="AB250" s="10">
        <v>14</v>
      </c>
      <c r="AC250">
        <v>101</v>
      </c>
      <c r="AD250" s="44">
        <f>AC250-Q250</f>
        <v>47</v>
      </c>
      <c r="AE250" s="45">
        <f>ABS(1 - (AC250/Q250))</f>
        <v>0.87037037037037046</v>
      </c>
      <c r="AF250" s="46">
        <f>AC250-T250</f>
        <v>21</v>
      </c>
      <c r="AG250" s="47">
        <f>ABS(1 - (AC250/T250))</f>
        <v>0.26249999999999996</v>
      </c>
      <c r="AH250" s="44">
        <f>AC250-W250</f>
        <v>35</v>
      </c>
      <c r="AI250" s="45">
        <f>ABS(1 - (AC250/W250))</f>
        <v>0.53030303030303028</v>
      </c>
      <c r="AJ250" s="48">
        <f>AC250-Z250</f>
        <v>48</v>
      </c>
      <c r="AK250" s="45">
        <f>ABS(1 - (AC250/Z250))</f>
        <v>0.90566037735849059</v>
      </c>
    </row>
    <row r="251" spans="1:37" x14ac:dyDescent="0.25">
      <c r="A251">
        <v>231303</v>
      </c>
      <c r="B251" t="b">
        <v>0</v>
      </c>
      <c r="C251">
        <v>5526100</v>
      </c>
      <c r="D251">
        <v>2024</v>
      </c>
      <c r="E251">
        <v>4.25</v>
      </c>
      <c r="F251" t="s">
        <v>7</v>
      </c>
      <c r="G251" t="s">
        <v>23</v>
      </c>
      <c r="H251" t="s">
        <v>29</v>
      </c>
      <c r="I251" t="s">
        <v>47</v>
      </c>
      <c r="J251" t="s">
        <v>51</v>
      </c>
      <c r="K251" t="s">
        <v>56</v>
      </c>
      <c r="L251" t="s">
        <v>58</v>
      </c>
      <c r="M251" t="s">
        <v>59</v>
      </c>
      <c r="N251" t="s">
        <v>89</v>
      </c>
      <c r="O251" t="b">
        <v>0</v>
      </c>
      <c r="P251">
        <v>2</v>
      </c>
      <c r="Q251" s="8">
        <v>32</v>
      </c>
      <c r="R251" s="9">
        <v>22</v>
      </c>
      <c r="S251" s="9">
        <v>6</v>
      </c>
      <c r="T251" s="8">
        <v>23</v>
      </c>
      <c r="U251" s="9">
        <v>16</v>
      </c>
      <c r="V251" s="9">
        <v>5</v>
      </c>
      <c r="W251" s="8">
        <v>14</v>
      </c>
      <c r="X251" s="9">
        <v>10</v>
      </c>
      <c r="Y251" s="9">
        <v>4</v>
      </c>
      <c r="Z251" s="8">
        <v>20</v>
      </c>
      <c r="AA251" s="9">
        <v>14</v>
      </c>
      <c r="AB251" s="10">
        <v>5</v>
      </c>
      <c r="AC251">
        <v>40</v>
      </c>
      <c r="AD251" s="44">
        <f>AC251-Q251</f>
        <v>8</v>
      </c>
      <c r="AE251" s="45">
        <f>ABS(1 - (AC251/Q251))</f>
        <v>0.25</v>
      </c>
      <c r="AF251" s="46">
        <f>AC251-T251</f>
        <v>17</v>
      </c>
      <c r="AG251" s="47">
        <f>ABS(1 - (AC251/T251))</f>
        <v>0.73913043478260865</v>
      </c>
      <c r="AH251" s="44">
        <f>AC251-W251</f>
        <v>26</v>
      </c>
      <c r="AI251" s="45">
        <f>ABS(1 - (AC251/W251))</f>
        <v>1.8571428571428572</v>
      </c>
      <c r="AJ251" s="48">
        <f>AC251-Z251</f>
        <v>20</v>
      </c>
      <c r="AK251" s="45">
        <f>ABS(1 - (AC251/Z251))</f>
        <v>1</v>
      </c>
    </row>
    <row r="252" spans="1:37" x14ac:dyDescent="0.25">
      <c r="A252">
        <v>231304</v>
      </c>
      <c r="B252" t="b">
        <v>0</v>
      </c>
      <c r="C252">
        <v>5526100</v>
      </c>
      <c r="D252">
        <v>2024</v>
      </c>
      <c r="E252">
        <v>4.25</v>
      </c>
      <c r="F252" t="s">
        <v>7</v>
      </c>
      <c r="G252" t="s">
        <v>23</v>
      </c>
      <c r="H252" t="s">
        <v>29</v>
      </c>
      <c r="I252" t="s">
        <v>47</v>
      </c>
      <c r="J252" t="s">
        <v>51</v>
      </c>
      <c r="K252" t="s">
        <v>56</v>
      </c>
      <c r="L252" t="s">
        <v>58</v>
      </c>
      <c r="M252" t="s">
        <v>59</v>
      </c>
      <c r="N252" t="s">
        <v>89</v>
      </c>
      <c r="O252" t="b">
        <v>0</v>
      </c>
      <c r="P252">
        <v>3</v>
      </c>
      <c r="Q252" s="8">
        <v>44</v>
      </c>
      <c r="R252" s="9">
        <v>30</v>
      </c>
      <c r="S252" s="9">
        <v>8</v>
      </c>
      <c r="T252" s="8">
        <v>38</v>
      </c>
      <c r="U252" s="9">
        <v>26</v>
      </c>
      <c r="V252" s="9">
        <v>8</v>
      </c>
      <c r="W252" s="8">
        <v>34</v>
      </c>
      <c r="X252" s="9">
        <v>24</v>
      </c>
      <c r="Y252" s="9">
        <v>9</v>
      </c>
      <c r="Z252" s="8">
        <v>33</v>
      </c>
      <c r="AA252" s="9">
        <v>24</v>
      </c>
      <c r="AB252" s="10">
        <v>9</v>
      </c>
      <c r="AC252">
        <v>61</v>
      </c>
      <c r="AD252" s="44">
        <f>AC252-Q252</f>
        <v>17</v>
      </c>
      <c r="AE252" s="45">
        <f>ABS(1 - (AC252/Q252))</f>
        <v>0.38636363636363646</v>
      </c>
      <c r="AF252" s="46">
        <f>AC252-T252</f>
        <v>23</v>
      </c>
      <c r="AG252" s="47">
        <f>ABS(1 - (AC252/T252))</f>
        <v>0.60526315789473695</v>
      </c>
      <c r="AH252" s="44">
        <f>AC252-W252</f>
        <v>27</v>
      </c>
      <c r="AI252" s="45">
        <f>ABS(1 - (AC252/W252))</f>
        <v>0.79411764705882359</v>
      </c>
      <c r="AJ252" s="48">
        <f>AC252-Z252</f>
        <v>28</v>
      </c>
      <c r="AK252" s="45">
        <f>ABS(1 - (AC252/Z252))</f>
        <v>0.8484848484848484</v>
      </c>
    </row>
    <row r="253" spans="1:37" x14ac:dyDescent="0.25">
      <c r="A253">
        <v>231305</v>
      </c>
      <c r="B253" t="b">
        <v>0</v>
      </c>
      <c r="C253">
        <v>6109678</v>
      </c>
      <c r="D253">
        <v>2024</v>
      </c>
      <c r="E253">
        <v>4.7</v>
      </c>
      <c r="F253" t="s">
        <v>7</v>
      </c>
      <c r="G253" t="s">
        <v>19</v>
      </c>
      <c r="H253" t="s">
        <v>29</v>
      </c>
      <c r="I253" t="s">
        <v>47</v>
      </c>
      <c r="J253" t="s">
        <v>51</v>
      </c>
      <c r="K253" t="s">
        <v>56</v>
      </c>
      <c r="L253" t="s">
        <v>58</v>
      </c>
      <c r="M253" t="s">
        <v>59</v>
      </c>
      <c r="N253" t="s">
        <v>79</v>
      </c>
      <c r="O253" t="b">
        <v>0</v>
      </c>
      <c r="P253">
        <v>3</v>
      </c>
      <c r="Q253" s="8">
        <v>53</v>
      </c>
      <c r="R253" s="9">
        <v>36</v>
      </c>
      <c r="S253" s="9">
        <v>9</v>
      </c>
      <c r="T253" s="8">
        <v>32</v>
      </c>
      <c r="U253" s="9">
        <v>22</v>
      </c>
      <c r="V253" s="9">
        <v>7</v>
      </c>
      <c r="W253" s="8">
        <v>37</v>
      </c>
      <c r="X253" s="9">
        <v>27</v>
      </c>
      <c r="Y253" s="9">
        <v>9</v>
      </c>
      <c r="Z253" s="8">
        <v>35</v>
      </c>
      <c r="AA253" s="9">
        <v>25</v>
      </c>
      <c r="AB253" s="10">
        <v>9</v>
      </c>
      <c r="AC253">
        <v>188</v>
      </c>
      <c r="AD253" s="44">
        <f>AC253-Q253</f>
        <v>135</v>
      </c>
      <c r="AE253" s="45">
        <f>ABS(1 - (AC253/Q253))</f>
        <v>2.5471698113207548</v>
      </c>
      <c r="AF253" s="46">
        <f>AC253-T253</f>
        <v>156</v>
      </c>
      <c r="AG253" s="47">
        <f>ABS(1 - (AC253/T253))</f>
        <v>4.875</v>
      </c>
      <c r="AH253" s="44">
        <f>AC253-W253</f>
        <v>151</v>
      </c>
      <c r="AI253" s="45">
        <f>ABS(1 - (AC253/W253))</f>
        <v>4.0810810810810807</v>
      </c>
      <c r="AJ253" s="48">
        <f>AC253-Z253</f>
        <v>153</v>
      </c>
      <c r="AK253" s="45">
        <f>ABS(1 - (AC253/Z253))</f>
        <v>4.371428571428571</v>
      </c>
    </row>
    <row r="254" spans="1:37" x14ac:dyDescent="0.25">
      <c r="A254">
        <v>231306</v>
      </c>
      <c r="B254" t="b">
        <v>0</v>
      </c>
      <c r="C254">
        <v>5526100</v>
      </c>
      <c r="D254">
        <v>2024</v>
      </c>
      <c r="E254">
        <v>4.25</v>
      </c>
      <c r="F254" t="s">
        <v>7</v>
      </c>
      <c r="G254" t="s">
        <v>23</v>
      </c>
      <c r="H254" t="s">
        <v>29</v>
      </c>
      <c r="I254" t="s">
        <v>47</v>
      </c>
      <c r="J254" t="s">
        <v>51</v>
      </c>
      <c r="K254" t="s">
        <v>56</v>
      </c>
      <c r="L254" t="s">
        <v>58</v>
      </c>
      <c r="M254" t="s">
        <v>59</v>
      </c>
      <c r="N254" t="s">
        <v>89</v>
      </c>
      <c r="O254" t="b">
        <v>0</v>
      </c>
      <c r="P254">
        <v>1</v>
      </c>
      <c r="Q254" s="8">
        <v>20</v>
      </c>
      <c r="R254" s="9">
        <v>14</v>
      </c>
      <c r="S254" s="9">
        <v>3</v>
      </c>
      <c r="T254" s="8">
        <v>16</v>
      </c>
      <c r="U254" s="9">
        <v>11</v>
      </c>
      <c r="V254" s="9">
        <v>3</v>
      </c>
      <c r="W254" s="8">
        <v>9</v>
      </c>
      <c r="X254" s="9">
        <v>6</v>
      </c>
      <c r="Y254" s="9">
        <v>2</v>
      </c>
      <c r="Z254" s="8">
        <v>9</v>
      </c>
      <c r="AA254" s="9">
        <v>6</v>
      </c>
      <c r="AB254" s="10">
        <v>2</v>
      </c>
      <c r="AC254">
        <v>28</v>
      </c>
      <c r="AD254" s="44">
        <f>AC254-Q254</f>
        <v>8</v>
      </c>
      <c r="AE254" s="45">
        <f>ABS(1 - (AC254/Q254))</f>
        <v>0.39999999999999991</v>
      </c>
      <c r="AF254" s="46">
        <f>AC254-T254</f>
        <v>12</v>
      </c>
      <c r="AG254" s="47">
        <f>ABS(1 - (AC254/T254))</f>
        <v>0.75</v>
      </c>
      <c r="AH254" s="44">
        <f>AC254-W254</f>
        <v>19</v>
      </c>
      <c r="AI254" s="45">
        <f>ABS(1 - (AC254/W254))</f>
        <v>2.1111111111111112</v>
      </c>
      <c r="AJ254" s="48">
        <f>AC254-Z254</f>
        <v>19</v>
      </c>
      <c r="AK254" s="45">
        <f>ABS(1 - (AC254/Z254))</f>
        <v>2.1111111111111112</v>
      </c>
    </row>
    <row r="255" spans="1:37" x14ac:dyDescent="0.25">
      <c r="A255">
        <v>231307</v>
      </c>
      <c r="B255" t="b">
        <v>0</v>
      </c>
      <c r="C255">
        <v>6109678</v>
      </c>
      <c r="D255">
        <v>2024</v>
      </c>
      <c r="E255">
        <v>4.7</v>
      </c>
      <c r="F255" t="s">
        <v>7</v>
      </c>
      <c r="G255" t="s">
        <v>19</v>
      </c>
      <c r="H255" t="s">
        <v>29</v>
      </c>
      <c r="I255" t="s">
        <v>47</v>
      </c>
      <c r="J255" t="s">
        <v>51</v>
      </c>
      <c r="K255" t="s">
        <v>56</v>
      </c>
      <c r="L255" t="s">
        <v>58</v>
      </c>
      <c r="M255" t="s">
        <v>59</v>
      </c>
      <c r="N255" t="s">
        <v>79</v>
      </c>
      <c r="O255" t="b">
        <v>0</v>
      </c>
      <c r="P255">
        <v>2</v>
      </c>
      <c r="Q255" s="8">
        <v>40</v>
      </c>
      <c r="R255" s="9">
        <v>27</v>
      </c>
      <c r="S255" s="9">
        <v>7</v>
      </c>
      <c r="T255" s="8">
        <v>32</v>
      </c>
      <c r="U255" s="9">
        <v>22</v>
      </c>
      <c r="V255" s="9">
        <v>7</v>
      </c>
      <c r="W255" s="8">
        <v>18</v>
      </c>
      <c r="X255" s="9">
        <v>13</v>
      </c>
      <c r="Y255" s="9">
        <v>5</v>
      </c>
      <c r="Z255" s="8">
        <v>21</v>
      </c>
      <c r="AA255" s="9">
        <v>15</v>
      </c>
      <c r="AB255" s="10">
        <v>6</v>
      </c>
      <c r="AC255">
        <v>46</v>
      </c>
      <c r="AD255" s="44">
        <f>AC255-Q255</f>
        <v>6</v>
      </c>
      <c r="AE255" s="45">
        <f>ABS(1 - (AC255/Q255))</f>
        <v>0.14999999999999991</v>
      </c>
      <c r="AF255" s="46">
        <f>AC255-T255</f>
        <v>14</v>
      </c>
      <c r="AG255" s="47">
        <f>ABS(1 - (AC255/T255))</f>
        <v>0.4375</v>
      </c>
      <c r="AH255" s="44">
        <f>AC255-W255</f>
        <v>28</v>
      </c>
      <c r="AI255" s="45">
        <f>ABS(1 - (AC255/W255))</f>
        <v>1.5555555555555554</v>
      </c>
      <c r="AJ255" s="48">
        <f>AC255-Z255</f>
        <v>25</v>
      </c>
      <c r="AK255" s="45">
        <f>ABS(1 - (AC255/Z255))</f>
        <v>1.1904761904761907</v>
      </c>
    </row>
    <row r="256" spans="1:37" x14ac:dyDescent="0.25">
      <c r="A256">
        <v>231308</v>
      </c>
      <c r="B256" t="b">
        <v>0</v>
      </c>
      <c r="C256">
        <v>6109678</v>
      </c>
      <c r="D256">
        <v>2024</v>
      </c>
      <c r="E256">
        <v>4.7</v>
      </c>
      <c r="F256" t="s">
        <v>7</v>
      </c>
      <c r="G256" t="s">
        <v>19</v>
      </c>
      <c r="H256" t="s">
        <v>29</v>
      </c>
      <c r="I256" t="s">
        <v>47</v>
      </c>
      <c r="J256" t="s">
        <v>51</v>
      </c>
      <c r="K256" t="s">
        <v>56</v>
      </c>
      <c r="L256" t="s">
        <v>58</v>
      </c>
      <c r="M256" t="s">
        <v>59</v>
      </c>
      <c r="N256" t="s">
        <v>79</v>
      </c>
      <c r="O256" t="b">
        <v>0</v>
      </c>
      <c r="P256">
        <v>1</v>
      </c>
      <c r="Q256" s="8">
        <v>29</v>
      </c>
      <c r="R256" s="9">
        <v>20</v>
      </c>
      <c r="S256" s="9">
        <v>5</v>
      </c>
      <c r="T256" s="8">
        <v>25</v>
      </c>
      <c r="U256" s="9">
        <v>17</v>
      </c>
      <c r="V256" s="9">
        <v>5</v>
      </c>
      <c r="W256" s="8">
        <v>13</v>
      </c>
      <c r="X256" s="9">
        <v>9</v>
      </c>
      <c r="Y256" s="9">
        <v>3</v>
      </c>
      <c r="Z256" s="8">
        <v>12</v>
      </c>
      <c r="AA256" s="9">
        <v>9</v>
      </c>
      <c r="AB256" s="10">
        <v>3</v>
      </c>
      <c r="AC256">
        <v>28</v>
      </c>
      <c r="AD256" s="44">
        <f>AC256-Q256</f>
        <v>-1</v>
      </c>
      <c r="AE256" s="45">
        <f>ABS(1 - (AC256/Q256))</f>
        <v>3.4482758620689613E-2</v>
      </c>
      <c r="AF256" s="46">
        <f>AC256-T256</f>
        <v>3</v>
      </c>
      <c r="AG256" s="47">
        <f>ABS(1 - (AC256/T256))</f>
        <v>0.12000000000000011</v>
      </c>
      <c r="AH256" s="44">
        <f>AC256-W256</f>
        <v>15</v>
      </c>
      <c r="AI256" s="45">
        <f>ABS(1 - (AC256/W256))</f>
        <v>1.1538461538461537</v>
      </c>
      <c r="AJ256" s="48">
        <f>AC256-Z256</f>
        <v>16</v>
      </c>
      <c r="AK256" s="45">
        <f>ABS(1 - (AC256/Z256))</f>
        <v>1.3333333333333335</v>
      </c>
    </row>
    <row r="257" spans="1:37" x14ac:dyDescent="0.25">
      <c r="A257">
        <v>231310</v>
      </c>
      <c r="B257" t="b">
        <v>0</v>
      </c>
      <c r="C257">
        <v>6109678</v>
      </c>
      <c r="D257">
        <v>2024</v>
      </c>
      <c r="E257">
        <v>4.7</v>
      </c>
      <c r="F257" t="s">
        <v>7</v>
      </c>
      <c r="G257" t="s">
        <v>19</v>
      </c>
      <c r="H257" t="s">
        <v>29</v>
      </c>
      <c r="I257" t="s">
        <v>47</v>
      </c>
      <c r="J257" t="s">
        <v>51</v>
      </c>
      <c r="K257" t="s">
        <v>56</v>
      </c>
      <c r="L257" t="s">
        <v>58</v>
      </c>
      <c r="M257" t="s">
        <v>59</v>
      </c>
      <c r="N257" t="s">
        <v>79</v>
      </c>
      <c r="O257" t="b">
        <v>0</v>
      </c>
      <c r="P257">
        <v>1</v>
      </c>
      <c r="Q257" s="8">
        <v>29</v>
      </c>
      <c r="R257" s="9">
        <v>20</v>
      </c>
      <c r="S257" s="9">
        <v>5</v>
      </c>
      <c r="T257" s="8">
        <v>25</v>
      </c>
      <c r="U257" s="9">
        <v>17</v>
      </c>
      <c r="V257" s="9">
        <v>5</v>
      </c>
      <c r="W257" s="8">
        <v>13</v>
      </c>
      <c r="X257" s="9">
        <v>9</v>
      </c>
      <c r="Y257" s="9">
        <v>3</v>
      </c>
      <c r="Z257" s="8">
        <v>12</v>
      </c>
      <c r="AA257" s="9">
        <v>9</v>
      </c>
      <c r="AB257" s="10">
        <v>3</v>
      </c>
      <c r="AC257">
        <v>37</v>
      </c>
      <c r="AD257" s="44">
        <f>AC257-Q257</f>
        <v>8</v>
      </c>
      <c r="AE257" s="45">
        <f>ABS(1 - (AC257/Q257))</f>
        <v>0.27586206896551735</v>
      </c>
      <c r="AF257" s="46">
        <f>AC257-T257</f>
        <v>12</v>
      </c>
      <c r="AG257" s="47">
        <f>ABS(1 - (AC257/T257))</f>
        <v>0.48</v>
      </c>
      <c r="AH257" s="44">
        <f>AC257-W257</f>
        <v>24</v>
      </c>
      <c r="AI257" s="45">
        <f>ABS(1 - (AC257/W257))</f>
        <v>1.8461538461538463</v>
      </c>
      <c r="AJ257" s="48">
        <f>AC257-Z257</f>
        <v>25</v>
      </c>
      <c r="AK257" s="45">
        <f>ABS(1 - (AC257/Z257))</f>
        <v>2.0833333333333335</v>
      </c>
    </row>
    <row r="258" spans="1:37" x14ac:dyDescent="0.25">
      <c r="A258">
        <v>231311</v>
      </c>
      <c r="B258" t="b">
        <v>0</v>
      </c>
      <c r="C258">
        <v>6109678</v>
      </c>
      <c r="D258">
        <v>2024</v>
      </c>
      <c r="E258">
        <v>4.7</v>
      </c>
      <c r="F258" t="s">
        <v>7</v>
      </c>
      <c r="G258" t="s">
        <v>19</v>
      </c>
      <c r="H258" t="s">
        <v>29</v>
      </c>
      <c r="I258" t="s">
        <v>47</v>
      </c>
      <c r="J258" t="s">
        <v>51</v>
      </c>
      <c r="K258" t="s">
        <v>56</v>
      </c>
      <c r="L258" t="s">
        <v>58</v>
      </c>
      <c r="M258" t="s">
        <v>59</v>
      </c>
      <c r="N258" t="s">
        <v>79</v>
      </c>
      <c r="O258" t="b">
        <v>0</v>
      </c>
      <c r="P258">
        <v>2</v>
      </c>
      <c r="Q258" s="8">
        <v>40</v>
      </c>
      <c r="R258" s="9">
        <v>27</v>
      </c>
      <c r="S258" s="9">
        <v>7</v>
      </c>
      <c r="T258" s="8">
        <v>32</v>
      </c>
      <c r="U258" s="9">
        <v>22</v>
      </c>
      <c r="V258" s="9">
        <v>7</v>
      </c>
      <c r="W258" s="8">
        <v>18</v>
      </c>
      <c r="X258" s="9">
        <v>13</v>
      </c>
      <c r="Y258" s="9">
        <v>5</v>
      </c>
      <c r="Z258" s="8">
        <v>21</v>
      </c>
      <c r="AA258" s="9">
        <v>15</v>
      </c>
      <c r="AB258" s="10">
        <v>6</v>
      </c>
      <c r="AC258">
        <v>57</v>
      </c>
      <c r="AD258" s="44">
        <f>AC258-Q258</f>
        <v>17</v>
      </c>
      <c r="AE258" s="45">
        <f>ABS(1 - (AC258/Q258))</f>
        <v>0.42500000000000004</v>
      </c>
      <c r="AF258" s="46">
        <f>AC258-T258</f>
        <v>25</v>
      </c>
      <c r="AG258" s="47">
        <f>ABS(1 - (AC258/T258))</f>
        <v>0.78125</v>
      </c>
      <c r="AH258" s="44">
        <f>AC258-W258</f>
        <v>39</v>
      </c>
      <c r="AI258" s="45">
        <f>ABS(1 - (AC258/W258))</f>
        <v>2.1666666666666665</v>
      </c>
      <c r="AJ258" s="48">
        <f>AC258-Z258</f>
        <v>36</v>
      </c>
      <c r="AK258" s="45">
        <f>ABS(1 - (AC258/Z258))</f>
        <v>1.7142857142857144</v>
      </c>
    </row>
    <row r="259" spans="1:37" x14ac:dyDescent="0.25">
      <c r="A259">
        <v>231312</v>
      </c>
      <c r="B259" t="b">
        <v>0</v>
      </c>
      <c r="C259">
        <v>6109678</v>
      </c>
      <c r="D259">
        <v>2024</v>
      </c>
      <c r="E259">
        <v>4.7</v>
      </c>
      <c r="F259" t="s">
        <v>7</v>
      </c>
      <c r="G259" t="s">
        <v>19</v>
      </c>
      <c r="H259" t="s">
        <v>29</v>
      </c>
      <c r="I259" t="s">
        <v>47</v>
      </c>
      <c r="J259" t="s">
        <v>51</v>
      </c>
      <c r="K259" t="s">
        <v>56</v>
      </c>
      <c r="L259" t="s">
        <v>58</v>
      </c>
      <c r="M259" t="s">
        <v>59</v>
      </c>
      <c r="N259" t="s">
        <v>79</v>
      </c>
      <c r="O259" t="b">
        <v>0</v>
      </c>
      <c r="P259">
        <v>2</v>
      </c>
      <c r="Q259" s="8">
        <v>40</v>
      </c>
      <c r="R259" s="9">
        <v>27</v>
      </c>
      <c r="S259" s="9">
        <v>7</v>
      </c>
      <c r="T259" s="8">
        <v>32</v>
      </c>
      <c r="U259" s="9">
        <v>22</v>
      </c>
      <c r="V259" s="9">
        <v>7</v>
      </c>
      <c r="W259" s="8">
        <v>18</v>
      </c>
      <c r="X259" s="9">
        <v>13</v>
      </c>
      <c r="Y259" s="9">
        <v>5</v>
      </c>
      <c r="Z259" s="8">
        <v>21</v>
      </c>
      <c r="AA259" s="9">
        <v>15</v>
      </c>
      <c r="AB259" s="10">
        <v>6</v>
      </c>
      <c r="AC259">
        <v>46</v>
      </c>
      <c r="AD259" s="44">
        <f>AC259-Q259</f>
        <v>6</v>
      </c>
      <c r="AE259" s="45">
        <f>ABS(1 - (AC259/Q259))</f>
        <v>0.14999999999999991</v>
      </c>
      <c r="AF259" s="46">
        <f>AC259-T259</f>
        <v>14</v>
      </c>
      <c r="AG259" s="47">
        <f>ABS(1 - (AC259/T259))</f>
        <v>0.4375</v>
      </c>
      <c r="AH259" s="44">
        <f>AC259-W259</f>
        <v>28</v>
      </c>
      <c r="AI259" s="45">
        <f>ABS(1 - (AC259/W259))</f>
        <v>1.5555555555555554</v>
      </c>
      <c r="AJ259" s="48">
        <f>AC259-Z259</f>
        <v>25</v>
      </c>
      <c r="AK259" s="45">
        <f>ABS(1 - (AC259/Z259))</f>
        <v>1.1904761904761907</v>
      </c>
    </row>
    <row r="260" spans="1:37" x14ac:dyDescent="0.25">
      <c r="A260">
        <v>231313</v>
      </c>
      <c r="B260" t="b">
        <v>0</v>
      </c>
      <c r="C260">
        <v>6109678</v>
      </c>
      <c r="D260">
        <v>2024</v>
      </c>
      <c r="E260">
        <v>4.7</v>
      </c>
      <c r="F260" t="s">
        <v>7</v>
      </c>
      <c r="G260" t="s">
        <v>19</v>
      </c>
      <c r="H260" t="s">
        <v>29</v>
      </c>
      <c r="I260" t="s">
        <v>47</v>
      </c>
      <c r="J260" t="s">
        <v>51</v>
      </c>
      <c r="K260" t="s">
        <v>56</v>
      </c>
      <c r="L260" t="s">
        <v>58</v>
      </c>
      <c r="M260" t="s">
        <v>59</v>
      </c>
      <c r="N260" t="s">
        <v>79</v>
      </c>
      <c r="O260" t="b">
        <v>0</v>
      </c>
      <c r="P260">
        <v>1</v>
      </c>
      <c r="Q260" s="8">
        <v>29</v>
      </c>
      <c r="R260" s="9">
        <v>20</v>
      </c>
      <c r="S260" s="9">
        <v>5</v>
      </c>
      <c r="T260" s="8">
        <v>25</v>
      </c>
      <c r="U260" s="9">
        <v>17</v>
      </c>
      <c r="V260" s="9">
        <v>5</v>
      </c>
      <c r="W260" s="8">
        <v>13</v>
      </c>
      <c r="X260" s="9">
        <v>9</v>
      </c>
      <c r="Y260" s="9">
        <v>3</v>
      </c>
      <c r="Z260" s="8">
        <v>12</v>
      </c>
      <c r="AA260" s="9">
        <v>9</v>
      </c>
      <c r="AB260" s="10">
        <v>3</v>
      </c>
      <c r="AC260">
        <v>23</v>
      </c>
      <c r="AD260" s="44">
        <f>AC260-Q260</f>
        <v>-6</v>
      </c>
      <c r="AE260" s="45">
        <f>ABS(1 - (AC260/Q260))</f>
        <v>0.2068965517241379</v>
      </c>
      <c r="AF260" s="46">
        <f>AC260-T260</f>
        <v>-2</v>
      </c>
      <c r="AG260" s="47">
        <f>ABS(1 - (AC260/T260))</f>
        <v>7.999999999999996E-2</v>
      </c>
      <c r="AH260" s="44">
        <f>AC260-W260</f>
        <v>10</v>
      </c>
      <c r="AI260" s="45">
        <f>ABS(1 - (AC260/W260))</f>
        <v>0.76923076923076916</v>
      </c>
      <c r="AJ260" s="48">
        <f>AC260-Z260</f>
        <v>11</v>
      </c>
      <c r="AK260" s="45">
        <f>ABS(1 - (AC260/Z260))</f>
        <v>0.91666666666666674</v>
      </c>
    </row>
    <row r="261" spans="1:37" x14ac:dyDescent="0.25">
      <c r="A261">
        <v>231314</v>
      </c>
      <c r="B261" t="b">
        <v>0</v>
      </c>
      <c r="C261">
        <v>6109678</v>
      </c>
      <c r="D261">
        <v>2024</v>
      </c>
      <c r="E261">
        <v>4.7</v>
      </c>
      <c r="F261" t="s">
        <v>7</v>
      </c>
      <c r="G261" t="s">
        <v>19</v>
      </c>
      <c r="H261" t="s">
        <v>29</v>
      </c>
      <c r="I261" t="s">
        <v>47</v>
      </c>
      <c r="J261" t="s">
        <v>51</v>
      </c>
      <c r="K261" t="s">
        <v>56</v>
      </c>
      <c r="L261" t="s">
        <v>58</v>
      </c>
      <c r="M261" t="s">
        <v>59</v>
      </c>
      <c r="N261" t="s">
        <v>79</v>
      </c>
      <c r="O261" t="b">
        <v>0</v>
      </c>
      <c r="P261">
        <v>1</v>
      </c>
      <c r="Q261" s="8">
        <v>29</v>
      </c>
      <c r="R261" s="9">
        <v>20</v>
      </c>
      <c r="S261" s="9">
        <v>5</v>
      </c>
      <c r="T261" s="8">
        <v>25</v>
      </c>
      <c r="U261" s="9">
        <v>17</v>
      </c>
      <c r="V261" s="9">
        <v>5</v>
      </c>
      <c r="W261" s="8">
        <v>13</v>
      </c>
      <c r="X261" s="9">
        <v>9</v>
      </c>
      <c r="Y261" s="9">
        <v>3</v>
      </c>
      <c r="Z261" s="8">
        <v>12</v>
      </c>
      <c r="AA261" s="9">
        <v>9</v>
      </c>
      <c r="AB261" s="10">
        <v>3</v>
      </c>
      <c r="AC261">
        <v>32</v>
      </c>
      <c r="AD261" s="44">
        <f>AC261-Q261</f>
        <v>3</v>
      </c>
      <c r="AE261" s="45">
        <f>ABS(1 - (AC261/Q261))</f>
        <v>0.10344827586206895</v>
      </c>
      <c r="AF261" s="46">
        <f>AC261-T261</f>
        <v>7</v>
      </c>
      <c r="AG261" s="47">
        <f>ABS(1 - (AC261/T261))</f>
        <v>0.28000000000000003</v>
      </c>
      <c r="AH261" s="44">
        <f>AC261-W261</f>
        <v>19</v>
      </c>
      <c r="AI261" s="45">
        <f>ABS(1 - (AC261/W261))</f>
        <v>1.4615384615384617</v>
      </c>
      <c r="AJ261" s="48">
        <f>AC261-Z261</f>
        <v>20</v>
      </c>
      <c r="AK261" s="45">
        <f>ABS(1 - (AC261/Z261))</f>
        <v>1.6666666666666665</v>
      </c>
    </row>
    <row r="262" spans="1:37" x14ac:dyDescent="0.25">
      <c r="A262">
        <v>231315</v>
      </c>
      <c r="B262" t="b">
        <v>0</v>
      </c>
      <c r="C262">
        <v>6109678</v>
      </c>
      <c r="D262">
        <v>2024</v>
      </c>
      <c r="E262">
        <v>4.7</v>
      </c>
      <c r="F262" t="s">
        <v>7</v>
      </c>
      <c r="G262" t="s">
        <v>19</v>
      </c>
      <c r="H262" t="s">
        <v>29</v>
      </c>
      <c r="I262" t="s">
        <v>47</v>
      </c>
      <c r="J262" t="s">
        <v>51</v>
      </c>
      <c r="K262" t="s">
        <v>56</v>
      </c>
      <c r="L262" t="s">
        <v>58</v>
      </c>
      <c r="M262" t="s">
        <v>59</v>
      </c>
      <c r="N262" t="s">
        <v>79</v>
      </c>
      <c r="O262" t="b">
        <v>0</v>
      </c>
      <c r="P262">
        <v>1</v>
      </c>
      <c r="Q262" s="8">
        <v>29</v>
      </c>
      <c r="R262" s="9">
        <v>20</v>
      </c>
      <c r="S262" s="9">
        <v>5</v>
      </c>
      <c r="T262" s="8">
        <v>25</v>
      </c>
      <c r="U262" s="9">
        <v>17</v>
      </c>
      <c r="V262" s="9">
        <v>5</v>
      </c>
      <c r="W262" s="8">
        <v>13</v>
      </c>
      <c r="X262" s="9">
        <v>9</v>
      </c>
      <c r="Y262" s="9">
        <v>3</v>
      </c>
      <c r="Z262" s="8">
        <v>12</v>
      </c>
      <c r="AA262" s="9">
        <v>9</v>
      </c>
      <c r="AB262" s="10">
        <v>3</v>
      </c>
      <c r="AC262">
        <v>50</v>
      </c>
      <c r="AD262" s="44">
        <f>AC262-Q262</f>
        <v>21</v>
      </c>
      <c r="AE262" s="45">
        <f>ABS(1 - (AC262/Q262))</f>
        <v>0.72413793103448265</v>
      </c>
      <c r="AF262" s="46">
        <f>AC262-T262</f>
        <v>25</v>
      </c>
      <c r="AG262" s="47">
        <f>ABS(1 - (AC262/T262))</f>
        <v>1</v>
      </c>
      <c r="AH262" s="44">
        <f>AC262-W262</f>
        <v>37</v>
      </c>
      <c r="AI262" s="45">
        <f>ABS(1 - (AC262/W262))</f>
        <v>2.8461538461538463</v>
      </c>
      <c r="AJ262" s="48">
        <f>AC262-Z262</f>
        <v>38</v>
      </c>
      <c r="AK262" s="45">
        <f>ABS(1 - (AC262/Z262))</f>
        <v>3.166666666666667</v>
      </c>
    </row>
    <row r="263" spans="1:37" x14ac:dyDescent="0.25">
      <c r="A263">
        <v>231316</v>
      </c>
      <c r="B263" t="b">
        <v>0</v>
      </c>
      <c r="C263">
        <v>6109678</v>
      </c>
      <c r="D263">
        <v>2024</v>
      </c>
      <c r="E263">
        <v>4.7</v>
      </c>
      <c r="F263" t="s">
        <v>7</v>
      </c>
      <c r="G263" t="s">
        <v>19</v>
      </c>
      <c r="H263" t="s">
        <v>29</v>
      </c>
      <c r="I263" t="s">
        <v>47</v>
      </c>
      <c r="J263" t="s">
        <v>51</v>
      </c>
      <c r="K263" t="s">
        <v>56</v>
      </c>
      <c r="L263" t="s">
        <v>58</v>
      </c>
      <c r="M263" t="s">
        <v>59</v>
      </c>
      <c r="N263" t="s">
        <v>79</v>
      </c>
      <c r="O263" t="b">
        <v>0</v>
      </c>
      <c r="P263">
        <v>1</v>
      </c>
      <c r="Q263" s="8">
        <v>29</v>
      </c>
      <c r="R263" s="9">
        <v>20</v>
      </c>
      <c r="S263" s="9">
        <v>5</v>
      </c>
      <c r="T263" s="8">
        <v>25</v>
      </c>
      <c r="U263" s="9">
        <v>17</v>
      </c>
      <c r="V263" s="9">
        <v>5</v>
      </c>
      <c r="W263" s="8">
        <v>13</v>
      </c>
      <c r="X263" s="9">
        <v>9</v>
      </c>
      <c r="Y263" s="9">
        <v>3</v>
      </c>
      <c r="Z263" s="8">
        <v>12</v>
      </c>
      <c r="AA263" s="9">
        <v>9</v>
      </c>
      <c r="AB263" s="10">
        <v>3</v>
      </c>
      <c r="AC263">
        <v>48</v>
      </c>
      <c r="AD263" s="44">
        <f>AC263-Q263</f>
        <v>19</v>
      </c>
      <c r="AE263" s="45">
        <f>ABS(1 - (AC263/Q263))</f>
        <v>0.65517241379310343</v>
      </c>
      <c r="AF263" s="46">
        <f>AC263-T263</f>
        <v>23</v>
      </c>
      <c r="AG263" s="47">
        <f>ABS(1 - (AC263/T263))</f>
        <v>0.91999999999999993</v>
      </c>
      <c r="AH263" s="44">
        <f>AC263-W263</f>
        <v>35</v>
      </c>
      <c r="AI263" s="45">
        <f>ABS(1 - (AC263/W263))</f>
        <v>2.6923076923076925</v>
      </c>
      <c r="AJ263" s="48">
        <f>AC263-Z263</f>
        <v>36</v>
      </c>
      <c r="AK263" s="45">
        <f>ABS(1 - (AC263/Z263))</f>
        <v>3</v>
      </c>
    </row>
    <row r="264" spans="1:37" x14ac:dyDescent="0.25">
      <c r="A264">
        <v>231317</v>
      </c>
      <c r="B264" t="b">
        <v>0</v>
      </c>
      <c r="C264">
        <v>6109678</v>
      </c>
      <c r="D264">
        <v>2024</v>
      </c>
      <c r="E264">
        <v>4.7</v>
      </c>
      <c r="F264" t="s">
        <v>7</v>
      </c>
      <c r="G264" t="s">
        <v>19</v>
      </c>
      <c r="H264" t="s">
        <v>29</v>
      </c>
      <c r="I264" t="s">
        <v>47</v>
      </c>
      <c r="J264" t="s">
        <v>51</v>
      </c>
      <c r="K264" t="s">
        <v>56</v>
      </c>
      <c r="L264" t="s">
        <v>58</v>
      </c>
      <c r="M264" t="s">
        <v>59</v>
      </c>
      <c r="N264" t="s">
        <v>79</v>
      </c>
      <c r="O264" t="b">
        <v>0</v>
      </c>
      <c r="P264">
        <v>1</v>
      </c>
      <c r="Q264" s="8">
        <v>29</v>
      </c>
      <c r="R264" s="9">
        <v>20</v>
      </c>
      <c r="S264" s="9">
        <v>5</v>
      </c>
      <c r="T264" s="8">
        <v>25</v>
      </c>
      <c r="U264" s="9">
        <v>17</v>
      </c>
      <c r="V264" s="9">
        <v>5</v>
      </c>
      <c r="W264" s="8">
        <v>13</v>
      </c>
      <c r="X264" s="9">
        <v>9</v>
      </c>
      <c r="Y264" s="9">
        <v>3</v>
      </c>
      <c r="Z264" s="8">
        <v>12</v>
      </c>
      <c r="AA264" s="9">
        <v>9</v>
      </c>
      <c r="AB264" s="10">
        <v>3</v>
      </c>
      <c r="AC264">
        <v>32</v>
      </c>
      <c r="AD264" s="44">
        <f>AC264-Q264</f>
        <v>3</v>
      </c>
      <c r="AE264" s="45">
        <f>ABS(1 - (AC264/Q264))</f>
        <v>0.10344827586206895</v>
      </c>
      <c r="AF264" s="46">
        <f>AC264-T264</f>
        <v>7</v>
      </c>
      <c r="AG264" s="47">
        <f>ABS(1 - (AC264/T264))</f>
        <v>0.28000000000000003</v>
      </c>
      <c r="AH264" s="44">
        <f>AC264-W264</f>
        <v>19</v>
      </c>
      <c r="AI264" s="45">
        <f>ABS(1 - (AC264/W264))</f>
        <v>1.4615384615384617</v>
      </c>
      <c r="AJ264" s="48">
        <f>AC264-Z264</f>
        <v>20</v>
      </c>
      <c r="AK264" s="45">
        <f>ABS(1 - (AC264/Z264))</f>
        <v>1.6666666666666665</v>
      </c>
    </row>
    <row r="265" spans="1:37" x14ac:dyDescent="0.25">
      <c r="A265">
        <v>231318</v>
      </c>
      <c r="B265" t="b">
        <v>0</v>
      </c>
      <c r="C265">
        <v>6109678</v>
      </c>
      <c r="D265">
        <v>2024</v>
      </c>
      <c r="E265">
        <v>4.7</v>
      </c>
      <c r="F265" t="s">
        <v>7</v>
      </c>
      <c r="G265" t="s">
        <v>19</v>
      </c>
      <c r="H265" t="s">
        <v>29</v>
      </c>
      <c r="I265" t="s">
        <v>47</v>
      </c>
      <c r="J265" t="s">
        <v>51</v>
      </c>
      <c r="K265" t="s">
        <v>56</v>
      </c>
      <c r="L265" t="s">
        <v>58</v>
      </c>
      <c r="M265" t="s">
        <v>59</v>
      </c>
      <c r="N265" t="s">
        <v>79</v>
      </c>
      <c r="O265" t="b">
        <v>0</v>
      </c>
      <c r="P265">
        <v>1</v>
      </c>
      <c r="Q265" s="8">
        <v>29</v>
      </c>
      <c r="R265" s="9">
        <v>20</v>
      </c>
      <c r="S265" s="9">
        <v>5</v>
      </c>
      <c r="T265" s="8">
        <v>25</v>
      </c>
      <c r="U265" s="9">
        <v>17</v>
      </c>
      <c r="V265" s="9">
        <v>5</v>
      </c>
      <c r="W265" s="8">
        <v>13</v>
      </c>
      <c r="X265" s="9">
        <v>9</v>
      </c>
      <c r="Y265" s="9">
        <v>3</v>
      </c>
      <c r="Z265" s="8">
        <v>12</v>
      </c>
      <c r="AA265" s="9">
        <v>9</v>
      </c>
      <c r="AB265" s="10">
        <v>3</v>
      </c>
      <c r="AC265">
        <v>29</v>
      </c>
      <c r="AD265" s="44">
        <f>AC265-Q265</f>
        <v>0</v>
      </c>
      <c r="AE265" s="45">
        <f>ABS(1 - (AC265/Q265))</f>
        <v>0</v>
      </c>
      <c r="AF265" s="46">
        <f>AC265-T265</f>
        <v>4</v>
      </c>
      <c r="AG265" s="47">
        <f>ABS(1 - (AC265/T265))</f>
        <v>0.15999999999999992</v>
      </c>
      <c r="AH265" s="44">
        <f>AC265-W265</f>
        <v>16</v>
      </c>
      <c r="AI265" s="45">
        <f>ABS(1 - (AC265/W265))</f>
        <v>1.2307692307692308</v>
      </c>
      <c r="AJ265" s="48">
        <f>AC265-Z265</f>
        <v>17</v>
      </c>
      <c r="AK265" s="45">
        <f>ABS(1 - (AC265/Z265))</f>
        <v>1.4166666666666665</v>
      </c>
    </row>
    <row r="266" spans="1:37" x14ac:dyDescent="0.25">
      <c r="A266">
        <v>231320</v>
      </c>
      <c r="B266" t="b">
        <v>0</v>
      </c>
      <c r="C266">
        <v>6587097</v>
      </c>
      <c r="D266">
        <v>2024</v>
      </c>
      <c r="E266">
        <v>5.07</v>
      </c>
      <c r="F266" t="s">
        <v>7</v>
      </c>
      <c r="G266" t="s">
        <v>24</v>
      </c>
      <c r="H266" t="s">
        <v>29</v>
      </c>
      <c r="I266" t="s">
        <v>47</v>
      </c>
      <c r="J266" t="s">
        <v>51</v>
      </c>
      <c r="K266" t="s">
        <v>56</v>
      </c>
      <c r="L266" t="s">
        <v>58</v>
      </c>
      <c r="M266" t="s">
        <v>59</v>
      </c>
      <c r="N266" t="s">
        <v>84</v>
      </c>
      <c r="O266" t="b">
        <v>0</v>
      </c>
      <c r="P266">
        <v>26</v>
      </c>
      <c r="Q266" s="8">
        <v>390</v>
      </c>
      <c r="R266" s="9">
        <v>263</v>
      </c>
      <c r="S266" s="9">
        <v>68</v>
      </c>
      <c r="T266" s="8">
        <v>598</v>
      </c>
      <c r="U266" s="9">
        <v>417</v>
      </c>
      <c r="V266" s="9">
        <v>126</v>
      </c>
      <c r="W266" s="8">
        <v>597</v>
      </c>
      <c r="X266" s="9">
        <v>430</v>
      </c>
      <c r="Y266" s="9">
        <v>151</v>
      </c>
      <c r="Z266" s="8">
        <v>696</v>
      </c>
      <c r="AA266" s="9">
        <v>500</v>
      </c>
      <c r="AB266" s="10">
        <v>183</v>
      </c>
      <c r="AC266">
        <v>591</v>
      </c>
      <c r="AD266" s="44">
        <f>AC266-Q266</f>
        <v>201</v>
      </c>
      <c r="AE266" s="45">
        <f>ABS(1 - (AC266/Q266))</f>
        <v>0.51538461538461533</v>
      </c>
      <c r="AF266" s="46">
        <f>AC266-T266</f>
        <v>-7</v>
      </c>
      <c r="AG266" s="47">
        <f>ABS(1 - (AC266/T266))</f>
        <v>1.1705685618729089E-2</v>
      </c>
      <c r="AH266" s="44">
        <f>AC266-W266</f>
        <v>-6</v>
      </c>
      <c r="AI266" s="45">
        <f>ABS(1 - (AC266/W266))</f>
        <v>1.0050251256281451E-2</v>
      </c>
      <c r="AJ266" s="48">
        <f>AC266-Z266</f>
        <v>-105</v>
      </c>
      <c r="AK266" s="45">
        <f>ABS(1 - (AC266/Z266))</f>
        <v>0.15086206896551724</v>
      </c>
    </row>
    <row r="267" spans="1:37" x14ac:dyDescent="0.25">
      <c r="A267">
        <v>231323</v>
      </c>
      <c r="B267" t="b">
        <v>0</v>
      </c>
      <c r="C267">
        <v>6587097</v>
      </c>
      <c r="D267">
        <v>2024</v>
      </c>
      <c r="E267">
        <v>5.07</v>
      </c>
      <c r="F267" t="s">
        <v>7</v>
      </c>
      <c r="G267" t="s">
        <v>24</v>
      </c>
      <c r="H267" t="s">
        <v>29</v>
      </c>
      <c r="I267" t="s">
        <v>47</v>
      </c>
      <c r="J267" t="s">
        <v>51</v>
      </c>
      <c r="K267" t="s">
        <v>56</v>
      </c>
      <c r="L267" t="s">
        <v>58</v>
      </c>
      <c r="M267" t="s">
        <v>59</v>
      </c>
      <c r="N267" t="s">
        <v>84</v>
      </c>
      <c r="O267" t="b">
        <v>0</v>
      </c>
      <c r="P267">
        <v>6</v>
      </c>
      <c r="Q267" s="8">
        <v>131</v>
      </c>
      <c r="R267" s="9">
        <v>88</v>
      </c>
      <c r="S267" s="9">
        <v>23</v>
      </c>
      <c r="T267" s="8">
        <v>181</v>
      </c>
      <c r="U267" s="9">
        <v>126</v>
      </c>
      <c r="V267" s="9">
        <v>38</v>
      </c>
      <c r="W267" s="8">
        <v>182</v>
      </c>
      <c r="X267" s="9">
        <v>131</v>
      </c>
      <c r="Y267" s="9">
        <v>46</v>
      </c>
      <c r="Z267" s="8">
        <v>161</v>
      </c>
      <c r="AA267" s="9">
        <v>116</v>
      </c>
      <c r="AB267" s="10">
        <v>42</v>
      </c>
      <c r="AC267">
        <v>137</v>
      </c>
      <c r="AD267" s="44">
        <f>AC267-Q267</f>
        <v>6</v>
      </c>
      <c r="AE267" s="45">
        <f>ABS(1 - (AC267/Q267))</f>
        <v>4.5801526717557328E-2</v>
      </c>
      <c r="AF267" s="46">
        <f>AC267-T267</f>
        <v>-44</v>
      </c>
      <c r="AG267" s="47">
        <f>ABS(1 - (AC267/T267))</f>
        <v>0.24309392265193375</v>
      </c>
      <c r="AH267" s="44">
        <f>AC267-W267</f>
        <v>-45</v>
      </c>
      <c r="AI267" s="45">
        <f>ABS(1 - (AC267/W267))</f>
        <v>0.24725274725274726</v>
      </c>
      <c r="AJ267" s="48">
        <f>AC267-Z267</f>
        <v>-24</v>
      </c>
      <c r="AK267" s="45">
        <f>ABS(1 - (AC267/Z267))</f>
        <v>0.14906832298136641</v>
      </c>
    </row>
    <row r="268" spans="1:37" x14ac:dyDescent="0.25">
      <c r="A268">
        <v>231362</v>
      </c>
      <c r="B268" t="b">
        <v>0</v>
      </c>
      <c r="C268">
        <v>2724337</v>
      </c>
      <c r="D268">
        <v>2024</v>
      </c>
      <c r="E268">
        <v>2.1</v>
      </c>
      <c r="F268" t="s">
        <v>8</v>
      </c>
      <c r="G268" t="s">
        <v>21</v>
      </c>
      <c r="H268" t="s">
        <v>31</v>
      </c>
      <c r="I268" t="s">
        <v>42</v>
      </c>
      <c r="J268" t="s">
        <v>51</v>
      </c>
      <c r="K268" t="s">
        <v>53</v>
      </c>
      <c r="L268" t="s">
        <v>58</v>
      </c>
      <c r="M268" t="s">
        <v>64</v>
      </c>
      <c r="N268" t="s">
        <v>92</v>
      </c>
      <c r="O268" t="b">
        <v>0</v>
      </c>
      <c r="P268">
        <v>1</v>
      </c>
      <c r="Q268" s="8">
        <v>33</v>
      </c>
      <c r="R268" s="9">
        <v>22</v>
      </c>
      <c r="S268" s="9">
        <v>6</v>
      </c>
      <c r="T268" s="8">
        <v>38</v>
      </c>
      <c r="U268" s="9">
        <v>26</v>
      </c>
      <c r="V268" s="9">
        <v>8</v>
      </c>
      <c r="W268" s="8">
        <v>21</v>
      </c>
      <c r="X268" s="9">
        <v>15</v>
      </c>
      <c r="Y268" s="9">
        <v>5</v>
      </c>
      <c r="Z268" s="8">
        <v>39</v>
      </c>
      <c r="AA268" s="9">
        <v>28</v>
      </c>
      <c r="AB268" s="10">
        <v>10</v>
      </c>
      <c r="AC268">
        <v>31</v>
      </c>
      <c r="AD268" s="44">
        <f>AC268-Q268</f>
        <v>-2</v>
      </c>
      <c r="AE268" s="45">
        <f>ABS(1 - (AC268/Q268))</f>
        <v>6.0606060606060552E-2</v>
      </c>
      <c r="AF268" s="46">
        <f>AC268-T268</f>
        <v>-7</v>
      </c>
      <c r="AG268" s="47">
        <f>ABS(1 - (AC268/T268))</f>
        <v>0.18421052631578949</v>
      </c>
      <c r="AH268" s="44">
        <f>AC268-W268</f>
        <v>10</v>
      </c>
      <c r="AI268" s="45">
        <f>ABS(1 - (AC268/W268))</f>
        <v>0.47619047619047628</v>
      </c>
      <c r="AJ268" s="48">
        <f>AC268-Z268</f>
        <v>-8</v>
      </c>
      <c r="AK268" s="45">
        <f>ABS(1 - (AC268/Z268))</f>
        <v>0.20512820512820518</v>
      </c>
    </row>
    <row r="269" spans="1:37" x14ac:dyDescent="0.25">
      <c r="A269">
        <v>231363</v>
      </c>
      <c r="B269" t="b">
        <v>0</v>
      </c>
      <c r="C269">
        <v>3147287</v>
      </c>
      <c r="D269">
        <v>2024</v>
      </c>
      <c r="E269">
        <v>2.42</v>
      </c>
      <c r="F269" t="s">
        <v>8</v>
      </c>
      <c r="G269" t="s">
        <v>19</v>
      </c>
      <c r="H269" t="s">
        <v>34</v>
      </c>
      <c r="I269" t="s">
        <v>42</v>
      </c>
      <c r="J269" t="s">
        <v>51</v>
      </c>
      <c r="K269" t="s">
        <v>53</v>
      </c>
      <c r="L269" t="s">
        <v>58</v>
      </c>
      <c r="M269" t="s">
        <v>63</v>
      </c>
      <c r="N269" t="s">
        <v>93</v>
      </c>
      <c r="O269" t="b">
        <v>0</v>
      </c>
      <c r="P269">
        <v>1</v>
      </c>
      <c r="Q269" s="8">
        <v>29</v>
      </c>
      <c r="R269" s="9">
        <v>20</v>
      </c>
      <c r="S269" s="9">
        <v>5</v>
      </c>
      <c r="T269" s="8">
        <v>39</v>
      </c>
      <c r="U269" s="9">
        <v>27</v>
      </c>
      <c r="V269" s="9">
        <v>8</v>
      </c>
      <c r="W269" s="8">
        <v>29</v>
      </c>
      <c r="X269" s="9">
        <v>21</v>
      </c>
      <c r="Y269" s="9">
        <v>7</v>
      </c>
      <c r="Z269" s="8">
        <v>26</v>
      </c>
      <c r="AA269" s="9">
        <v>19</v>
      </c>
      <c r="AB269" s="10">
        <v>7</v>
      </c>
      <c r="AC269">
        <v>99</v>
      </c>
      <c r="AD269" s="44">
        <f>AC269-Q269</f>
        <v>70</v>
      </c>
      <c r="AE269" s="45">
        <f>ABS(1 - (AC269/Q269))</f>
        <v>2.4137931034482758</v>
      </c>
      <c r="AF269" s="46">
        <f>AC269-T269</f>
        <v>60</v>
      </c>
      <c r="AG269" s="47">
        <f>ABS(1 - (AC269/T269))</f>
        <v>1.5384615384615383</v>
      </c>
      <c r="AH269" s="44">
        <f>AC269-W269</f>
        <v>70</v>
      </c>
      <c r="AI269" s="45">
        <f>ABS(1 - (AC269/W269))</f>
        <v>2.4137931034482758</v>
      </c>
      <c r="AJ269" s="48">
        <f>AC269-Z269</f>
        <v>73</v>
      </c>
      <c r="AK269" s="45">
        <f>ABS(1 - (AC269/Z269))</f>
        <v>2.8076923076923075</v>
      </c>
    </row>
    <row r="270" spans="1:37" x14ac:dyDescent="0.25">
      <c r="A270">
        <v>231364</v>
      </c>
      <c r="B270" t="b">
        <v>0</v>
      </c>
      <c r="C270">
        <v>9208704</v>
      </c>
      <c r="D270">
        <v>2024</v>
      </c>
      <c r="E270">
        <v>7.08</v>
      </c>
      <c r="F270" t="s">
        <v>7</v>
      </c>
      <c r="G270" t="s">
        <v>12</v>
      </c>
      <c r="H270" t="s">
        <v>29</v>
      </c>
      <c r="I270" t="s">
        <v>42</v>
      </c>
      <c r="J270" t="s">
        <v>51</v>
      </c>
      <c r="K270" t="s">
        <v>53</v>
      </c>
      <c r="L270" t="s">
        <v>58</v>
      </c>
      <c r="M270" t="s">
        <v>59</v>
      </c>
      <c r="N270" t="s">
        <v>67</v>
      </c>
      <c r="O270" t="b">
        <v>0</v>
      </c>
      <c r="P270">
        <v>1</v>
      </c>
      <c r="Q270" s="8">
        <v>50</v>
      </c>
      <c r="R270" s="9">
        <v>34</v>
      </c>
      <c r="S270" s="9">
        <v>9</v>
      </c>
      <c r="T270" s="8">
        <v>40</v>
      </c>
      <c r="U270" s="9">
        <v>28</v>
      </c>
      <c r="V270" s="9">
        <v>8</v>
      </c>
      <c r="W270" s="8">
        <v>34</v>
      </c>
      <c r="X270" s="9">
        <v>24</v>
      </c>
      <c r="Y270" s="9">
        <v>9</v>
      </c>
      <c r="Z270" s="8">
        <v>33</v>
      </c>
      <c r="AA270" s="9">
        <v>24</v>
      </c>
      <c r="AB270" s="10">
        <v>9</v>
      </c>
      <c r="AC270">
        <v>111</v>
      </c>
      <c r="AD270" s="44">
        <f>AC270-Q270</f>
        <v>61</v>
      </c>
      <c r="AE270" s="45">
        <f>ABS(1 - (AC270/Q270))</f>
        <v>1.2200000000000002</v>
      </c>
      <c r="AF270" s="46">
        <f>AC270-T270</f>
        <v>71</v>
      </c>
      <c r="AG270" s="47">
        <f>ABS(1 - (AC270/T270))</f>
        <v>1.7749999999999999</v>
      </c>
      <c r="AH270" s="44">
        <f>AC270-W270</f>
        <v>77</v>
      </c>
      <c r="AI270" s="45">
        <f>ABS(1 - (AC270/W270))</f>
        <v>2.2647058823529411</v>
      </c>
      <c r="AJ270" s="48">
        <f>AC270-Z270</f>
        <v>78</v>
      </c>
      <c r="AK270" s="45">
        <f>ABS(1 - (AC270/Z270))</f>
        <v>2.3636363636363638</v>
      </c>
    </row>
    <row r="271" spans="1:37" x14ac:dyDescent="0.25">
      <c r="A271">
        <v>231366</v>
      </c>
      <c r="B271" t="b">
        <v>0</v>
      </c>
      <c r="C271">
        <v>11284768</v>
      </c>
      <c r="D271">
        <v>2024</v>
      </c>
      <c r="E271">
        <v>8.68</v>
      </c>
      <c r="F271" t="s">
        <v>7</v>
      </c>
      <c r="G271" t="s">
        <v>22</v>
      </c>
      <c r="H271" t="s">
        <v>29</v>
      </c>
      <c r="I271" t="s">
        <v>42</v>
      </c>
      <c r="J271" t="s">
        <v>51</v>
      </c>
      <c r="K271" t="s">
        <v>53</v>
      </c>
      <c r="L271" t="s">
        <v>58</v>
      </c>
      <c r="M271" t="s">
        <v>59</v>
      </c>
      <c r="N271" t="s">
        <v>82</v>
      </c>
      <c r="O271" t="b">
        <v>0</v>
      </c>
      <c r="P271">
        <v>1</v>
      </c>
      <c r="Q271" s="8">
        <v>88</v>
      </c>
      <c r="R271" s="9">
        <v>59</v>
      </c>
      <c r="S271" s="9">
        <v>15</v>
      </c>
      <c r="T271" s="8">
        <v>64</v>
      </c>
      <c r="U271" s="9">
        <v>45</v>
      </c>
      <c r="V271" s="9">
        <v>14</v>
      </c>
      <c r="W271" s="8">
        <v>55</v>
      </c>
      <c r="X271" s="9">
        <v>40</v>
      </c>
      <c r="Y271" s="9">
        <v>14</v>
      </c>
      <c r="Z271" s="8">
        <v>52</v>
      </c>
      <c r="AA271" s="9">
        <v>37</v>
      </c>
      <c r="AB271" s="10">
        <v>14</v>
      </c>
      <c r="AC271">
        <v>196</v>
      </c>
      <c r="AD271" s="44">
        <f>AC271-Q271</f>
        <v>108</v>
      </c>
      <c r="AE271" s="45">
        <f>ABS(1 - (AC271/Q271))</f>
        <v>1.2272727272727271</v>
      </c>
      <c r="AF271" s="46">
        <f>AC271-T271</f>
        <v>132</v>
      </c>
      <c r="AG271" s="47">
        <f>ABS(1 - (AC271/T271))</f>
        <v>2.0625</v>
      </c>
      <c r="AH271" s="44">
        <f>AC271-W271</f>
        <v>141</v>
      </c>
      <c r="AI271" s="45">
        <f>ABS(1 - (AC271/W271))</f>
        <v>2.5636363636363635</v>
      </c>
      <c r="AJ271" s="48">
        <f>AC271-Z271</f>
        <v>144</v>
      </c>
      <c r="AK271" s="45">
        <f>ABS(1 - (AC271/Z271))</f>
        <v>2.7692307692307692</v>
      </c>
    </row>
    <row r="272" spans="1:37" x14ac:dyDescent="0.25">
      <c r="A272">
        <v>231367</v>
      </c>
      <c r="B272" t="b">
        <v>0</v>
      </c>
      <c r="C272">
        <v>9208704</v>
      </c>
      <c r="D272">
        <v>2024</v>
      </c>
      <c r="E272">
        <v>7.08</v>
      </c>
      <c r="F272" t="s">
        <v>7</v>
      </c>
      <c r="G272" t="s">
        <v>12</v>
      </c>
      <c r="H272" t="s">
        <v>29</v>
      </c>
      <c r="I272" t="s">
        <v>42</v>
      </c>
      <c r="J272" t="s">
        <v>51</v>
      </c>
      <c r="K272" t="s">
        <v>53</v>
      </c>
      <c r="L272" t="s">
        <v>58</v>
      </c>
      <c r="M272" t="s">
        <v>59</v>
      </c>
      <c r="N272" t="s">
        <v>67</v>
      </c>
      <c r="O272" t="b">
        <v>0</v>
      </c>
      <c r="P272">
        <v>1</v>
      </c>
      <c r="Q272" s="8">
        <v>50</v>
      </c>
      <c r="R272" s="9">
        <v>34</v>
      </c>
      <c r="S272" s="9">
        <v>9</v>
      </c>
      <c r="T272" s="8">
        <v>40</v>
      </c>
      <c r="U272" s="9">
        <v>28</v>
      </c>
      <c r="V272" s="9">
        <v>8</v>
      </c>
      <c r="W272" s="8">
        <v>34</v>
      </c>
      <c r="X272" s="9">
        <v>24</v>
      </c>
      <c r="Y272" s="9">
        <v>9</v>
      </c>
      <c r="Z272" s="8">
        <v>33</v>
      </c>
      <c r="AA272" s="9">
        <v>24</v>
      </c>
      <c r="AB272" s="10">
        <v>9</v>
      </c>
      <c r="AC272">
        <v>71</v>
      </c>
      <c r="AD272" s="44">
        <f>AC272-Q272</f>
        <v>21</v>
      </c>
      <c r="AE272" s="45">
        <f>ABS(1 - (AC272/Q272))</f>
        <v>0.41999999999999993</v>
      </c>
      <c r="AF272" s="46">
        <f>AC272-T272</f>
        <v>31</v>
      </c>
      <c r="AG272" s="47">
        <f>ABS(1 - (AC272/T272))</f>
        <v>0.77499999999999991</v>
      </c>
      <c r="AH272" s="44">
        <f>AC272-W272</f>
        <v>37</v>
      </c>
      <c r="AI272" s="45">
        <f>ABS(1 - (AC272/W272))</f>
        <v>1.0882352941176472</v>
      </c>
      <c r="AJ272" s="48">
        <f>AC272-Z272</f>
        <v>38</v>
      </c>
      <c r="AK272" s="45">
        <f>ABS(1 - (AC272/Z272))</f>
        <v>1.1515151515151514</v>
      </c>
    </row>
    <row r="273" spans="1:37" x14ac:dyDescent="0.25">
      <c r="A273">
        <v>231368</v>
      </c>
      <c r="B273" t="b">
        <v>0</v>
      </c>
      <c r="C273">
        <v>9208704</v>
      </c>
      <c r="D273">
        <v>2024</v>
      </c>
      <c r="E273">
        <v>7.08</v>
      </c>
      <c r="F273" t="s">
        <v>7</v>
      </c>
      <c r="G273" t="s">
        <v>12</v>
      </c>
      <c r="H273" t="s">
        <v>29</v>
      </c>
      <c r="I273" t="s">
        <v>42</v>
      </c>
      <c r="J273" t="s">
        <v>51</v>
      </c>
      <c r="K273" t="s">
        <v>53</v>
      </c>
      <c r="L273" t="s">
        <v>58</v>
      </c>
      <c r="M273" t="s">
        <v>59</v>
      </c>
      <c r="N273" t="s">
        <v>67</v>
      </c>
      <c r="O273" t="b">
        <v>0</v>
      </c>
      <c r="P273">
        <v>1</v>
      </c>
      <c r="Q273" s="8">
        <v>50</v>
      </c>
      <c r="R273" s="9">
        <v>34</v>
      </c>
      <c r="S273" s="9">
        <v>9</v>
      </c>
      <c r="T273" s="8">
        <v>40</v>
      </c>
      <c r="U273" s="9">
        <v>28</v>
      </c>
      <c r="V273" s="9">
        <v>8</v>
      </c>
      <c r="W273" s="8">
        <v>34</v>
      </c>
      <c r="X273" s="9">
        <v>24</v>
      </c>
      <c r="Y273" s="9">
        <v>9</v>
      </c>
      <c r="Z273" s="8">
        <v>33</v>
      </c>
      <c r="AA273" s="9">
        <v>24</v>
      </c>
      <c r="AB273" s="10">
        <v>9</v>
      </c>
      <c r="AC273">
        <v>98</v>
      </c>
      <c r="AD273" s="44">
        <f>AC273-Q273</f>
        <v>48</v>
      </c>
      <c r="AE273" s="45">
        <f>ABS(1 - (AC273/Q273))</f>
        <v>0.96</v>
      </c>
      <c r="AF273" s="46">
        <f>AC273-T273</f>
        <v>58</v>
      </c>
      <c r="AG273" s="47">
        <f>ABS(1 - (AC273/T273))</f>
        <v>1.4500000000000002</v>
      </c>
      <c r="AH273" s="44">
        <f>AC273-W273</f>
        <v>64</v>
      </c>
      <c r="AI273" s="45">
        <f>ABS(1 - (AC273/W273))</f>
        <v>1.8823529411764706</v>
      </c>
      <c r="AJ273" s="48">
        <f>AC273-Z273</f>
        <v>65</v>
      </c>
      <c r="AK273" s="45">
        <f>ABS(1 - (AC273/Z273))</f>
        <v>1.9696969696969697</v>
      </c>
    </row>
    <row r="274" spans="1:37" x14ac:dyDescent="0.25">
      <c r="A274">
        <v>231369</v>
      </c>
      <c r="B274" t="b">
        <v>0</v>
      </c>
      <c r="C274">
        <v>6928453</v>
      </c>
      <c r="D274">
        <v>2024</v>
      </c>
      <c r="E274">
        <v>5.33</v>
      </c>
      <c r="F274" t="s">
        <v>7</v>
      </c>
      <c r="G274" t="s">
        <v>16</v>
      </c>
      <c r="H274" t="s">
        <v>29</v>
      </c>
      <c r="I274" t="s">
        <v>42</v>
      </c>
      <c r="J274" t="s">
        <v>51</v>
      </c>
      <c r="K274" t="s">
        <v>53</v>
      </c>
      <c r="L274" t="s">
        <v>58</v>
      </c>
      <c r="M274" t="s">
        <v>59</v>
      </c>
      <c r="N274" t="s">
        <v>71</v>
      </c>
      <c r="O274" t="b">
        <v>0</v>
      </c>
      <c r="P274">
        <v>1</v>
      </c>
      <c r="Q274" s="8">
        <v>32</v>
      </c>
      <c r="R274" s="9">
        <v>22</v>
      </c>
      <c r="S274" s="9">
        <v>6</v>
      </c>
      <c r="T274" s="8">
        <v>30</v>
      </c>
      <c r="U274" s="9">
        <v>21</v>
      </c>
      <c r="V274" s="9">
        <v>6</v>
      </c>
      <c r="W274" s="8">
        <v>16</v>
      </c>
      <c r="X274" s="9">
        <v>12</v>
      </c>
      <c r="Y274" s="9">
        <v>4</v>
      </c>
      <c r="Z274" s="8">
        <v>16</v>
      </c>
      <c r="AA274" s="9">
        <v>11</v>
      </c>
      <c r="AB274" s="10">
        <v>4</v>
      </c>
      <c r="AC274">
        <v>53</v>
      </c>
      <c r="AD274" s="44">
        <f>AC274-Q274</f>
        <v>21</v>
      </c>
      <c r="AE274" s="45">
        <f>ABS(1 - (AC274/Q274))</f>
        <v>0.65625</v>
      </c>
      <c r="AF274" s="46">
        <f>AC274-T274</f>
        <v>23</v>
      </c>
      <c r="AG274" s="47">
        <f>ABS(1 - (AC274/T274))</f>
        <v>0.76666666666666661</v>
      </c>
      <c r="AH274" s="44">
        <f>AC274-W274</f>
        <v>37</v>
      </c>
      <c r="AI274" s="45">
        <f>ABS(1 - (AC274/W274))</f>
        <v>2.3125</v>
      </c>
      <c r="AJ274" s="48">
        <f>AC274-Z274</f>
        <v>37</v>
      </c>
      <c r="AK274" s="45">
        <f>ABS(1 - (AC274/Z274))</f>
        <v>2.3125</v>
      </c>
    </row>
    <row r="275" spans="1:37" x14ac:dyDescent="0.25">
      <c r="A275">
        <v>231373</v>
      </c>
      <c r="B275" t="b">
        <v>0</v>
      </c>
      <c r="C275">
        <v>6928453</v>
      </c>
      <c r="D275">
        <v>2024</v>
      </c>
      <c r="E275">
        <v>5.33</v>
      </c>
      <c r="F275" t="s">
        <v>7</v>
      </c>
      <c r="G275" t="s">
        <v>16</v>
      </c>
      <c r="H275" t="s">
        <v>29</v>
      </c>
      <c r="I275" t="s">
        <v>42</v>
      </c>
      <c r="J275" t="s">
        <v>51</v>
      </c>
      <c r="K275" t="s">
        <v>53</v>
      </c>
      <c r="L275" t="s">
        <v>58</v>
      </c>
      <c r="M275" t="s">
        <v>59</v>
      </c>
      <c r="N275" t="s">
        <v>71</v>
      </c>
      <c r="O275" t="b">
        <v>0</v>
      </c>
      <c r="P275">
        <v>1</v>
      </c>
      <c r="Q275" s="8">
        <v>32</v>
      </c>
      <c r="R275" s="9">
        <v>22</v>
      </c>
      <c r="S275" s="9">
        <v>6</v>
      </c>
      <c r="T275" s="8">
        <v>30</v>
      </c>
      <c r="U275" s="9">
        <v>21</v>
      </c>
      <c r="V275" s="9">
        <v>6</v>
      </c>
      <c r="W275" s="8">
        <v>16</v>
      </c>
      <c r="X275" s="9">
        <v>12</v>
      </c>
      <c r="Y275" s="9">
        <v>4</v>
      </c>
      <c r="Z275" s="8">
        <v>16</v>
      </c>
      <c r="AA275" s="9">
        <v>11</v>
      </c>
      <c r="AB275" s="10">
        <v>4</v>
      </c>
      <c r="AC275">
        <v>53</v>
      </c>
      <c r="AD275" s="44">
        <f>AC275-Q275</f>
        <v>21</v>
      </c>
      <c r="AE275" s="45">
        <f>ABS(1 - (AC275/Q275))</f>
        <v>0.65625</v>
      </c>
      <c r="AF275" s="46">
        <f>AC275-T275</f>
        <v>23</v>
      </c>
      <c r="AG275" s="47">
        <f>ABS(1 - (AC275/T275))</f>
        <v>0.76666666666666661</v>
      </c>
      <c r="AH275" s="44">
        <f>AC275-W275</f>
        <v>37</v>
      </c>
      <c r="AI275" s="45">
        <f>ABS(1 - (AC275/W275))</f>
        <v>2.3125</v>
      </c>
      <c r="AJ275" s="48">
        <f>AC275-Z275</f>
        <v>37</v>
      </c>
      <c r="AK275" s="45">
        <f>ABS(1 - (AC275/Z275))</f>
        <v>2.3125</v>
      </c>
    </row>
    <row r="276" spans="1:37" x14ac:dyDescent="0.25">
      <c r="A276">
        <v>231374</v>
      </c>
      <c r="B276" t="b">
        <v>0</v>
      </c>
      <c r="C276">
        <v>6109678</v>
      </c>
      <c r="D276">
        <v>2024</v>
      </c>
      <c r="E276">
        <v>4.7</v>
      </c>
      <c r="F276" t="s">
        <v>7</v>
      </c>
      <c r="G276" t="s">
        <v>19</v>
      </c>
      <c r="H276" t="s">
        <v>29</v>
      </c>
      <c r="I276" t="s">
        <v>42</v>
      </c>
      <c r="J276" t="s">
        <v>51</v>
      </c>
      <c r="K276" t="s">
        <v>53</v>
      </c>
      <c r="L276" t="s">
        <v>58</v>
      </c>
      <c r="M276" t="s">
        <v>59</v>
      </c>
      <c r="N276" t="s">
        <v>79</v>
      </c>
      <c r="O276" t="b">
        <v>0</v>
      </c>
      <c r="P276">
        <v>2</v>
      </c>
      <c r="Q276" s="8">
        <v>40</v>
      </c>
      <c r="R276" s="9">
        <v>27</v>
      </c>
      <c r="S276" s="9">
        <v>7</v>
      </c>
      <c r="T276" s="8">
        <v>32</v>
      </c>
      <c r="U276" s="9">
        <v>22</v>
      </c>
      <c r="V276" s="9">
        <v>7</v>
      </c>
      <c r="W276" s="8">
        <v>18</v>
      </c>
      <c r="X276" s="9">
        <v>13</v>
      </c>
      <c r="Y276" s="9">
        <v>5</v>
      </c>
      <c r="Z276" s="8">
        <v>21</v>
      </c>
      <c r="AA276" s="9">
        <v>15</v>
      </c>
      <c r="AB276" s="10">
        <v>6</v>
      </c>
      <c r="AC276">
        <v>78</v>
      </c>
      <c r="AD276" s="44">
        <f>AC276-Q276</f>
        <v>38</v>
      </c>
      <c r="AE276" s="45">
        <f>ABS(1 - (AC276/Q276))</f>
        <v>0.95</v>
      </c>
      <c r="AF276" s="46">
        <f>AC276-T276</f>
        <v>46</v>
      </c>
      <c r="AG276" s="47">
        <f>ABS(1 - (AC276/T276))</f>
        <v>1.4375</v>
      </c>
      <c r="AH276" s="44">
        <f>AC276-W276</f>
        <v>60</v>
      </c>
      <c r="AI276" s="45">
        <f>ABS(1 - (AC276/W276))</f>
        <v>3.333333333333333</v>
      </c>
      <c r="AJ276" s="48">
        <f>AC276-Z276</f>
        <v>57</v>
      </c>
      <c r="AK276" s="45">
        <f>ABS(1 - (AC276/Z276))</f>
        <v>2.7142857142857144</v>
      </c>
    </row>
    <row r="277" spans="1:37" x14ac:dyDescent="0.25">
      <c r="A277">
        <v>231375</v>
      </c>
      <c r="B277" t="b">
        <v>0</v>
      </c>
      <c r="C277">
        <v>2724337</v>
      </c>
      <c r="D277">
        <v>2024</v>
      </c>
      <c r="E277">
        <v>2.1</v>
      </c>
      <c r="F277" t="s">
        <v>8</v>
      </c>
      <c r="G277" t="s">
        <v>21</v>
      </c>
      <c r="H277" t="s">
        <v>31</v>
      </c>
      <c r="I277" t="s">
        <v>42</v>
      </c>
      <c r="J277" t="s">
        <v>51</v>
      </c>
      <c r="K277" t="s">
        <v>53</v>
      </c>
      <c r="L277" t="s">
        <v>58</v>
      </c>
      <c r="M277" t="s">
        <v>62</v>
      </c>
      <c r="N277" t="s">
        <v>94</v>
      </c>
      <c r="O277" t="b">
        <v>0</v>
      </c>
      <c r="P277">
        <v>1</v>
      </c>
      <c r="Q277" s="8">
        <v>28</v>
      </c>
      <c r="R277" s="9">
        <v>19</v>
      </c>
      <c r="S277" s="9">
        <v>5</v>
      </c>
      <c r="T277" s="8">
        <v>24</v>
      </c>
      <c r="U277" s="9">
        <v>17</v>
      </c>
      <c r="V277" s="9">
        <v>5</v>
      </c>
      <c r="W277" s="8">
        <v>11</v>
      </c>
      <c r="X277" s="9">
        <v>8</v>
      </c>
      <c r="Y277" s="9">
        <v>3</v>
      </c>
      <c r="Z277" s="8">
        <v>13</v>
      </c>
      <c r="AA277" s="9">
        <v>9</v>
      </c>
      <c r="AB277" s="10">
        <v>3</v>
      </c>
      <c r="AC277">
        <v>25</v>
      </c>
      <c r="AD277" s="44">
        <f>AC277-Q277</f>
        <v>-3</v>
      </c>
      <c r="AE277" s="45">
        <f>ABS(1 - (AC277/Q277))</f>
        <v>0.1071428571428571</v>
      </c>
      <c r="AF277" s="46">
        <f>AC277-T277</f>
        <v>1</v>
      </c>
      <c r="AG277" s="47">
        <f>ABS(1 - (AC277/T277))</f>
        <v>4.1666666666666741E-2</v>
      </c>
      <c r="AH277" s="44">
        <f>AC277-W277</f>
        <v>14</v>
      </c>
      <c r="AI277" s="45">
        <f>ABS(1 - (AC277/W277))</f>
        <v>1.2727272727272729</v>
      </c>
      <c r="AJ277" s="48">
        <f>AC277-Z277</f>
        <v>12</v>
      </c>
      <c r="AK277" s="45">
        <f>ABS(1 - (AC277/Z277))</f>
        <v>0.92307692307692313</v>
      </c>
    </row>
    <row r="278" spans="1:37" x14ac:dyDescent="0.25">
      <c r="A278">
        <v>231376</v>
      </c>
      <c r="B278" t="b">
        <v>0</v>
      </c>
      <c r="C278">
        <v>2577517</v>
      </c>
      <c r="D278">
        <v>2024</v>
      </c>
      <c r="E278">
        <v>1.98</v>
      </c>
      <c r="F278" t="s">
        <v>9</v>
      </c>
      <c r="G278" t="s">
        <v>11</v>
      </c>
      <c r="H278" t="s">
        <v>35</v>
      </c>
      <c r="I278" t="s">
        <v>42</v>
      </c>
      <c r="J278" t="s">
        <v>51</v>
      </c>
      <c r="K278" t="s">
        <v>53</v>
      </c>
      <c r="L278" t="s">
        <v>58</v>
      </c>
      <c r="N278" t="s">
        <v>76</v>
      </c>
      <c r="O278" t="b">
        <v>0</v>
      </c>
      <c r="P278">
        <v>1</v>
      </c>
      <c r="Q278" s="8">
        <v>11</v>
      </c>
      <c r="R278" s="9">
        <v>7</v>
      </c>
      <c r="S278" s="9">
        <v>2</v>
      </c>
      <c r="T278" s="8">
        <v>28</v>
      </c>
      <c r="U278" s="9">
        <v>20</v>
      </c>
      <c r="V278" s="9">
        <v>6</v>
      </c>
      <c r="W278" s="8">
        <v>39</v>
      </c>
      <c r="X278" s="9">
        <v>28</v>
      </c>
      <c r="Y278" s="9">
        <v>10</v>
      </c>
      <c r="Z278" s="8">
        <v>26</v>
      </c>
      <c r="AA278" s="9">
        <v>19</v>
      </c>
      <c r="AB278" s="10">
        <v>7</v>
      </c>
      <c r="AC278">
        <v>75</v>
      </c>
      <c r="AD278" s="44">
        <f>AC278-Q278</f>
        <v>64</v>
      </c>
      <c r="AE278" s="45">
        <f>ABS(1 - (AC278/Q278))</f>
        <v>5.8181818181818183</v>
      </c>
      <c r="AF278" s="46">
        <f>AC278-T278</f>
        <v>47</v>
      </c>
      <c r="AG278" s="47">
        <f>ABS(1 - (AC278/T278))</f>
        <v>1.6785714285714284</v>
      </c>
      <c r="AH278" s="44">
        <f>AC278-W278</f>
        <v>36</v>
      </c>
      <c r="AI278" s="45">
        <f>ABS(1 - (AC278/W278))</f>
        <v>0.92307692307692313</v>
      </c>
      <c r="AJ278" s="48">
        <f>AC278-Z278</f>
        <v>49</v>
      </c>
      <c r="AK278" s="45">
        <f>ABS(1 - (AC278/Z278))</f>
        <v>1.8846153846153846</v>
      </c>
    </row>
    <row r="279" spans="1:37" x14ac:dyDescent="0.25">
      <c r="A279">
        <v>231377</v>
      </c>
      <c r="B279" t="b">
        <v>0</v>
      </c>
      <c r="C279">
        <v>1512681</v>
      </c>
      <c r="D279">
        <v>2024</v>
      </c>
      <c r="E279">
        <v>1.1599999999999999</v>
      </c>
      <c r="F279" t="s">
        <v>9</v>
      </c>
      <c r="G279" t="s">
        <v>15</v>
      </c>
      <c r="H279" t="s">
        <v>36</v>
      </c>
      <c r="I279" t="s">
        <v>42</v>
      </c>
      <c r="J279" t="s">
        <v>51</v>
      </c>
      <c r="K279" t="s">
        <v>53</v>
      </c>
      <c r="L279" t="s">
        <v>58</v>
      </c>
      <c r="N279" t="s">
        <v>78</v>
      </c>
      <c r="O279" t="b">
        <v>0</v>
      </c>
      <c r="P279">
        <v>1</v>
      </c>
      <c r="Q279" s="8">
        <v>5</v>
      </c>
      <c r="R279" s="9">
        <v>3</v>
      </c>
      <c r="S279" s="9">
        <v>1</v>
      </c>
      <c r="T279" s="8">
        <v>25</v>
      </c>
      <c r="U279" s="9">
        <v>17</v>
      </c>
      <c r="V279" s="9">
        <v>5</v>
      </c>
      <c r="W279" s="8">
        <v>20</v>
      </c>
      <c r="X279" s="9">
        <v>14</v>
      </c>
      <c r="Y279" s="9">
        <v>5</v>
      </c>
      <c r="Z279" s="8">
        <v>23</v>
      </c>
      <c r="AA279" s="9">
        <v>17</v>
      </c>
      <c r="AB279" s="10">
        <v>6</v>
      </c>
      <c r="AC279">
        <v>45</v>
      </c>
      <c r="AD279" s="44">
        <f>AC279-Q279</f>
        <v>40</v>
      </c>
      <c r="AE279" s="45">
        <f>ABS(1 - (AC279/Q279))</f>
        <v>8</v>
      </c>
      <c r="AF279" s="46">
        <f>AC279-T279</f>
        <v>20</v>
      </c>
      <c r="AG279" s="47">
        <f>ABS(1 - (AC279/T279))</f>
        <v>0.8</v>
      </c>
      <c r="AH279" s="44">
        <f>AC279-W279</f>
        <v>25</v>
      </c>
      <c r="AI279" s="45">
        <f>ABS(1 - (AC279/W279))</f>
        <v>1.25</v>
      </c>
      <c r="AJ279" s="48">
        <f>AC279-Z279</f>
        <v>22</v>
      </c>
      <c r="AK279" s="45">
        <f>ABS(1 - (AC279/Z279))</f>
        <v>0.95652173913043481</v>
      </c>
    </row>
    <row r="280" spans="1:37" x14ac:dyDescent="0.25">
      <c r="A280">
        <v>231378</v>
      </c>
      <c r="B280" t="b">
        <v>0</v>
      </c>
      <c r="C280">
        <v>6928453</v>
      </c>
      <c r="D280">
        <v>2024</v>
      </c>
      <c r="E280">
        <v>5.33</v>
      </c>
      <c r="F280" t="s">
        <v>7</v>
      </c>
      <c r="G280" t="s">
        <v>16</v>
      </c>
      <c r="H280" t="s">
        <v>29</v>
      </c>
      <c r="I280" t="s">
        <v>42</v>
      </c>
      <c r="J280" t="s">
        <v>51</v>
      </c>
      <c r="K280" t="s">
        <v>53</v>
      </c>
      <c r="L280" t="s">
        <v>58</v>
      </c>
      <c r="M280" t="s">
        <v>59</v>
      </c>
      <c r="N280" t="s">
        <v>71</v>
      </c>
      <c r="O280" t="b">
        <v>0</v>
      </c>
      <c r="P280">
        <v>2</v>
      </c>
      <c r="Q280" s="8">
        <v>42</v>
      </c>
      <c r="R280" s="9">
        <v>28</v>
      </c>
      <c r="S280" s="9">
        <v>7</v>
      </c>
      <c r="T280" s="8">
        <v>35</v>
      </c>
      <c r="U280" s="9">
        <v>24</v>
      </c>
      <c r="V280" s="9">
        <v>7</v>
      </c>
      <c r="W280" s="8">
        <v>21</v>
      </c>
      <c r="X280" s="9">
        <v>15</v>
      </c>
      <c r="Y280" s="9">
        <v>5</v>
      </c>
      <c r="Z280" s="8">
        <v>20</v>
      </c>
      <c r="AA280" s="9">
        <v>14</v>
      </c>
      <c r="AB280" s="10">
        <v>5</v>
      </c>
      <c r="AC280">
        <v>56</v>
      </c>
      <c r="AD280" s="44">
        <f>AC280-Q280</f>
        <v>14</v>
      </c>
      <c r="AE280" s="45">
        <f>ABS(1 - (AC280/Q280))</f>
        <v>0.33333333333333326</v>
      </c>
      <c r="AF280" s="46">
        <f>AC280-T280</f>
        <v>21</v>
      </c>
      <c r="AG280" s="47">
        <f>ABS(1 - (AC280/T280))</f>
        <v>0.60000000000000009</v>
      </c>
      <c r="AH280" s="44">
        <f>AC280-W280</f>
        <v>35</v>
      </c>
      <c r="AI280" s="45">
        <f>ABS(1 - (AC280/W280))</f>
        <v>1.6666666666666665</v>
      </c>
      <c r="AJ280" s="48">
        <f>AC280-Z280</f>
        <v>36</v>
      </c>
      <c r="AK280" s="45">
        <f>ABS(1 - (AC280/Z280))</f>
        <v>1.7999999999999998</v>
      </c>
    </row>
    <row r="281" spans="1:37" x14ac:dyDescent="0.25">
      <c r="A281">
        <v>231379</v>
      </c>
      <c r="B281" t="b">
        <v>0</v>
      </c>
      <c r="C281">
        <v>3996570</v>
      </c>
      <c r="D281">
        <v>2024</v>
      </c>
      <c r="E281">
        <v>3.07</v>
      </c>
      <c r="F281" t="s">
        <v>7</v>
      </c>
      <c r="G281" t="s">
        <v>15</v>
      </c>
      <c r="H281" t="s">
        <v>30</v>
      </c>
      <c r="I281" t="s">
        <v>42</v>
      </c>
      <c r="J281" t="s">
        <v>51</v>
      </c>
      <c r="K281" t="s">
        <v>53</v>
      </c>
      <c r="L281" t="s">
        <v>58</v>
      </c>
      <c r="M281" t="s">
        <v>60</v>
      </c>
      <c r="N281" t="s">
        <v>70</v>
      </c>
      <c r="O281" t="b">
        <v>0</v>
      </c>
      <c r="P281">
        <v>1</v>
      </c>
      <c r="Q281" s="8">
        <v>31</v>
      </c>
      <c r="R281" s="9">
        <v>21</v>
      </c>
      <c r="S281" s="9">
        <v>5</v>
      </c>
      <c r="T281" s="8">
        <v>20</v>
      </c>
      <c r="U281" s="9">
        <v>14</v>
      </c>
      <c r="V281" s="9">
        <v>4</v>
      </c>
      <c r="W281" s="8">
        <v>12</v>
      </c>
      <c r="X281" s="9">
        <v>9</v>
      </c>
      <c r="Y281" s="9">
        <v>3</v>
      </c>
      <c r="Z281" s="8">
        <v>10</v>
      </c>
      <c r="AA281" s="9">
        <v>7</v>
      </c>
      <c r="AB281" s="10">
        <v>3</v>
      </c>
      <c r="AC281">
        <v>33</v>
      </c>
      <c r="AD281" s="44">
        <f>AC281-Q281</f>
        <v>2</v>
      </c>
      <c r="AE281" s="45">
        <f>ABS(1 - (AC281/Q281))</f>
        <v>6.4516129032258007E-2</v>
      </c>
      <c r="AF281" s="46">
        <f>AC281-T281</f>
        <v>13</v>
      </c>
      <c r="AG281" s="47">
        <f>ABS(1 - (AC281/T281))</f>
        <v>0.64999999999999991</v>
      </c>
      <c r="AH281" s="44">
        <f>AC281-W281</f>
        <v>21</v>
      </c>
      <c r="AI281" s="45">
        <f>ABS(1 - (AC281/W281))</f>
        <v>1.75</v>
      </c>
      <c r="AJ281" s="48">
        <f>AC281-Z281</f>
        <v>23</v>
      </c>
      <c r="AK281" s="45">
        <f>ABS(1 - (AC281/Z281))</f>
        <v>2.2999999999999998</v>
      </c>
    </row>
    <row r="282" spans="1:37" x14ac:dyDescent="0.25">
      <c r="A282">
        <v>231380</v>
      </c>
      <c r="B282" t="b">
        <v>0</v>
      </c>
      <c r="C282">
        <v>5163904</v>
      </c>
      <c r="D282">
        <v>2024</v>
      </c>
      <c r="E282">
        <v>3.97</v>
      </c>
      <c r="F282" t="s">
        <v>7</v>
      </c>
      <c r="G282" t="s">
        <v>20</v>
      </c>
      <c r="H282" t="s">
        <v>29</v>
      </c>
      <c r="I282" t="s">
        <v>42</v>
      </c>
      <c r="J282" t="s">
        <v>51</v>
      </c>
      <c r="K282" t="s">
        <v>53</v>
      </c>
      <c r="L282" t="s">
        <v>58</v>
      </c>
      <c r="M282" t="s">
        <v>59</v>
      </c>
      <c r="N282" t="s">
        <v>77</v>
      </c>
      <c r="O282" t="b">
        <v>0</v>
      </c>
      <c r="P282">
        <v>1</v>
      </c>
      <c r="Q282" s="8">
        <v>18</v>
      </c>
      <c r="R282" s="9">
        <v>12</v>
      </c>
      <c r="S282" s="9">
        <v>3</v>
      </c>
      <c r="T282" s="8">
        <v>14</v>
      </c>
      <c r="U282" s="9">
        <v>10</v>
      </c>
      <c r="V282" s="9">
        <v>3</v>
      </c>
      <c r="W282" s="8">
        <v>8</v>
      </c>
      <c r="X282" s="9">
        <v>6</v>
      </c>
      <c r="Y282" s="9">
        <v>2</v>
      </c>
      <c r="Z282" s="8">
        <v>9</v>
      </c>
      <c r="AA282" s="9">
        <v>6</v>
      </c>
      <c r="AB282" s="10">
        <v>2</v>
      </c>
      <c r="AC282">
        <v>38</v>
      </c>
      <c r="AD282" s="44">
        <f>AC282-Q282</f>
        <v>20</v>
      </c>
      <c r="AE282" s="45">
        <f>ABS(1 - (AC282/Q282))</f>
        <v>1.1111111111111112</v>
      </c>
      <c r="AF282" s="46">
        <f>AC282-T282</f>
        <v>24</v>
      </c>
      <c r="AG282" s="47">
        <f>ABS(1 - (AC282/T282))</f>
        <v>1.7142857142857144</v>
      </c>
      <c r="AH282" s="44">
        <f>AC282-W282</f>
        <v>30</v>
      </c>
      <c r="AI282" s="45">
        <f>ABS(1 - (AC282/W282))</f>
        <v>3.75</v>
      </c>
      <c r="AJ282" s="48">
        <f>AC282-Z282</f>
        <v>29</v>
      </c>
      <c r="AK282" s="45">
        <f>ABS(1 - (AC282/Z282))</f>
        <v>3.2222222222222223</v>
      </c>
    </row>
    <row r="283" spans="1:37" x14ac:dyDescent="0.25">
      <c r="A283">
        <v>231381</v>
      </c>
      <c r="B283" t="b">
        <v>0</v>
      </c>
      <c r="C283">
        <v>6109678</v>
      </c>
      <c r="D283">
        <v>2024</v>
      </c>
      <c r="E283">
        <v>4.7</v>
      </c>
      <c r="F283" t="s">
        <v>7</v>
      </c>
      <c r="G283" t="s">
        <v>19</v>
      </c>
      <c r="H283" t="s">
        <v>29</v>
      </c>
      <c r="I283" t="s">
        <v>42</v>
      </c>
      <c r="J283" t="s">
        <v>51</v>
      </c>
      <c r="K283" t="s">
        <v>53</v>
      </c>
      <c r="L283" t="s">
        <v>58</v>
      </c>
      <c r="M283" t="s">
        <v>59</v>
      </c>
      <c r="N283" t="s">
        <v>79</v>
      </c>
      <c r="O283" t="b">
        <v>0</v>
      </c>
      <c r="P283">
        <v>1</v>
      </c>
      <c r="Q283" s="8">
        <v>29</v>
      </c>
      <c r="R283" s="9">
        <v>20</v>
      </c>
      <c r="S283" s="9">
        <v>5</v>
      </c>
      <c r="T283" s="8">
        <v>25</v>
      </c>
      <c r="U283" s="9">
        <v>17</v>
      </c>
      <c r="V283" s="9">
        <v>5</v>
      </c>
      <c r="W283" s="8">
        <v>13</v>
      </c>
      <c r="X283" s="9">
        <v>9</v>
      </c>
      <c r="Y283" s="9">
        <v>3</v>
      </c>
      <c r="Z283" s="8">
        <v>12</v>
      </c>
      <c r="AA283" s="9">
        <v>9</v>
      </c>
      <c r="AB283" s="10">
        <v>3</v>
      </c>
      <c r="AC283">
        <v>19</v>
      </c>
      <c r="AD283" s="44">
        <f>AC283-Q283</f>
        <v>-10</v>
      </c>
      <c r="AE283" s="45">
        <f>ABS(1 - (AC283/Q283))</f>
        <v>0.34482758620689657</v>
      </c>
      <c r="AF283" s="46">
        <f>AC283-T283</f>
        <v>-6</v>
      </c>
      <c r="AG283" s="47">
        <f>ABS(1 - (AC283/T283))</f>
        <v>0.24</v>
      </c>
      <c r="AH283" s="44">
        <f>AC283-W283</f>
        <v>6</v>
      </c>
      <c r="AI283" s="45">
        <f>ABS(1 - (AC283/W283))</f>
        <v>0.46153846153846145</v>
      </c>
      <c r="AJ283" s="48">
        <f>AC283-Z283</f>
        <v>7</v>
      </c>
      <c r="AK283" s="45">
        <f>ABS(1 - (AC283/Z283))</f>
        <v>0.58333333333333326</v>
      </c>
    </row>
    <row r="284" spans="1:37" x14ac:dyDescent="0.25">
      <c r="A284">
        <v>231382</v>
      </c>
      <c r="B284" t="b">
        <v>0</v>
      </c>
      <c r="C284">
        <v>6109678</v>
      </c>
      <c r="D284">
        <v>2024</v>
      </c>
      <c r="E284">
        <v>4.7</v>
      </c>
      <c r="F284" t="s">
        <v>7</v>
      </c>
      <c r="G284" t="s">
        <v>19</v>
      </c>
      <c r="H284" t="s">
        <v>29</v>
      </c>
      <c r="I284" t="s">
        <v>42</v>
      </c>
      <c r="J284" t="s">
        <v>51</v>
      </c>
      <c r="K284" t="s">
        <v>53</v>
      </c>
      <c r="L284" t="s">
        <v>58</v>
      </c>
      <c r="M284" t="s">
        <v>59</v>
      </c>
      <c r="N284" t="s">
        <v>79</v>
      </c>
      <c r="O284" t="b">
        <v>0</v>
      </c>
      <c r="P284">
        <v>1</v>
      </c>
      <c r="Q284" s="8">
        <v>29</v>
      </c>
      <c r="R284" s="9">
        <v>20</v>
      </c>
      <c r="S284" s="9">
        <v>5</v>
      </c>
      <c r="T284" s="8">
        <v>25</v>
      </c>
      <c r="U284" s="9">
        <v>17</v>
      </c>
      <c r="V284" s="9">
        <v>5</v>
      </c>
      <c r="W284" s="8">
        <v>13</v>
      </c>
      <c r="X284" s="9">
        <v>9</v>
      </c>
      <c r="Y284" s="9">
        <v>3</v>
      </c>
      <c r="Z284" s="8">
        <v>12</v>
      </c>
      <c r="AA284" s="9">
        <v>9</v>
      </c>
      <c r="AB284" s="10">
        <v>3</v>
      </c>
      <c r="AC284">
        <v>41</v>
      </c>
      <c r="AD284" s="44">
        <f>AC284-Q284</f>
        <v>12</v>
      </c>
      <c r="AE284" s="45">
        <f>ABS(1 - (AC284/Q284))</f>
        <v>0.4137931034482758</v>
      </c>
      <c r="AF284" s="46">
        <f>AC284-T284</f>
        <v>16</v>
      </c>
      <c r="AG284" s="47">
        <f>ABS(1 - (AC284/T284))</f>
        <v>0.6399999999999999</v>
      </c>
      <c r="AH284" s="44">
        <f>AC284-W284</f>
        <v>28</v>
      </c>
      <c r="AI284" s="45">
        <f>ABS(1 - (AC284/W284))</f>
        <v>2.1538461538461537</v>
      </c>
      <c r="AJ284" s="48">
        <f>AC284-Z284</f>
        <v>29</v>
      </c>
      <c r="AK284" s="45">
        <f>ABS(1 - (AC284/Z284))</f>
        <v>2.4166666666666665</v>
      </c>
    </row>
    <row r="285" spans="1:37" x14ac:dyDescent="0.25">
      <c r="A285">
        <v>231383</v>
      </c>
      <c r="B285" t="b">
        <v>0</v>
      </c>
      <c r="C285">
        <v>5163904</v>
      </c>
      <c r="D285">
        <v>2024</v>
      </c>
      <c r="E285">
        <v>3.97</v>
      </c>
      <c r="F285" t="s">
        <v>7</v>
      </c>
      <c r="G285" t="s">
        <v>20</v>
      </c>
      <c r="H285" t="s">
        <v>29</v>
      </c>
      <c r="I285" t="s">
        <v>42</v>
      </c>
      <c r="J285" t="s">
        <v>51</v>
      </c>
      <c r="K285" t="s">
        <v>53</v>
      </c>
      <c r="L285" t="s">
        <v>58</v>
      </c>
      <c r="M285" t="s">
        <v>59</v>
      </c>
      <c r="N285" t="s">
        <v>77</v>
      </c>
      <c r="O285" t="b">
        <v>0</v>
      </c>
      <c r="P285">
        <v>1</v>
      </c>
      <c r="Q285" s="8">
        <v>18</v>
      </c>
      <c r="R285" s="9">
        <v>12</v>
      </c>
      <c r="S285" s="9">
        <v>3</v>
      </c>
      <c r="T285" s="8">
        <v>14</v>
      </c>
      <c r="U285" s="9">
        <v>10</v>
      </c>
      <c r="V285" s="9">
        <v>3</v>
      </c>
      <c r="W285" s="8">
        <v>8</v>
      </c>
      <c r="X285" s="9">
        <v>6</v>
      </c>
      <c r="Y285" s="9">
        <v>2</v>
      </c>
      <c r="Z285" s="8">
        <v>9</v>
      </c>
      <c r="AA285" s="9">
        <v>6</v>
      </c>
      <c r="AB285" s="10">
        <v>2</v>
      </c>
      <c r="AC285">
        <v>27</v>
      </c>
      <c r="AD285" s="44">
        <f>AC285-Q285</f>
        <v>9</v>
      </c>
      <c r="AE285" s="45">
        <f>ABS(1 - (AC285/Q285))</f>
        <v>0.5</v>
      </c>
      <c r="AF285" s="46">
        <f>AC285-T285</f>
        <v>13</v>
      </c>
      <c r="AG285" s="47">
        <f>ABS(1 - (AC285/T285))</f>
        <v>0.9285714285714286</v>
      </c>
      <c r="AH285" s="44">
        <f>AC285-W285</f>
        <v>19</v>
      </c>
      <c r="AI285" s="45">
        <f>ABS(1 - (AC285/W285))</f>
        <v>2.375</v>
      </c>
      <c r="AJ285" s="48">
        <f>AC285-Z285</f>
        <v>18</v>
      </c>
      <c r="AK285" s="45">
        <f>ABS(1 - (AC285/Z285))</f>
        <v>2</v>
      </c>
    </row>
    <row r="286" spans="1:37" x14ac:dyDescent="0.25">
      <c r="A286">
        <v>231384</v>
      </c>
      <c r="B286" t="b">
        <v>0</v>
      </c>
      <c r="C286">
        <v>5163904</v>
      </c>
      <c r="D286">
        <v>2024</v>
      </c>
      <c r="E286">
        <v>3.97</v>
      </c>
      <c r="F286" t="s">
        <v>7</v>
      </c>
      <c r="G286" t="s">
        <v>20</v>
      </c>
      <c r="H286" t="s">
        <v>29</v>
      </c>
      <c r="I286" t="s">
        <v>42</v>
      </c>
      <c r="J286" t="s">
        <v>51</v>
      </c>
      <c r="K286" t="s">
        <v>53</v>
      </c>
      <c r="L286" t="s">
        <v>58</v>
      </c>
      <c r="M286" t="s">
        <v>59</v>
      </c>
      <c r="N286" t="s">
        <v>77</v>
      </c>
      <c r="O286" t="b">
        <v>0</v>
      </c>
      <c r="P286">
        <v>4</v>
      </c>
      <c r="Q286" s="8">
        <v>46</v>
      </c>
      <c r="R286" s="9">
        <v>31</v>
      </c>
      <c r="S286" s="9">
        <v>8</v>
      </c>
      <c r="T286" s="8">
        <v>85</v>
      </c>
      <c r="U286" s="9">
        <v>59</v>
      </c>
      <c r="V286" s="9">
        <v>18</v>
      </c>
      <c r="W286" s="8">
        <v>67</v>
      </c>
      <c r="X286" s="9">
        <v>48</v>
      </c>
      <c r="Y286" s="9">
        <v>17</v>
      </c>
      <c r="Z286" s="8">
        <v>52</v>
      </c>
      <c r="AA286" s="9">
        <v>37</v>
      </c>
      <c r="AB286" s="10">
        <v>14</v>
      </c>
      <c r="AC286">
        <v>129</v>
      </c>
      <c r="AD286" s="44">
        <f>AC286-Q286</f>
        <v>83</v>
      </c>
      <c r="AE286" s="45">
        <f>ABS(1 - (AC286/Q286))</f>
        <v>1.8043478260869565</v>
      </c>
      <c r="AF286" s="46">
        <f>AC286-T286</f>
        <v>44</v>
      </c>
      <c r="AG286" s="47">
        <f>ABS(1 - (AC286/T286))</f>
        <v>0.51764705882352935</v>
      </c>
      <c r="AH286" s="44">
        <f>AC286-W286</f>
        <v>62</v>
      </c>
      <c r="AI286" s="45">
        <f>ABS(1 - (AC286/W286))</f>
        <v>0.92537313432835822</v>
      </c>
      <c r="AJ286" s="48">
        <f>AC286-Z286</f>
        <v>77</v>
      </c>
      <c r="AK286" s="45">
        <f>ABS(1 - (AC286/Z286))</f>
        <v>1.4807692307692308</v>
      </c>
    </row>
    <row r="287" spans="1:37" x14ac:dyDescent="0.25">
      <c r="A287">
        <v>231385</v>
      </c>
      <c r="B287" t="b">
        <v>0</v>
      </c>
      <c r="C287">
        <v>5163904</v>
      </c>
      <c r="D287">
        <v>2024</v>
      </c>
      <c r="E287">
        <v>3.97</v>
      </c>
      <c r="F287" t="s">
        <v>7</v>
      </c>
      <c r="G287" t="s">
        <v>20</v>
      </c>
      <c r="H287" t="s">
        <v>29</v>
      </c>
      <c r="I287" t="s">
        <v>42</v>
      </c>
      <c r="J287" t="s">
        <v>51</v>
      </c>
      <c r="K287" t="s">
        <v>53</v>
      </c>
      <c r="L287" t="s">
        <v>58</v>
      </c>
      <c r="M287" t="s">
        <v>59</v>
      </c>
      <c r="N287" t="s">
        <v>77</v>
      </c>
      <c r="O287" t="b">
        <v>0</v>
      </c>
      <c r="P287">
        <v>1</v>
      </c>
      <c r="Q287" s="8">
        <v>18</v>
      </c>
      <c r="R287" s="9">
        <v>12</v>
      </c>
      <c r="S287" s="9">
        <v>3</v>
      </c>
      <c r="T287" s="8">
        <v>14</v>
      </c>
      <c r="U287" s="9">
        <v>10</v>
      </c>
      <c r="V287" s="9">
        <v>3</v>
      </c>
      <c r="W287" s="8">
        <v>8</v>
      </c>
      <c r="X287" s="9">
        <v>6</v>
      </c>
      <c r="Y287" s="9">
        <v>2</v>
      </c>
      <c r="Z287" s="8">
        <v>9</v>
      </c>
      <c r="AA287" s="9">
        <v>6</v>
      </c>
      <c r="AB287" s="10">
        <v>2</v>
      </c>
      <c r="AC287">
        <v>36</v>
      </c>
      <c r="AD287" s="44">
        <f>AC287-Q287</f>
        <v>18</v>
      </c>
      <c r="AE287" s="45">
        <f>ABS(1 - (AC287/Q287))</f>
        <v>1</v>
      </c>
      <c r="AF287" s="46">
        <f>AC287-T287</f>
        <v>22</v>
      </c>
      <c r="AG287" s="47">
        <f>ABS(1 - (AC287/T287))</f>
        <v>1.5714285714285716</v>
      </c>
      <c r="AH287" s="44">
        <f>AC287-W287</f>
        <v>28</v>
      </c>
      <c r="AI287" s="45">
        <f>ABS(1 - (AC287/W287))</f>
        <v>3.5</v>
      </c>
      <c r="AJ287" s="48">
        <f>AC287-Z287</f>
        <v>27</v>
      </c>
      <c r="AK287" s="45">
        <f>ABS(1 - (AC287/Z287))</f>
        <v>3</v>
      </c>
    </row>
    <row r="288" spans="1:37" x14ac:dyDescent="0.25">
      <c r="A288">
        <v>231386</v>
      </c>
      <c r="B288" t="b">
        <v>0</v>
      </c>
      <c r="C288">
        <v>5163904</v>
      </c>
      <c r="D288">
        <v>2024</v>
      </c>
      <c r="E288">
        <v>3.97</v>
      </c>
      <c r="F288" t="s">
        <v>7</v>
      </c>
      <c r="G288" t="s">
        <v>20</v>
      </c>
      <c r="H288" t="s">
        <v>29</v>
      </c>
      <c r="I288" t="s">
        <v>42</v>
      </c>
      <c r="J288" t="s">
        <v>51</v>
      </c>
      <c r="K288" t="s">
        <v>53</v>
      </c>
      <c r="L288" t="s">
        <v>58</v>
      </c>
      <c r="M288" t="s">
        <v>59</v>
      </c>
      <c r="N288" t="s">
        <v>77</v>
      </c>
      <c r="O288" t="b">
        <v>0</v>
      </c>
      <c r="P288">
        <v>1</v>
      </c>
      <c r="Q288" s="8">
        <v>18</v>
      </c>
      <c r="R288" s="9">
        <v>12</v>
      </c>
      <c r="S288" s="9">
        <v>3</v>
      </c>
      <c r="T288" s="8">
        <v>14</v>
      </c>
      <c r="U288" s="9">
        <v>10</v>
      </c>
      <c r="V288" s="9">
        <v>3</v>
      </c>
      <c r="W288" s="8">
        <v>8</v>
      </c>
      <c r="X288" s="9">
        <v>6</v>
      </c>
      <c r="Y288" s="9">
        <v>2</v>
      </c>
      <c r="Z288" s="8">
        <v>9</v>
      </c>
      <c r="AA288" s="9">
        <v>6</v>
      </c>
      <c r="AB288" s="10">
        <v>2</v>
      </c>
      <c r="AC288">
        <v>22</v>
      </c>
      <c r="AD288" s="44">
        <f>AC288-Q288</f>
        <v>4</v>
      </c>
      <c r="AE288" s="45">
        <f>ABS(1 - (AC288/Q288))</f>
        <v>0.22222222222222232</v>
      </c>
      <c r="AF288" s="46">
        <f>AC288-T288</f>
        <v>8</v>
      </c>
      <c r="AG288" s="47">
        <f>ABS(1 - (AC288/T288))</f>
        <v>0.5714285714285714</v>
      </c>
      <c r="AH288" s="44">
        <f>AC288-W288</f>
        <v>14</v>
      </c>
      <c r="AI288" s="45">
        <f>ABS(1 - (AC288/W288))</f>
        <v>1.75</v>
      </c>
      <c r="AJ288" s="48">
        <f>AC288-Z288</f>
        <v>13</v>
      </c>
      <c r="AK288" s="45">
        <f>ABS(1 - (AC288/Z288))</f>
        <v>1.4444444444444446</v>
      </c>
    </row>
    <row r="289" spans="1:37" x14ac:dyDescent="0.25">
      <c r="A289">
        <v>231387</v>
      </c>
      <c r="B289" t="b">
        <v>0</v>
      </c>
      <c r="C289">
        <v>5163904</v>
      </c>
      <c r="D289">
        <v>2024</v>
      </c>
      <c r="E289">
        <v>3.97</v>
      </c>
      <c r="F289" t="s">
        <v>7</v>
      </c>
      <c r="G289" t="s">
        <v>20</v>
      </c>
      <c r="H289" t="s">
        <v>29</v>
      </c>
      <c r="I289" t="s">
        <v>42</v>
      </c>
      <c r="J289" t="s">
        <v>51</v>
      </c>
      <c r="K289" t="s">
        <v>53</v>
      </c>
      <c r="L289" t="s">
        <v>58</v>
      </c>
      <c r="M289" t="s">
        <v>59</v>
      </c>
      <c r="N289" t="s">
        <v>77</v>
      </c>
      <c r="O289" t="b">
        <v>0</v>
      </c>
      <c r="P289">
        <v>1</v>
      </c>
      <c r="Q289" s="8">
        <v>18</v>
      </c>
      <c r="R289" s="9">
        <v>12</v>
      </c>
      <c r="S289" s="9">
        <v>3</v>
      </c>
      <c r="T289" s="8">
        <v>14</v>
      </c>
      <c r="U289" s="9">
        <v>10</v>
      </c>
      <c r="V289" s="9">
        <v>3</v>
      </c>
      <c r="W289" s="8">
        <v>8</v>
      </c>
      <c r="X289" s="9">
        <v>6</v>
      </c>
      <c r="Y289" s="9">
        <v>2</v>
      </c>
      <c r="Z289" s="8">
        <v>9</v>
      </c>
      <c r="AA289" s="9">
        <v>6</v>
      </c>
      <c r="AB289" s="10">
        <v>2</v>
      </c>
      <c r="AC289">
        <v>21</v>
      </c>
      <c r="AD289" s="44">
        <f>AC289-Q289</f>
        <v>3</v>
      </c>
      <c r="AE289" s="45">
        <f>ABS(1 - (AC289/Q289))</f>
        <v>0.16666666666666674</v>
      </c>
      <c r="AF289" s="46">
        <f>AC289-T289</f>
        <v>7</v>
      </c>
      <c r="AG289" s="47">
        <f>ABS(1 - (AC289/T289))</f>
        <v>0.5</v>
      </c>
      <c r="AH289" s="44">
        <f>AC289-W289</f>
        <v>13</v>
      </c>
      <c r="AI289" s="45">
        <f>ABS(1 - (AC289/W289))</f>
        <v>1.625</v>
      </c>
      <c r="AJ289" s="48">
        <f>AC289-Z289</f>
        <v>12</v>
      </c>
      <c r="AK289" s="45">
        <f>ABS(1 - (AC289/Z289))</f>
        <v>1.3333333333333335</v>
      </c>
    </row>
    <row r="290" spans="1:37" x14ac:dyDescent="0.25">
      <c r="A290">
        <v>231388</v>
      </c>
      <c r="B290" t="b">
        <v>0</v>
      </c>
      <c r="C290">
        <v>5163904</v>
      </c>
      <c r="D290">
        <v>2024</v>
      </c>
      <c r="E290">
        <v>3.97</v>
      </c>
      <c r="F290" t="s">
        <v>7</v>
      </c>
      <c r="G290" t="s">
        <v>20</v>
      </c>
      <c r="H290" t="s">
        <v>29</v>
      </c>
      <c r="I290" t="s">
        <v>42</v>
      </c>
      <c r="J290" t="s">
        <v>51</v>
      </c>
      <c r="K290" t="s">
        <v>53</v>
      </c>
      <c r="L290" t="s">
        <v>58</v>
      </c>
      <c r="M290" t="s">
        <v>59</v>
      </c>
      <c r="N290" t="s">
        <v>77</v>
      </c>
      <c r="O290" t="b">
        <v>0</v>
      </c>
      <c r="P290">
        <v>1</v>
      </c>
      <c r="Q290" s="8">
        <v>18</v>
      </c>
      <c r="R290" s="9">
        <v>12</v>
      </c>
      <c r="S290" s="9">
        <v>3</v>
      </c>
      <c r="T290" s="8">
        <v>14</v>
      </c>
      <c r="U290" s="9">
        <v>10</v>
      </c>
      <c r="V290" s="9">
        <v>3</v>
      </c>
      <c r="W290" s="8">
        <v>8</v>
      </c>
      <c r="X290" s="9">
        <v>6</v>
      </c>
      <c r="Y290" s="9">
        <v>2</v>
      </c>
      <c r="Z290" s="8">
        <v>9</v>
      </c>
      <c r="AA290" s="9">
        <v>6</v>
      </c>
      <c r="AB290" s="10">
        <v>2</v>
      </c>
      <c r="AC290">
        <v>34</v>
      </c>
      <c r="AD290" s="44">
        <f>AC290-Q290</f>
        <v>16</v>
      </c>
      <c r="AE290" s="45">
        <f>ABS(1 - (AC290/Q290))</f>
        <v>0.88888888888888884</v>
      </c>
      <c r="AF290" s="46">
        <f>AC290-T290</f>
        <v>20</v>
      </c>
      <c r="AG290" s="47">
        <f>ABS(1 - (AC290/T290))</f>
        <v>1.4285714285714284</v>
      </c>
      <c r="AH290" s="44">
        <f>AC290-W290</f>
        <v>26</v>
      </c>
      <c r="AI290" s="45">
        <f>ABS(1 - (AC290/W290))</f>
        <v>3.25</v>
      </c>
      <c r="AJ290" s="48">
        <f>AC290-Z290</f>
        <v>25</v>
      </c>
      <c r="AK290" s="45">
        <f>ABS(1 - (AC290/Z290))</f>
        <v>2.7777777777777777</v>
      </c>
    </row>
    <row r="291" spans="1:37" x14ac:dyDescent="0.25">
      <c r="A291">
        <v>231389</v>
      </c>
      <c r="B291" t="b">
        <v>0</v>
      </c>
      <c r="C291">
        <v>5163904</v>
      </c>
      <c r="D291">
        <v>2024</v>
      </c>
      <c r="E291">
        <v>3.97</v>
      </c>
      <c r="F291" t="s">
        <v>7</v>
      </c>
      <c r="G291" t="s">
        <v>20</v>
      </c>
      <c r="H291" t="s">
        <v>29</v>
      </c>
      <c r="I291" t="s">
        <v>42</v>
      </c>
      <c r="J291" t="s">
        <v>51</v>
      </c>
      <c r="K291" t="s">
        <v>53</v>
      </c>
      <c r="L291" t="s">
        <v>58</v>
      </c>
      <c r="M291" t="s">
        <v>59</v>
      </c>
      <c r="N291" t="s">
        <v>77</v>
      </c>
      <c r="O291" t="b">
        <v>0</v>
      </c>
      <c r="P291">
        <v>2</v>
      </c>
      <c r="Q291" s="8">
        <v>30</v>
      </c>
      <c r="R291" s="9">
        <v>20</v>
      </c>
      <c r="S291" s="9">
        <v>5</v>
      </c>
      <c r="T291" s="8">
        <v>20</v>
      </c>
      <c r="U291" s="9">
        <v>14</v>
      </c>
      <c r="V291" s="9">
        <v>4</v>
      </c>
      <c r="W291" s="8">
        <v>14</v>
      </c>
      <c r="X291" s="9">
        <v>10</v>
      </c>
      <c r="Y291" s="9">
        <v>4</v>
      </c>
      <c r="Z291" s="8">
        <v>19</v>
      </c>
      <c r="AA291" s="9">
        <v>14</v>
      </c>
      <c r="AB291" s="10">
        <v>5</v>
      </c>
      <c r="AC291">
        <v>77</v>
      </c>
      <c r="AD291" s="44">
        <f>AC291-Q291</f>
        <v>47</v>
      </c>
      <c r="AE291" s="45">
        <f>ABS(1 - (AC291/Q291))</f>
        <v>1.5666666666666669</v>
      </c>
      <c r="AF291" s="46">
        <f>AC291-T291</f>
        <v>57</v>
      </c>
      <c r="AG291" s="47">
        <f>ABS(1 - (AC291/T291))</f>
        <v>2.85</v>
      </c>
      <c r="AH291" s="44">
        <f>AC291-W291</f>
        <v>63</v>
      </c>
      <c r="AI291" s="45">
        <f>ABS(1 - (AC291/W291))</f>
        <v>4.5</v>
      </c>
      <c r="AJ291" s="48">
        <f>AC291-Z291</f>
        <v>58</v>
      </c>
      <c r="AK291" s="45">
        <f>ABS(1 - (AC291/Z291))</f>
        <v>3.0526315789473681</v>
      </c>
    </row>
    <row r="292" spans="1:37" x14ac:dyDescent="0.25">
      <c r="A292">
        <v>231390</v>
      </c>
      <c r="B292" t="b">
        <v>0</v>
      </c>
      <c r="C292">
        <v>5163904</v>
      </c>
      <c r="D292">
        <v>2024</v>
      </c>
      <c r="E292">
        <v>3.97</v>
      </c>
      <c r="F292" t="s">
        <v>7</v>
      </c>
      <c r="G292" t="s">
        <v>20</v>
      </c>
      <c r="H292" t="s">
        <v>29</v>
      </c>
      <c r="I292" t="s">
        <v>42</v>
      </c>
      <c r="J292" t="s">
        <v>51</v>
      </c>
      <c r="K292" t="s">
        <v>53</v>
      </c>
      <c r="L292" t="s">
        <v>58</v>
      </c>
      <c r="M292" t="s">
        <v>59</v>
      </c>
      <c r="N292" t="s">
        <v>77</v>
      </c>
      <c r="O292" t="b">
        <v>0</v>
      </c>
      <c r="P292">
        <v>1</v>
      </c>
      <c r="Q292" s="8">
        <v>18</v>
      </c>
      <c r="R292" s="9">
        <v>12</v>
      </c>
      <c r="S292" s="9">
        <v>3</v>
      </c>
      <c r="T292" s="8">
        <v>14</v>
      </c>
      <c r="U292" s="9">
        <v>10</v>
      </c>
      <c r="V292" s="9">
        <v>3</v>
      </c>
      <c r="W292" s="8">
        <v>8</v>
      </c>
      <c r="X292" s="9">
        <v>6</v>
      </c>
      <c r="Y292" s="9">
        <v>2</v>
      </c>
      <c r="Z292" s="8">
        <v>9</v>
      </c>
      <c r="AA292" s="9">
        <v>6</v>
      </c>
      <c r="AB292" s="10">
        <v>2</v>
      </c>
      <c r="AC292">
        <v>62</v>
      </c>
      <c r="AD292" s="44">
        <f>AC292-Q292</f>
        <v>44</v>
      </c>
      <c r="AE292" s="45">
        <f>ABS(1 - (AC292/Q292))</f>
        <v>2.4444444444444446</v>
      </c>
      <c r="AF292" s="46">
        <f>AC292-T292</f>
        <v>48</v>
      </c>
      <c r="AG292" s="47">
        <f>ABS(1 - (AC292/T292))</f>
        <v>3.4285714285714288</v>
      </c>
      <c r="AH292" s="44">
        <f>AC292-W292</f>
        <v>54</v>
      </c>
      <c r="AI292" s="45">
        <f>ABS(1 - (AC292/W292))</f>
        <v>6.75</v>
      </c>
      <c r="AJ292" s="48">
        <f>AC292-Z292</f>
        <v>53</v>
      </c>
      <c r="AK292" s="45">
        <f>ABS(1 - (AC292/Z292))</f>
        <v>5.8888888888888893</v>
      </c>
    </row>
    <row r="293" spans="1:37" x14ac:dyDescent="0.25">
      <c r="A293">
        <v>231391</v>
      </c>
      <c r="B293" t="b">
        <v>0</v>
      </c>
      <c r="C293">
        <v>6109678</v>
      </c>
      <c r="D293">
        <v>2024</v>
      </c>
      <c r="E293">
        <v>4.7</v>
      </c>
      <c r="F293" t="s">
        <v>7</v>
      </c>
      <c r="G293" t="s">
        <v>19</v>
      </c>
      <c r="H293" t="s">
        <v>29</v>
      </c>
      <c r="I293" t="s">
        <v>42</v>
      </c>
      <c r="J293" t="s">
        <v>51</v>
      </c>
      <c r="K293" t="s">
        <v>53</v>
      </c>
      <c r="L293" t="s">
        <v>58</v>
      </c>
      <c r="M293" t="s">
        <v>59</v>
      </c>
      <c r="N293" t="s">
        <v>79</v>
      </c>
      <c r="O293" t="b">
        <v>0</v>
      </c>
      <c r="P293">
        <v>1</v>
      </c>
      <c r="Q293" s="8">
        <v>29</v>
      </c>
      <c r="R293" s="9">
        <v>20</v>
      </c>
      <c r="S293" s="9">
        <v>5</v>
      </c>
      <c r="T293" s="8">
        <v>25</v>
      </c>
      <c r="U293" s="9">
        <v>17</v>
      </c>
      <c r="V293" s="9">
        <v>5</v>
      </c>
      <c r="W293" s="8">
        <v>13</v>
      </c>
      <c r="X293" s="9">
        <v>9</v>
      </c>
      <c r="Y293" s="9">
        <v>3</v>
      </c>
      <c r="Z293" s="8">
        <v>12</v>
      </c>
      <c r="AA293" s="9">
        <v>9</v>
      </c>
      <c r="AB293" s="10">
        <v>3</v>
      </c>
      <c r="AC293">
        <v>60</v>
      </c>
      <c r="AD293" s="44">
        <f>AC293-Q293</f>
        <v>31</v>
      </c>
      <c r="AE293" s="45">
        <f>ABS(1 - (AC293/Q293))</f>
        <v>1.0689655172413794</v>
      </c>
      <c r="AF293" s="46">
        <f>AC293-T293</f>
        <v>35</v>
      </c>
      <c r="AG293" s="47">
        <f>ABS(1 - (AC293/T293))</f>
        <v>1.4</v>
      </c>
      <c r="AH293" s="44">
        <f>AC293-W293</f>
        <v>47</v>
      </c>
      <c r="AI293" s="45">
        <f>ABS(1 - (AC293/W293))</f>
        <v>3.615384615384615</v>
      </c>
      <c r="AJ293" s="48">
        <f>AC293-Z293</f>
        <v>48</v>
      </c>
      <c r="AK293" s="45">
        <f>ABS(1 - (AC293/Z293))</f>
        <v>4</v>
      </c>
    </row>
    <row r="294" spans="1:37" x14ac:dyDescent="0.25">
      <c r="A294">
        <v>231392</v>
      </c>
      <c r="B294" t="b">
        <v>0</v>
      </c>
      <c r="C294">
        <v>6109678</v>
      </c>
      <c r="D294">
        <v>2024</v>
      </c>
      <c r="E294">
        <v>4.7</v>
      </c>
      <c r="F294" t="s">
        <v>7</v>
      </c>
      <c r="G294" t="s">
        <v>19</v>
      </c>
      <c r="H294" t="s">
        <v>29</v>
      </c>
      <c r="I294" t="s">
        <v>42</v>
      </c>
      <c r="J294" t="s">
        <v>51</v>
      </c>
      <c r="K294" t="s">
        <v>53</v>
      </c>
      <c r="L294" t="s">
        <v>58</v>
      </c>
      <c r="M294" t="s">
        <v>59</v>
      </c>
      <c r="N294" t="s">
        <v>79</v>
      </c>
      <c r="O294" t="b">
        <v>0</v>
      </c>
      <c r="P294">
        <v>1</v>
      </c>
      <c r="Q294" s="8">
        <v>29</v>
      </c>
      <c r="R294" s="9">
        <v>20</v>
      </c>
      <c r="S294" s="9">
        <v>5</v>
      </c>
      <c r="T294" s="8">
        <v>25</v>
      </c>
      <c r="U294" s="9">
        <v>17</v>
      </c>
      <c r="V294" s="9">
        <v>5</v>
      </c>
      <c r="W294" s="8">
        <v>13</v>
      </c>
      <c r="X294" s="9">
        <v>9</v>
      </c>
      <c r="Y294" s="9">
        <v>3</v>
      </c>
      <c r="Z294" s="8">
        <v>12</v>
      </c>
      <c r="AA294" s="9">
        <v>9</v>
      </c>
      <c r="AB294" s="10">
        <v>3</v>
      </c>
      <c r="AC294">
        <v>15</v>
      </c>
      <c r="AD294" s="44">
        <f>AC294-Q294</f>
        <v>-14</v>
      </c>
      <c r="AE294" s="45">
        <f>ABS(1 - (AC294/Q294))</f>
        <v>0.48275862068965514</v>
      </c>
      <c r="AF294" s="46">
        <f>AC294-T294</f>
        <v>-10</v>
      </c>
      <c r="AG294" s="47">
        <f>ABS(1 - (AC294/T294))</f>
        <v>0.4</v>
      </c>
      <c r="AH294" s="44">
        <f>AC294-W294</f>
        <v>2</v>
      </c>
      <c r="AI294" s="45">
        <f>ABS(1 - (AC294/W294))</f>
        <v>0.15384615384615374</v>
      </c>
      <c r="AJ294" s="48">
        <f>AC294-Z294</f>
        <v>3</v>
      </c>
      <c r="AK294" s="45">
        <f>ABS(1 - (AC294/Z294))</f>
        <v>0.25</v>
      </c>
    </row>
    <row r="295" spans="1:37" x14ac:dyDescent="0.25">
      <c r="A295">
        <v>231394</v>
      </c>
      <c r="B295" t="b">
        <v>0</v>
      </c>
      <c r="C295">
        <v>6109678</v>
      </c>
      <c r="D295">
        <v>2024</v>
      </c>
      <c r="E295">
        <v>4.7</v>
      </c>
      <c r="F295" t="s">
        <v>7</v>
      </c>
      <c r="G295" t="s">
        <v>19</v>
      </c>
      <c r="H295" t="s">
        <v>29</v>
      </c>
      <c r="I295" t="s">
        <v>42</v>
      </c>
      <c r="J295" t="s">
        <v>51</v>
      </c>
      <c r="K295" t="s">
        <v>53</v>
      </c>
      <c r="L295" t="s">
        <v>58</v>
      </c>
      <c r="M295" t="s">
        <v>59</v>
      </c>
      <c r="N295" t="s">
        <v>79</v>
      </c>
      <c r="O295" t="b">
        <v>0</v>
      </c>
      <c r="P295">
        <v>1</v>
      </c>
      <c r="Q295" s="8">
        <v>29</v>
      </c>
      <c r="R295" s="9">
        <v>20</v>
      </c>
      <c r="S295" s="9">
        <v>5</v>
      </c>
      <c r="T295" s="8">
        <v>25</v>
      </c>
      <c r="U295" s="9">
        <v>17</v>
      </c>
      <c r="V295" s="9">
        <v>5</v>
      </c>
      <c r="W295" s="8">
        <v>13</v>
      </c>
      <c r="X295" s="9">
        <v>9</v>
      </c>
      <c r="Y295" s="9">
        <v>3</v>
      </c>
      <c r="Z295" s="8">
        <v>12</v>
      </c>
      <c r="AA295" s="9">
        <v>9</v>
      </c>
      <c r="AB295" s="10">
        <v>3</v>
      </c>
      <c r="AC295">
        <v>34</v>
      </c>
      <c r="AD295" s="44">
        <f>AC295-Q295</f>
        <v>5</v>
      </c>
      <c r="AE295" s="45">
        <f>ABS(1 - (AC295/Q295))</f>
        <v>0.17241379310344818</v>
      </c>
      <c r="AF295" s="46">
        <f>AC295-T295</f>
        <v>9</v>
      </c>
      <c r="AG295" s="47">
        <f>ABS(1 - (AC295/T295))</f>
        <v>0.3600000000000001</v>
      </c>
      <c r="AH295" s="44">
        <f>AC295-W295</f>
        <v>21</v>
      </c>
      <c r="AI295" s="45">
        <f>ABS(1 - (AC295/W295))</f>
        <v>1.6153846153846154</v>
      </c>
      <c r="AJ295" s="48">
        <f>AC295-Z295</f>
        <v>22</v>
      </c>
      <c r="AK295" s="45">
        <f>ABS(1 - (AC295/Z295))</f>
        <v>1.8333333333333335</v>
      </c>
    </row>
    <row r="296" spans="1:37" x14ac:dyDescent="0.25">
      <c r="A296">
        <v>231395</v>
      </c>
      <c r="B296" t="b">
        <v>0</v>
      </c>
      <c r="C296">
        <v>6109678</v>
      </c>
      <c r="D296">
        <v>2024</v>
      </c>
      <c r="E296">
        <v>4.7</v>
      </c>
      <c r="F296" t="s">
        <v>7</v>
      </c>
      <c r="G296" t="s">
        <v>19</v>
      </c>
      <c r="H296" t="s">
        <v>29</v>
      </c>
      <c r="I296" t="s">
        <v>42</v>
      </c>
      <c r="J296" t="s">
        <v>51</v>
      </c>
      <c r="K296" t="s">
        <v>53</v>
      </c>
      <c r="L296" t="s">
        <v>58</v>
      </c>
      <c r="M296" t="s">
        <v>59</v>
      </c>
      <c r="N296" t="s">
        <v>79</v>
      </c>
      <c r="O296" t="b">
        <v>0</v>
      </c>
      <c r="P296">
        <v>2</v>
      </c>
      <c r="Q296" s="8">
        <v>40</v>
      </c>
      <c r="R296" s="9">
        <v>27</v>
      </c>
      <c r="S296" s="9">
        <v>7</v>
      </c>
      <c r="T296" s="8">
        <v>32</v>
      </c>
      <c r="U296" s="9">
        <v>22</v>
      </c>
      <c r="V296" s="9">
        <v>7</v>
      </c>
      <c r="W296" s="8">
        <v>18</v>
      </c>
      <c r="X296" s="9">
        <v>13</v>
      </c>
      <c r="Y296" s="9">
        <v>5</v>
      </c>
      <c r="Z296" s="8">
        <v>21</v>
      </c>
      <c r="AA296" s="9">
        <v>15</v>
      </c>
      <c r="AB296" s="10">
        <v>6</v>
      </c>
      <c r="AC296">
        <v>66</v>
      </c>
      <c r="AD296" s="44">
        <f>AC296-Q296</f>
        <v>26</v>
      </c>
      <c r="AE296" s="45">
        <f>ABS(1 - (AC296/Q296))</f>
        <v>0.64999999999999991</v>
      </c>
      <c r="AF296" s="46">
        <f>AC296-T296</f>
        <v>34</v>
      </c>
      <c r="AG296" s="47">
        <f>ABS(1 - (AC296/T296))</f>
        <v>1.0625</v>
      </c>
      <c r="AH296" s="44">
        <f>AC296-W296</f>
        <v>48</v>
      </c>
      <c r="AI296" s="45">
        <f>ABS(1 - (AC296/W296))</f>
        <v>2.6666666666666665</v>
      </c>
      <c r="AJ296" s="48">
        <f>AC296-Z296</f>
        <v>45</v>
      </c>
      <c r="AK296" s="45">
        <f>ABS(1 - (AC296/Z296))</f>
        <v>2.1428571428571428</v>
      </c>
    </row>
    <row r="297" spans="1:37" x14ac:dyDescent="0.25">
      <c r="A297">
        <v>231397</v>
      </c>
      <c r="B297" t="b">
        <v>0</v>
      </c>
      <c r="C297">
        <v>6109678</v>
      </c>
      <c r="D297">
        <v>2024</v>
      </c>
      <c r="E297">
        <v>4.7</v>
      </c>
      <c r="F297" t="s">
        <v>7</v>
      </c>
      <c r="G297" t="s">
        <v>19</v>
      </c>
      <c r="H297" t="s">
        <v>29</v>
      </c>
      <c r="I297" t="s">
        <v>42</v>
      </c>
      <c r="J297" t="s">
        <v>51</v>
      </c>
      <c r="K297" t="s">
        <v>53</v>
      </c>
      <c r="L297" t="s">
        <v>58</v>
      </c>
      <c r="M297" t="s">
        <v>59</v>
      </c>
      <c r="N297" t="s">
        <v>79</v>
      </c>
      <c r="O297" t="b">
        <v>0</v>
      </c>
      <c r="P297">
        <v>1</v>
      </c>
      <c r="Q297" s="8">
        <v>29</v>
      </c>
      <c r="R297" s="9">
        <v>20</v>
      </c>
      <c r="S297" s="9">
        <v>5</v>
      </c>
      <c r="T297" s="8">
        <v>25</v>
      </c>
      <c r="U297" s="9">
        <v>17</v>
      </c>
      <c r="V297" s="9">
        <v>5</v>
      </c>
      <c r="W297" s="8">
        <v>13</v>
      </c>
      <c r="X297" s="9">
        <v>9</v>
      </c>
      <c r="Y297" s="9">
        <v>3</v>
      </c>
      <c r="Z297" s="8">
        <v>12</v>
      </c>
      <c r="AA297" s="9">
        <v>9</v>
      </c>
      <c r="AB297" s="10">
        <v>3</v>
      </c>
      <c r="AC297">
        <v>26</v>
      </c>
      <c r="AD297" s="44">
        <f>AC297-Q297</f>
        <v>-3</v>
      </c>
      <c r="AE297" s="45">
        <f>ABS(1 - (AC297/Q297))</f>
        <v>0.10344827586206895</v>
      </c>
      <c r="AF297" s="46">
        <f>AC297-T297</f>
        <v>1</v>
      </c>
      <c r="AG297" s="47">
        <f>ABS(1 - (AC297/T297))</f>
        <v>4.0000000000000036E-2</v>
      </c>
      <c r="AH297" s="44">
        <f>AC297-W297</f>
        <v>13</v>
      </c>
      <c r="AI297" s="45">
        <f>ABS(1 - (AC297/W297))</f>
        <v>1</v>
      </c>
      <c r="AJ297" s="48">
        <f>AC297-Z297</f>
        <v>14</v>
      </c>
      <c r="AK297" s="45">
        <f>ABS(1 - (AC297/Z297))</f>
        <v>1.1666666666666665</v>
      </c>
    </row>
    <row r="298" spans="1:37" x14ac:dyDescent="0.25">
      <c r="A298">
        <v>231398</v>
      </c>
      <c r="B298" t="b">
        <v>0</v>
      </c>
      <c r="C298">
        <v>6109678</v>
      </c>
      <c r="D298">
        <v>2024</v>
      </c>
      <c r="E298">
        <v>4.7</v>
      </c>
      <c r="F298" t="s">
        <v>7</v>
      </c>
      <c r="G298" t="s">
        <v>19</v>
      </c>
      <c r="H298" t="s">
        <v>29</v>
      </c>
      <c r="I298" t="s">
        <v>42</v>
      </c>
      <c r="J298" t="s">
        <v>51</v>
      </c>
      <c r="K298" t="s">
        <v>53</v>
      </c>
      <c r="L298" t="s">
        <v>58</v>
      </c>
      <c r="M298" t="s">
        <v>59</v>
      </c>
      <c r="N298" t="s">
        <v>79</v>
      </c>
      <c r="O298" t="b">
        <v>0</v>
      </c>
      <c r="P298">
        <v>1</v>
      </c>
      <c r="Q298" s="8">
        <v>29</v>
      </c>
      <c r="R298" s="9">
        <v>20</v>
      </c>
      <c r="S298" s="9">
        <v>5</v>
      </c>
      <c r="T298" s="8">
        <v>25</v>
      </c>
      <c r="U298" s="9">
        <v>17</v>
      </c>
      <c r="V298" s="9">
        <v>5</v>
      </c>
      <c r="W298" s="8">
        <v>13</v>
      </c>
      <c r="X298" s="9">
        <v>9</v>
      </c>
      <c r="Y298" s="9">
        <v>3</v>
      </c>
      <c r="Z298" s="8">
        <v>12</v>
      </c>
      <c r="AA298" s="9">
        <v>9</v>
      </c>
      <c r="AB298" s="10">
        <v>3</v>
      </c>
      <c r="AC298">
        <v>29</v>
      </c>
      <c r="AD298" s="44">
        <f>AC298-Q298</f>
        <v>0</v>
      </c>
      <c r="AE298" s="45">
        <f>ABS(1 - (AC298/Q298))</f>
        <v>0</v>
      </c>
      <c r="AF298" s="46">
        <f>AC298-T298</f>
        <v>4</v>
      </c>
      <c r="AG298" s="47">
        <f>ABS(1 - (AC298/T298))</f>
        <v>0.15999999999999992</v>
      </c>
      <c r="AH298" s="44">
        <f>AC298-W298</f>
        <v>16</v>
      </c>
      <c r="AI298" s="45">
        <f>ABS(1 - (AC298/W298))</f>
        <v>1.2307692307692308</v>
      </c>
      <c r="AJ298" s="48">
        <f>AC298-Z298</f>
        <v>17</v>
      </c>
      <c r="AK298" s="45">
        <f>ABS(1 - (AC298/Z298))</f>
        <v>1.4166666666666665</v>
      </c>
    </row>
    <row r="299" spans="1:37" x14ac:dyDescent="0.25">
      <c r="A299">
        <v>231399</v>
      </c>
      <c r="B299" t="b">
        <v>0</v>
      </c>
      <c r="C299">
        <v>4766134</v>
      </c>
      <c r="D299">
        <v>2024</v>
      </c>
      <c r="E299">
        <v>3.67</v>
      </c>
      <c r="F299" t="s">
        <v>7</v>
      </c>
      <c r="G299" t="s">
        <v>21</v>
      </c>
      <c r="H299" t="s">
        <v>29</v>
      </c>
      <c r="I299" t="s">
        <v>42</v>
      </c>
      <c r="J299" t="s">
        <v>51</v>
      </c>
      <c r="K299" t="s">
        <v>53</v>
      </c>
      <c r="L299" t="s">
        <v>58</v>
      </c>
      <c r="M299" t="s">
        <v>59</v>
      </c>
      <c r="N299" t="s">
        <v>80</v>
      </c>
      <c r="O299" t="b">
        <v>0</v>
      </c>
      <c r="P299">
        <v>1</v>
      </c>
      <c r="Q299" s="8">
        <v>17</v>
      </c>
      <c r="R299" s="9">
        <v>11</v>
      </c>
      <c r="S299" s="9">
        <v>3</v>
      </c>
      <c r="T299" s="8">
        <v>13</v>
      </c>
      <c r="U299" s="9">
        <v>9</v>
      </c>
      <c r="V299" s="9">
        <v>3</v>
      </c>
      <c r="W299" s="8">
        <v>8</v>
      </c>
      <c r="X299" s="9">
        <v>6</v>
      </c>
      <c r="Y299" s="9">
        <v>2</v>
      </c>
      <c r="Z299" s="8">
        <v>8</v>
      </c>
      <c r="AA299" s="9">
        <v>6</v>
      </c>
      <c r="AB299" s="10">
        <v>2</v>
      </c>
      <c r="AC299">
        <v>21</v>
      </c>
      <c r="AD299" s="44">
        <f>AC299-Q299</f>
        <v>4</v>
      </c>
      <c r="AE299" s="45">
        <f>ABS(1 - (AC299/Q299))</f>
        <v>0.23529411764705888</v>
      </c>
      <c r="AF299" s="46">
        <f>AC299-T299</f>
        <v>8</v>
      </c>
      <c r="AG299" s="47">
        <f>ABS(1 - (AC299/T299))</f>
        <v>0.61538461538461542</v>
      </c>
      <c r="AH299" s="44">
        <f>AC299-W299</f>
        <v>13</v>
      </c>
      <c r="AI299" s="45">
        <f>ABS(1 - (AC299/W299))</f>
        <v>1.625</v>
      </c>
      <c r="AJ299" s="48">
        <f>AC299-Z299</f>
        <v>13</v>
      </c>
      <c r="AK299" s="45">
        <f>ABS(1 - (AC299/Z299))</f>
        <v>1.625</v>
      </c>
    </row>
    <row r="300" spans="1:37" x14ac:dyDescent="0.25">
      <c r="A300">
        <v>231400</v>
      </c>
      <c r="B300" t="b">
        <v>0</v>
      </c>
      <c r="C300">
        <v>4766134</v>
      </c>
      <c r="D300">
        <v>2024</v>
      </c>
      <c r="E300">
        <v>3.67</v>
      </c>
      <c r="F300" t="s">
        <v>7</v>
      </c>
      <c r="G300" t="s">
        <v>21</v>
      </c>
      <c r="H300" t="s">
        <v>29</v>
      </c>
      <c r="I300" t="s">
        <v>42</v>
      </c>
      <c r="J300" t="s">
        <v>51</v>
      </c>
      <c r="K300" t="s">
        <v>53</v>
      </c>
      <c r="L300" t="s">
        <v>58</v>
      </c>
      <c r="M300" t="s">
        <v>59</v>
      </c>
      <c r="N300" t="s">
        <v>80</v>
      </c>
      <c r="O300" t="b">
        <v>0</v>
      </c>
      <c r="P300">
        <v>1</v>
      </c>
      <c r="Q300" s="8">
        <v>17</v>
      </c>
      <c r="R300" s="9">
        <v>11</v>
      </c>
      <c r="S300" s="9">
        <v>3</v>
      </c>
      <c r="T300" s="8">
        <v>13</v>
      </c>
      <c r="U300" s="9">
        <v>9</v>
      </c>
      <c r="V300" s="9">
        <v>3</v>
      </c>
      <c r="W300" s="8">
        <v>8</v>
      </c>
      <c r="X300" s="9">
        <v>6</v>
      </c>
      <c r="Y300" s="9">
        <v>2</v>
      </c>
      <c r="Z300" s="8">
        <v>8</v>
      </c>
      <c r="AA300" s="9">
        <v>6</v>
      </c>
      <c r="AB300" s="10">
        <v>2</v>
      </c>
      <c r="AC300">
        <v>37</v>
      </c>
      <c r="AD300" s="44">
        <f>AC300-Q300</f>
        <v>20</v>
      </c>
      <c r="AE300" s="45">
        <f>ABS(1 - (AC300/Q300))</f>
        <v>1.1764705882352939</v>
      </c>
      <c r="AF300" s="46">
        <f>AC300-T300</f>
        <v>24</v>
      </c>
      <c r="AG300" s="47">
        <f>ABS(1 - (AC300/T300))</f>
        <v>1.8461538461538463</v>
      </c>
      <c r="AH300" s="44">
        <f>AC300-W300</f>
        <v>29</v>
      </c>
      <c r="AI300" s="45">
        <f>ABS(1 - (AC300/W300))</f>
        <v>3.625</v>
      </c>
      <c r="AJ300" s="48">
        <f>AC300-Z300</f>
        <v>29</v>
      </c>
      <c r="AK300" s="45">
        <f>ABS(1 - (AC300/Z300))</f>
        <v>3.625</v>
      </c>
    </row>
    <row r="301" spans="1:37" x14ac:dyDescent="0.25">
      <c r="A301">
        <v>231401</v>
      </c>
      <c r="B301" t="b">
        <v>0</v>
      </c>
      <c r="C301">
        <v>6109678</v>
      </c>
      <c r="D301">
        <v>2024</v>
      </c>
      <c r="E301">
        <v>4.7</v>
      </c>
      <c r="F301" t="s">
        <v>7</v>
      </c>
      <c r="G301" t="s">
        <v>19</v>
      </c>
      <c r="H301" t="s">
        <v>29</v>
      </c>
      <c r="I301" t="s">
        <v>42</v>
      </c>
      <c r="J301" t="s">
        <v>51</v>
      </c>
      <c r="K301" t="s">
        <v>53</v>
      </c>
      <c r="L301" t="s">
        <v>58</v>
      </c>
      <c r="M301" t="s">
        <v>59</v>
      </c>
      <c r="N301" t="s">
        <v>79</v>
      </c>
      <c r="O301" t="b">
        <v>0</v>
      </c>
      <c r="P301">
        <v>1</v>
      </c>
      <c r="Q301" s="8">
        <v>29</v>
      </c>
      <c r="R301" s="9">
        <v>20</v>
      </c>
      <c r="S301" s="9">
        <v>5</v>
      </c>
      <c r="T301" s="8">
        <v>25</v>
      </c>
      <c r="U301" s="9">
        <v>17</v>
      </c>
      <c r="V301" s="9">
        <v>5</v>
      </c>
      <c r="W301" s="8">
        <v>13</v>
      </c>
      <c r="X301" s="9">
        <v>9</v>
      </c>
      <c r="Y301" s="9">
        <v>3</v>
      </c>
      <c r="Z301" s="8">
        <v>12</v>
      </c>
      <c r="AA301" s="9">
        <v>9</v>
      </c>
      <c r="AB301" s="10">
        <v>3</v>
      </c>
      <c r="AC301">
        <v>16</v>
      </c>
      <c r="AD301" s="44">
        <f>AC301-Q301</f>
        <v>-13</v>
      </c>
      <c r="AE301" s="45">
        <f>ABS(1 - (AC301/Q301))</f>
        <v>0.44827586206896552</v>
      </c>
      <c r="AF301" s="46">
        <f>AC301-T301</f>
        <v>-9</v>
      </c>
      <c r="AG301" s="47">
        <f>ABS(1 - (AC301/T301))</f>
        <v>0.36</v>
      </c>
      <c r="AH301" s="44">
        <f>AC301-W301</f>
        <v>3</v>
      </c>
      <c r="AI301" s="45">
        <f>ABS(1 - (AC301/W301))</f>
        <v>0.23076923076923084</v>
      </c>
      <c r="AJ301" s="48">
        <f>AC301-Z301</f>
        <v>4</v>
      </c>
      <c r="AK301" s="45">
        <f>ABS(1 - (AC301/Z301))</f>
        <v>0.33333333333333326</v>
      </c>
    </row>
    <row r="302" spans="1:37" x14ac:dyDescent="0.25">
      <c r="A302">
        <v>231410</v>
      </c>
      <c r="B302" t="b">
        <v>0</v>
      </c>
      <c r="C302">
        <v>2724337</v>
      </c>
      <c r="D302">
        <v>2024</v>
      </c>
      <c r="E302">
        <v>2.1</v>
      </c>
      <c r="F302" t="s">
        <v>8</v>
      </c>
      <c r="G302" t="s">
        <v>21</v>
      </c>
      <c r="H302" t="s">
        <v>31</v>
      </c>
      <c r="I302" t="s">
        <v>42</v>
      </c>
      <c r="J302" t="s">
        <v>51</v>
      </c>
      <c r="K302" t="s">
        <v>53</v>
      </c>
      <c r="L302" t="s">
        <v>58</v>
      </c>
      <c r="M302" t="s">
        <v>62</v>
      </c>
      <c r="N302" t="s">
        <v>81</v>
      </c>
      <c r="O302" t="b">
        <v>0</v>
      </c>
      <c r="P302">
        <v>14</v>
      </c>
      <c r="Q302" s="8">
        <v>272</v>
      </c>
      <c r="R302" s="9">
        <v>184</v>
      </c>
      <c r="S302" s="9">
        <v>47</v>
      </c>
      <c r="T302" s="8">
        <v>74</v>
      </c>
      <c r="U302" s="9">
        <v>52</v>
      </c>
      <c r="V302" s="9">
        <v>16</v>
      </c>
      <c r="W302" s="8">
        <v>265</v>
      </c>
      <c r="X302" s="9">
        <v>191</v>
      </c>
      <c r="Y302" s="9">
        <v>67</v>
      </c>
      <c r="Z302" s="8">
        <v>63</v>
      </c>
      <c r="AA302" s="9">
        <v>45</v>
      </c>
      <c r="AB302" s="10">
        <v>17</v>
      </c>
      <c r="AC302">
        <v>282</v>
      </c>
      <c r="AD302" s="44">
        <f>AC302-Q302</f>
        <v>10</v>
      </c>
      <c r="AE302" s="45">
        <f>ABS(1 - (AC302/Q302))</f>
        <v>3.6764705882353033E-2</v>
      </c>
      <c r="AF302" s="46">
        <f>AC302-T302</f>
        <v>208</v>
      </c>
      <c r="AG302" s="47">
        <f>ABS(1 - (AC302/T302))</f>
        <v>2.810810810810811</v>
      </c>
      <c r="AH302" s="44">
        <f>AC302-W302</f>
        <v>17</v>
      </c>
      <c r="AI302" s="45">
        <f>ABS(1 - (AC302/W302))</f>
        <v>6.4150943396226401E-2</v>
      </c>
      <c r="AJ302" s="48">
        <f>AC302-Z302</f>
        <v>219</v>
      </c>
      <c r="AK302" s="45">
        <f>ABS(1 - (AC302/Z302))</f>
        <v>3.4761904761904763</v>
      </c>
    </row>
    <row r="303" spans="1:37" x14ac:dyDescent="0.25">
      <c r="A303">
        <v>231411</v>
      </c>
      <c r="B303" t="b">
        <v>0</v>
      </c>
      <c r="C303">
        <v>3147287</v>
      </c>
      <c r="D303">
        <v>2024</v>
      </c>
      <c r="E303">
        <v>2.42</v>
      </c>
      <c r="F303" t="s">
        <v>8</v>
      </c>
      <c r="G303" t="s">
        <v>19</v>
      </c>
      <c r="H303" t="s">
        <v>34</v>
      </c>
      <c r="I303" t="s">
        <v>42</v>
      </c>
      <c r="J303" t="s">
        <v>51</v>
      </c>
      <c r="K303" t="s">
        <v>53</v>
      </c>
      <c r="L303" t="s">
        <v>58</v>
      </c>
      <c r="M303" t="s">
        <v>65</v>
      </c>
      <c r="N303" t="s">
        <v>95</v>
      </c>
      <c r="O303" t="b">
        <v>0</v>
      </c>
      <c r="P303">
        <v>1</v>
      </c>
      <c r="Q303" s="8">
        <v>33</v>
      </c>
      <c r="R303" s="9">
        <v>22</v>
      </c>
      <c r="S303" s="9">
        <v>6</v>
      </c>
      <c r="T303" s="8">
        <v>29</v>
      </c>
      <c r="U303" s="9">
        <v>20</v>
      </c>
      <c r="V303" s="9">
        <v>6</v>
      </c>
      <c r="W303" s="8">
        <v>18</v>
      </c>
      <c r="X303" s="9">
        <v>13</v>
      </c>
      <c r="Y303" s="9">
        <v>5</v>
      </c>
      <c r="Z303" s="8">
        <v>19</v>
      </c>
      <c r="AA303" s="9">
        <v>14</v>
      </c>
      <c r="AB303" s="10">
        <v>5</v>
      </c>
      <c r="AC303">
        <v>73</v>
      </c>
      <c r="AD303" s="44">
        <f>AC303-Q303</f>
        <v>40</v>
      </c>
      <c r="AE303" s="45">
        <f>ABS(1 - (AC303/Q303))</f>
        <v>1.2121212121212119</v>
      </c>
      <c r="AF303" s="46">
        <f>AC303-T303</f>
        <v>44</v>
      </c>
      <c r="AG303" s="47">
        <f>ABS(1 - (AC303/T303))</f>
        <v>1.5172413793103448</v>
      </c>
      <c r="AH303" s="44">
        <f>AC303-W303</f>
        <v>55</v>
      </c>
      <c r="AI303" s="45">
        <f>ABS(1 - (AC303/W303))</f>
        <v>3.0555555555555554</v>
      </c>
      <c r="AJ303" s="48">
        <f>AC303-Z303</f>
        <v>54</v>
      </c>
      <c r="AK303" s="45">
        <f>ABS(1 - (AC303/Z303))</f>
        <v>2.8421052631578947</v>
      </c>
    </row>
    <row r="304" spans="1:37" x14ac:dyDescent="0.25">
      <c r="A304">
        <v>231412</v>
      </c>
      <c r="B304" t="b">
        <v>0</v>
      </c>
      <c r="C304">
        <v>3147287</v>
      </c>
      <c r="D304">
        <v>2024</v>
      </c>
      <c r="E304">
        <v>2.42</v>
      </c>
      <c r="F304" t="s">
        <v>8</v>
      </c>
      <c r="G304" t="s">
        <v>19</v>
      </c>
      <c r="H304" t="s">
        <v>34</v>
      </c>
      <c r="I304" t="s">
        <v>42</v>
      </c>
      <c r="J304" t="s">
        <v>51</v>
      </c>
      <c r="K304" t="s">
        <v>53</v>
      </c>
      <c r="L304" t="s">
        <v>58</v>
      </c>
      <c r="M304" t="s">
        <v>63</v>
      </c>
      <c r="N304" t="s">
        <v>74</v>
      </c>
      <c r="O304" t="b">
        <v>0</v>
      </c>
      <c r="P304">
        <v>1</v>
      </c>
      <c r="Q304" s="8">
        <v>29</v>
      </c>
      <c r="R304" s="9">
        <v>20</v>
      </c>
      <c r="S304" s="9">
        <v>5</v>
      </c>
      <c r="T304" s="8">
        <v>39</v>
      </c>
      <c r="U304" s="9">
        <v>27</v>
      </c>
      <c r="V304" s="9">
        <v>8</v>
      </c>
      <c r="W304" s="8">
        <v>29</v>
      </c>
      <c r="X304" s="9">
        <v>21</v>
      </c>
      <c r="Y304" s="9">
        <v>7</v>
      </c>
      <c r="Z304" s="8">
        <v>26</v>
      </c>
      <c r="AA304" s="9">
        <v>19</v>
      </c>
      <c r="AB304" s="10">
        <v>7</v>
      </c>
      <c r="AC304">
        <v>101</v>
      </c>
      <c r="AD304" s="44">
        <f>AC304-Q304</f>
        <v>72</v>
      </c>
      <c r="AE304" s="45">
        <f>ABS(1 - (AC304/Q304))</f>
        <v>2.4827586206896552</v>
      </c>
      <c r="AF304" s="46">
        <f>AC304-T304</f>
        <v>62</v>
      </c>
      <c r="AG304" s="47">
        <f>ABS(1 - (AC304/T304))</f>
        <v>1.5897435897435899</v>
      </c>
      <c r="AH304" s="44">
        <f>AC304-W304</f>
        <v>72</v>
      </c>
      <c r="AI304" s="45">
        <f>ABS(1 - (AC304/W304))</f>
        <v>2.4827586206896552</v>
      </c>
      <c r="AJ304" s="48">
        <f>AC304-Z304</f>
        <v>75</v>
      </c>
      <c r="AK304" s="45">
        <f>ABS(1 - (AC304/Z304))</f>
        <v>2.8846153846153846</v>
      </c>
    </row>
    <row r="305" spans="1:37" x14ac:dyDescent="0.25">
      <c r="A305">
        <v>231413</v>
      </c>
      <c r="B305" t="b">
        <v>0</v>
      </c>
      <c r="C305">
        <v>3147287</v>
      </c>
      <c r="D305">
        <v>2024</v>
      </c>
      <c r="E305">
        <v>2.42</v>
      </c>
      <c r="F305" t="s">
        <v>8</v>
      </c>
      <c r="G305" t="s">
        <v>19</v>
      </c>
      <c r="H305" t="s">
        <v>34</v>
      </c>
      <c r="I305" t="s">
        <v>42</v>
      </c>
      <c r="J305" t="s">
        <v>51</v>
      </c>
      <c r="K305" t="s">
        <v>53</v>
      </c>
      <c r="L305" t="s">
        <v>58</v>
      </c>
      <c r="M305" t="s">
        <v>63</v>
      </c>
      <c r="N305" t="s">
        <v>74</v>
      </c>
      <c r="O305" t="b">
        <v>0</v>
      </c>
      <c r="P305">
        <v>1</v>
      </c>
      <c r="Q305" s="8">
        <v>29</v>
      </c>
      <c r="R305" s="9">
        <v>20</v>
      </c>
      <c r="S305" s="9">
        <v>5</v>
      </c>
      <c r="T305" s="8">
        <v>39</v>
      </c>
      <c r="U305" s="9">
        <v>27</v>
      </c>
      <c r="V305" s="9">
        <v>8</v>
      </c>
      <c r="W305" s="8">
        <v>29</v>
      </c>
      <c r="X305" s="9">
        <v>21</v>
      </c>
      <c r="Y305" s="9">
        <v>7</v>
      </c>
      <c r="Z305" s="8">
        <v>26</v>
      </c>
      <c r="AA305" s="9">
        <v>19</v>
      </c>
      <c r="AB305" s="10">
        <v>7</v>
      </c>
      <c r="AC305">
        <v>72</v>
      </c>
      <c r="AD305" s="44">
        <f>AC305-Q305</f>
        <v>43</v>
      </c>
      <c r="AE305" s="45">
        <f>ABS(1 - (AC305/Q305))</f>
        <v>1.4827586206896552</v>
      </c>
      <c r="AF305" s="46">
        <f>AC305-T305</f>
        <v>33</v>
      </c>
      <c r="AG305" s="47">
        <f>ABS(1 - (AC305/T305))</f>
        <v>0.84615384615384626</v>
      </c>
      <c r="AH305" s="44">
        <f>AC305-W305</f>
        <v>43</v>
      </c>
      <c r="AI305" s="45">
        <f>ABS(1 - (AC305/W305))</f>
        <v>1.4827586206896552</v>
      </c>
      <c r="AJ305" s="48">
        <f>AC305-Z305</f>
        <v>46</v>
      </c>
      <c r="AK305" s="45">
        <f>ABS(1 - (AC305/Z305))</f>
        <v>1.7692307692307692</v>
      </c>
    </row>
    <row r="306" spans="1:37" x14ac:dyDescent="0.25">
      <c r="A306">
        <v>231414</v>
      </c>
      <c r="B306" t="b">
        <v>0</v>
      </c>
      <c r="C306">
        <v>2724337</v>
      </c>
      <c r="D306">
        <v>2024</v>
      </c>
      <c r="E306">
        <v>2.1</v>
      </c>
      <c r="F306" t="s">
        <v>8</v>
      </c>
      <c r="G306" t="s">
        <v>21</v>
      </c>
      <c r="H306" t="s">
        <v>34</v>
      </c>
      <c r="I306" t="s">
        <v>42</v>
      </c>
      <c r="J306" t="s">
        <v>51</v>
      </c>
      <c r="K306" t="s">
        <v>53</v>
      </c>
      <c r="L306" t="s">
        <v>58</v>
      </c>
      <c r="M306" t="s">
        <v>63</v>
      </c>
      <c r="N306" t="s">
        <v>94</v>
      </c>
      <c r="O306" t="b">
        <v>0</v>
      </c>
      <c r="P306">
        <v>1</v>
      </c>
      <c r="Q306" s="8">
        <v>20</v>
      </c>
      <c r="R306" s="9">
        <v>14</v>
      </c>
      <c r="S306" s="9">
        <v>3</v>
      </c>
      <c r="T306" s="8">
        <v>33</v>
      </c>
      <c r="U306" s="9">
        <v>23</v>
      </c>
      <c r="V306" s="9">
        <v>7</v>
      </c>
      <c r="W306" s="8">
        <v>27</v>
      </c>
      <c r="X306" s="9">
        <v>19</v>
      </c>
      <c r="Y306" s="9">
        <v>7</v>
      </c>
      <c r="Z306" s="8">
        <v>22</v>
      </c>
      <c r="AA306" s="9">
        <v>16</v>
      </c>
      <c r="AB306" s="10">
        <v>6</v>
      </c>
      <c r="AC306">
        <v>58</v>
      </c>
      <c r="AD306" s="44">
        <f>AC306-Q306</f>
        <v>38</v>
      </c>
      <c r="AE306" s="45">
        <f>ABS(1 - (AC306/Q306))</f>
        <v>1.9</v>
      </c>
      <c r="AF306" s="46">
        <f>AC306-T306</f>
        <v>25</v>
      </c>
      <c r="AG306" s="47">
        <f>ABS(1 - (AC306/T306))</f>
        <v>0.75757575757575757</v>
      </c>
      <c r="AH306" s="44">
        <f>AC306-W306</f>
        <v>31</v>
      </c>
      <c r="AI306" s="45">
        <f>ABS(1 - (AC306/W306))</f>
        <v>1.1481481481481484</v>
      </c>
      <c r="AJ306" s="48">
        <f>AC306-Z306</f>
        <v>36</v>
      </c>
      <c r="AK306" s="45">
        <f>ABS(1 - (AC306/Z306))</f>
        <v>1.6363636363636362</v>
      </c>
    </row>
    <row r="307" spans="1:37" x14ac:dyDescent="0.25">
      <c r="A307">
        <v>231415</v>
      </c>
      <c r="B307" t="b">
        <v>0</v>
      </c>
      <c r="C307">
        <v>2724337</v>
      </c>
      <c r="D307">
        <v>2024</v>
      </c>
      <c r="E307">
        <v>2.1</v>
      </c>
      <c r="F307" t="s">
        <v>8</v>
      </c>
      <c r="G307" t="s">
        <v>21</v>
      </c>
      <c r="H307" t="s">
        <v>34</v>
      </c>
      <c r="I307" t="s">
        <v>42</v>
      </c>
      <c r="J307" t="s">
        <v>51</v>
      </c>
      <c r="K307" t="s">
        <v>53</v>
      </c>
      <c r="L307" t="s">
        <v>58</v>
      </c>
      <c r="M307" t="s">
        <v>62</v>
      </c>
      <c r="N307" t="s">
        <v>94</v>
      </c>
      <c r="O307" t="b">
        <v>0</v>
      </c>
      <c r="P307">
        <v>1</v>
      </c>
      <c r="Q307" s="8">
        <v>28</v>
      </c>
      <c r="R307" s="9">
        <v>19</v>
      </c>
      <c r="S307" s="9">
        <v>5</v>
      </c>
      <c r="T307" s="8">
        <v>24</v>
      </c>
      <c r="U307" s="9">
        <v>17</v>
      </c>
      <c r="V307" s="9">
        <v>5</v>
      </c>
      <c r="W307" s="8">
        <v>11</v>
      </c>
      <c r="X307" s="9">
        <v>8</v>
      </c>
      <c r="Y307" s="9">
        <v>3</v>
      </c>
      <c r="Z307" s="8">
        <v>13</v>
      </c>
      <c r="AA307" s="9">
        <v>9</v>
      </c>
      <c r="AB307" s="10">
        <v>3</v>
      </c>
      <c r="AC307">
        <v>47</v>
      </c>
      <c r="AD307" s="44">
        <f>AC307-Q307</f>
        <v>19</v>
      </c>
      <c r="AE307" s="45">
        <f>ABS(1 - (AC307/Q307))</f>
        <v>0.6785714285714286</v>
      </c>
      <c r="AF307" s="46">
        <f>AC307-T307</f>
        <v>23</v>
      </c>
      <c r="AG307" s="47">
        <f>ABS(1 - (AC307/T307))</f>
        <v>0.95833333333333326</v>
      </c>
      <c r="AH307" s="44">
        <f>AC307-W307</f>
        <v>36</v>
      </c>
      <c r="AI307" s="45">
        <f>ABS(1 - (AC307/W307))</f>
        <v>3.2727272727272725</v>
      </c>
      <c r="AJ307" s="48">
        <f>AC307-Z307</f>
        <v>34</v>
      </c>
      <c r="AK307" s="45">
        <f>ABS(1 - (AC307/Z307))</f>
        <v>2.6153846153846154</v>
      </c>
    </row>
    <row r="308" spans="1:37" x14ac:dyDescent="0.25">
      <c r="A308">
        <v>231416</v>
      </c>
      <c r="B308" t="b">
        <v>0</v>
      </c>
      <c r="C308">
        <v>2436984</v>
      </c>
      <c r="D308">
        <v>2024</v>
      </c>
      <c r="E308">
        <v>1.87</v>
      </c>
      <c r="F308" t="s">
        <v>8</v>
      </c>
      <c r="G308" t="s">
        <v>13</v>
      </c>
      <c r="H308" t="s">
        <v>33</v>
      </c>
      <c r="I308" t="s">
        <v>42</v>
      </c>
      <c r="J308" t="s">
        <v>51</v>
      </c>
      <c r="K308" t="s">
        <v>53</v>
      </c>
      <c r="L308" t="s">
        <v>58</v>
      </c>
      <c r="M308" t="s">
        <v>62</v>
      </c>
      <c r="O308" t="b">
        <v>0</v>
      </c>
      <c r="P308">
        <v>1</v>
      </c>
      <c r="Q308" s="8">
        <v>27</v>
      </c>
      <c r="R308" s="9">
        <v>18</v>
      </c>
      <c r="S308" s="9">
        <v>5</v>
      </c>
      <c r="T308" s="8">
        <v>20</v>
      </c>
      <c r="U308" s="9">
        <v>14</v>
      </c>
      <c r="V308" s="9">
        <v>4</v>
      </c>
      <c r="W308" s="8">
        <v>11</v>
      </c>
      <c r="X308" s="9">
        <v>8</v>
      </c>
      <c r="Y308" s="9">
        <v>3</v>
      </c>
      <c r="Z308" s="8">
        <v>13</v>
      </c>
      <c r="AA308" s="9">
        <v>9</v>
      </c>
      <c r="AB308" s="10">
        <v>3</v>
      </c>
      <c r="AC308">
        <v>19</v>
      </c>
      <c r="AD308" s="44">
        <f>AC308-Q308</f>
        <v>-8</v>
      </c>
      <c r="AE308" s="45">
        <f>ABS(1 - (AC308/Q308))</f>
        <v>0.29629629629629628</v>
      </c>
      <c r="AF308" s="46">
        <f>AC308-T308</f>
        <v>-1</v>
      </c>
      <c r="AG308" s="47">
        <f>ABS(1 - (AC308/T308))</f>
        <v>5.0000000000000044E-2</v>
      </c>
      <c r="AH308" s="44">
        <f>AC308-W308</f>
        <v>8</v>
      </c>
      <c r="AI308" s="45">
        <f>ABS(1 - (AC308/W308))</f>
        <v>0.72727272727272729</v>
      </c>
      <c r="AJ308" s="48">
        <f>AC308-Z308</f>
        <v>6</v>
      </c>
      <c r="AK308" s="45">
        <f>ABS(1 - (AC308/Z308))</f>
        <v>0.46153846153846145</v>
      </c>
    </row>
    <row r="309" spans="1:37" x14ac:dyDescent="0.25">
      <c r="A309">
        <v>231417</v>
      </c>
      <c r="B309" t="b">
        <v>0</v>
      </c>
      <c r="C309">
        <v>7461595</v>
      </c>
      <c r="D309">
        <v>2024</v>
      </c>
      <c r="E309">
        <v>5.74</v>
      </c>
      <c r="F309" t="s">
        <v>7</v>
      </c>
      <c r="G309" t="s">
        <v>14</v>
      </c>
      <c r="H309" t="s">
        <v>29</v>
      </c>
      <c r="I309" t="s">
        <v>42</v>
      </c>
      <c r="J309" t="s">
        <v>51</v>
      </c>
      <c r="K309" t="s">
        <v>53</v>
      </c>
      <c r="L309" t="s">
        <v>58</v>
      </c>
      <c r="M309" t="s">
        <v>59</v>
      </c>
      <c r="N309" t="s">
        <v>72</v>
      </c>
      <c r="O309" t="b">
        <v>0</v>
      </c>
      <c r="P309">
        <v>1</v>
      </c>
      <c r="Q309" s="8">
        <v>34</v>
      </c>
      <c r="R309" s="9">
        <v>23</v>
      </c>
      <c r="S309" s="9">
        <v>6</v>
      </c>
      <c r="T309" s="8">
        <v>31</v>
      </c>
      <c r="U309" s="9">
        <v>22</v>
      </c>
      <c r="V309" s="9">
        <v>7</v>
      </c>
      <c r="W309" s="8">
        <v>16</v>
      </c>
      <c r="X309" s="9">
        <v>12</v>
      </c>
      <c r="Y309" s="9">
        <v>4</v>
      </c>
      <c r="Z309" s="8">
        <v>18</v>
      </c>
      <c r="AA309" s="9">
        <v>13</v>
      </c>
      <c r="AB309" s="10">
        <v>5</v>
      </c>
      <c r="AC309">
        <v>48</v>
      </c>
      <c r="AD309" s="44">
        <f>AC309-Q309</f>
        <v>14</v>
      </c>
      <c r="AE309" s="45">
        <f>ABS(1 - (AC309/Q309))</f>
        <v>0.41176470588235303</v>
      </c>
      <c r="AF309" s="46">
        <f>AC309-T309</f>
        <v>17</v>
      </c>
      <c r="AG309" s="47">
        <f>ABS(1 - (AC309/T309))</f>
        <v>0.54838709677419351</v>
      </c>
      <c r="AH309" s="44">
        <f>AC309-W309</f>
        <v>32</v>
      </c>
      <c r="AI309" s="45">
        <f>ABS(1 - (AC309/W309))</f>
        <v>2</v>
      </c>
      <c r="AJ309" s="48">
        <f>AC309-Z309</f>
        <v>30</v>
      </c>
      <c r="AK309" s="45">
        <f>ABS(1 - (AC309/Z309))</f>
        <v>1.6666666666666665</v>
      </c>
    </row>
    <row r="310" spans="1:37" x14ac:dyDescent="0.25">
      <c r="A310">
        <v>231418</v>
      </c>
      <c r="B310" t="b">
        <v>0</v>
      </c>
      <c r="C310">
        <v>11284768</v>
      </c>
      <c r="D310">
        <v>2024</v>
      </c>
      <c r="E310">
        <v>8.68</v>
      </c>
      <c r="F310" t="s">
        <v>7</v>
      </c>
      <c r="G310" t="s">
        <v>22</v>
      </c>
      <c r="H310" t="s">
        <v>29</v>
      </c>
      <c r="I310" t="s">
        <v>42</v>
      </c>
      <c r="J310" t="s">
        <v>51</v>
      </c>
      <c r="K310" t="s">
        <v>53</v>
      </c>
      <c r="L310" t="s">
        <v>58</v>
      </c>
      <c r="M310" t="s">
        <v>59</v>
      </c>
      <c r="N310" t="s">
        <v>82</v>
      </c>
      <c r="O310" t="b">
        <v>0</v>
      </c>
      <c r="P310">
        <v>1</v>
      </c>
      <c r="Q310" s="8">
        <v>88</v>
      </c>
      <c r="R310" s="9">
        <v>59</v>
      </c>
      <c r="S310" s="9">
        <v>15</v>
      </c>
      <c r="T310" s="8">
        <v>64</v>
      </c>
      <c r="U310" s="9">
        <v>45</v>
      </c>
      <c r="V310" s="9">
        <v>14</v>
      </c>
      <c r="W310" s="8">
        <v>55</v>
      </c>
      <c r="X310" s="9">
        <v>40</v>
      </c>
      <c r="Y310" s="9">
        <v>14</v>
      </c>
      <c r="Z310" s="8">
        <v>52</v>
      </c>
      <c r="AA310" s="9">
        <v>37</v>
      </c>
      <c r="AB310" s="10">
        <v>14</v>
      </c>
      <c r="AC310">
        <v>412</v>
      </c>
      <c r="AD310" s="44">
        <f>AC310-Q310</f>
        <v>324</v>
      </c>
      <c r="AE310" s="45">
        <f>ABS(1 - (AC310/Q310))</f>
        <v>3.6818181818181817</v>
      </c>
      <c r="AF310" s="46">
        <f>AC310-T310</f>
        <v>348</v>
      </c>
      <c r="AG310" s="47">
        <f>ABS(1 - (AC310/T310))</f>
        <v>5.4375</v>
      </c>
      <c r="AH310" s="44">
        <f>AC310-W310</f>
        <v>357</v>
      </c>
      <c r="AI310" s="45">
        <f>ABS(1 - (AC310/W310))</f>
        <v>6.4909090909090912</v>
      </c>
      <c r="AJ310" s="48">
        <f>AC310-Z310</f>
        <v>360</v>
      </c>
      <c r="AK310" s="45">
        <f>ABS(1 - (AC310/Z310))</f>
        <v>6.9230769230769234</v>
      </c>
    </row>
    <row r="311" spans="1:37" x14ac:dyDescent="0.25">
      <c r="A311">
        <v>231419</v>
      </c>
      <c r="B311" t="b">
        <v>0</v>
      </c>
      <c r="C311">
        <v>6109678</v>
      </c>
      <c r="D311">
        <v>2024</v>
      </c>
      <c r="E311">
        <v>4.7</v>
      </c>
      <c r="F311" t="s">
        <v>7</v>
      </c>
      <c r="G311" t="s">
        <v>19</v>
      </c>
      <c r="H311" t="s">
        <v>29</v>
      </c>
      <c r="I311" t="s">
        <v>42</v>
      </c>
      <c r="J311" t="s">
        <v>51</v>
      </c>
      <c r="K311" t="s">
        <v>53</v>
      </c>
      <c r="L311" t="s">
        <v>58</v>
      </c>
      <c r="M311" t="s">
        <v>59</v>
      </c>
      <c r="N311" t="s">
        <v>79</v>
      </c>
      <c r="O311" t="b">
        <v>0</v>
      </c>
      <c r="P311">
        <v>1</v>
      </c>
      <c r="Q311" s="8">
        <v>29</v>
      </c>
      <c r="R311" s="9">
        <v>20</v>
      </c>
      <c r="S311" s="9">
        <v>5</v>
      </c>
      <c r="T311" s="8">
        <v>25</v>
      </c>
      <c r="U311" s="9">
        <v>17</v>
      </c>
      <c r="V311" s="9">
        <v>5</v>
      </c>
      <c r="W311" s="8">
        <v>13</v>
      </c>
      <c r="X311" s="9">
        <v>9</v>
      </c>
      <c r="Y311" s="9">
        <v>3</v>
      </c>
      <c r="Z311" s="8">
        <v>12</v>
      </c>
      <c r="AA311" s="9">
        <v>9</v>
      </c>
      <c r="AB311" s="10">
        <v>3</v>
      </c>
      <c r="AC311">
        <v>35</v>
      </c>
      <c r="AD311" s="44">
        <f>AC311-Q311</f>
        <v>6</v>
      </c>
      <c r="AE311" s="45">
        <f>ABS(1 - (AC311/Q311))</f>
        <v>0.2068965517241379</v>
      </c>
      <c r="AF311" s="46">
        <f>AC311-T311</f>
        <v>10</v>
      </c>
      <c r="AG311" s="47">
        <f>ABS(1 - (AC311/T311))</f>
        <v>0.39999999999999991</v>
      </c>
      <c r="AH311" s="44">
        <f>AC311-W311</f>
        <v>22</v>
      </c>
      <c r="AI311" s="45">
        <f>ABS(1 - (AC311/W311))</f>
        <v>1.6923076923076925</v>
      </c>
      <c r="AJ311" s="48">
        <f>AC311-Z311</f>
        <v>23</v>
      </c>
      <c r="AK311" s="45">
        <f>ABS(1 - (AC311/Z311))</f>
        <v>1.9166666666666665</v>
      </c>
    </row>
    <row r="312" spans="1:37" x14ac:dyDescent="0.25">
      <c r="A312">
        <v>231479</v>
      </c>
      <c r="B312" t="b">
        <v>0</v>
      </c>
      <c r="C312">
        <v>2569133</v>
      </c>
      <c r="D312">
        <v>2024</v>
      </c>
      <c r="E312">
        <v>1.98</v>
      </c>
      <c r="F312" t="s">
        <v>8</v>
      </c>
      <c r="G312" t="s">
        <v>27</v>
      </c>
      <c r="H312" t="s">
        <v>31</v>
      </c>
      <c r="I312" t="s">
        <v>48</v>
      </c>
      <c r="J312" t="s">
        <v>51</v>
      </c>
      <c r="K312" t="s">
        <v>57</v>
      </c>
      <c r="L312" t="s">
        <v>58</v>
      </c>
      <c r="M312" t="s">
        <v>62</v>
      </c>
      <c r="N312" t="s">
        <v>69</v>
      </c>
      <c r="O312" t="b">
        <v>0</v>
      </c>
      <c r="P312">
        <v>1</v>
      </c>
      <c r="Q312" s="8">
        <v>27</v>
      </c>
      <c r="R312" s="9">
        <v>18</v>
      </c>
      <c r="S312" s="9">
        <v>5</v>
      </c>
      <c r="T312" s="8">
        <v>22</v>
      </c>
      <c r="U312" s="9">
        <v>15</v>
      </c>
      <c r="V312" s="9">
        <v>5</v>
      </c>
      <c r="W312" s="8">
        <v>11</v>
      </c>
      <c r="X312" s="9">
        <v>8</v>
      </c>
      <c r="Y312" s="9">
        <v>3</v>
      </c>
      <c r="Z312" s="8">
        <v>13</v>
      </c>
      <c r="AA312" s="9">
        <v>9</v>
      </c>
      <c r="AB312" s="10">
        <v>3</v>
      </c>
      <c r="AC312">
        <v>31</v>
      </c>
      <c r="AD312" s="44">
        <f>AC312-Q312</f>
        <v>4</v>
      </c>
      <c r="AE312" s="45">
        <f>ABS(1 - (AC312/Q312))</f>
        <v>0.14814814814814814</v>
      </c>
      <c r="AF312" s="46">
        <f>AC312-T312</f>
        <v>9</v>
      </c>
      <c r="AG312" s="47">
        <f>ABS(1 - (AC312/T312))</f>
        <v>0.40909090909090917</v>
      </c>
      <c r="AH312" s="44">
        <f>AC312-W312</f>
        <v>20</v>
      </c>
      <c r="AI312" s="45">
        <f>ABS(1 - (AC312/W312))</f>
        <v>1.8181818181818183</v>
      </c>
      <c r="AJ312" s="48">
        <f>AC312-Z312</f>
        <v>18</v>
      </c>
      <c r="AK312" s="45">
        <f>ABS(1 - (AC312/Z312))</f>
        <v>1.3846153846153846</v>
      </c>
    </row>
    <row r="313" spans="1:37" x14ac:dyDescent="0.25">
      <c r="A313">
        <v>231480</v>
      </c>
      <c r="B313" t="b">
        <v>0</v>
      </c>
      <c r="C313">
        <v>2570649</v>
      </c>
      <c r="D313">
        <v>2023</v>
      </c>
      <c r="E313">
        <v>2.2200000000000002</v>
      </c>
      <c r="F313" t="s">
        <v>9</v>
      </c>
      <c r="G313" t="s">
        <v>28</v>
      </c>
      <c r="H313" t="s">
        <v>35</v>
      </c>
      <c r="I313" t="s">
        <v>48</v>
      </c>
      <c r="J313" t="s">
        <v>51</v>
      </c>
      <c r="K313" t="s">
        <v>57</v>
      </c>
      <c r="L313" t="s">
        <v>58</v>
      </c>
      <c r="M313" t="s">
        <v>60</v>
      </c>
      <c r="N313" t="s">
        <v>81</v>
      </c>
      <c r="O313" t="b">
        <v>0</v>
      </c>
      <c r="P313">
        <v>1</v>
      </c>
      <c r="Q313" s="8">
        <v>30</v>
      </c>
      <c r="R313" s="9">
        <v>20</v>
      </c>
      <c r="S313" s="9">
        <v>5</v>
      </c>
      <c r="T313" s="8">
        <v>22</v>
      </c>
      <c r="U313" s="9">
        <v>15</v>
      </c>
      <c r="V313" s="9">
        <v>5</v>
      </c>
      <c r="W313" s="8">
        <v>22</v>
      </c>
      <c r="X313" s="9">
        <v>16</v>
      </c>
      <c r="Y313" s="9">
        <v>6</v>
      </c>
      <c r="Z313" s="8">
        <v>24</v>
      </c>
      <c r="AA313" s="9">
        <v>17</v>
      </c>
      <c r="AB313" s="10">
        <v>6</v>
      </c>
      <c r="AC313">
        <v>53</v>
      </c>
      <c r="AD313" s="44">
        <f>AC313-Q313</f>
        <v>23</v>
      </c>
      <c r="AE313" s="45">
        <f>ABS(1 - (AC313/Q313))</f>
        <v>0.76666666666666661</v>
      </c>
      <c r="AF313" s="46">
        <f>AC313-T313</f>
        <v>31</v>
      </c>
      <c r="AG313" s="47">
        <f>ABS(1 - (AC313/T313))</f>
        <v>1.4090909090909092</v>
      </c>
      <c r="AH313" s="44">
        <f>AC313-W313</f>
        <v>31</v>
      </c>
      <c r="AI313" s="45">
        <f>ABS(1 - (AC313/W313))</f>
        <v>1.4090909090909092</v>
      </c>
      <c r="AJ313" s="48">
        <f>AC313-Z313</f>
        <v>29</v>
      </c>
      <c r="AK313" s="45">
        <f>ABS(1 - (AC313/Z313))</f>
        <v>1.2083333333333335</v>
      </c>
    </row>
    <row r="314" spans="1:37" x14ac:dyDescent="0.25">
      <c r="A314">
        <v>231483</v>
      </c>
      <c r="B314" t="b">
        <v>0</v>
      </c>
      <c r="C314">
        <v>3433248</v>
      </c>
      <c r="D314">
        <v>2023</v>
      </c>
      <c r="E314">
        <v>2.96</v>
      </c>
      <c r="F314" t="s">
        <v>8</v>
      </c>
      <c r="G314" t="s">
        <v>16</v>
      </c>
      <c r="H314" t="s">
        <v>31</v>
      </c>
      <c r="I314" t="s">
        <v>48</v>
      </c>
      <c r="J314" t="s">
        <v>51</v>
      </c>
      <c r="K314" t="s">
        <v>57</v>
      </c>
      <c r="L314" t="s">
        <v>58</v>
      </c>
      <c r="M314" t="s">
        <v>63</v>
      </c>
      <c r="N314" t="s">
        <v>96</v>
      </c>
      <c r="O314" t="b">
        <v>0</v>
      </c>
      <c r="P314">
        <v>1</v>
      </c>
      <c r="Q314" s="8">
        <v>41</v>
      </c>
      <c r="R314" s="9">
        <v>28</v>
      </c>
      <c r="S314" s="9">
        <v>7</v>
      </c>
      <c r="T314" s="8">
        <v>50</v>
      </c>
      <c r="U314" s="9">
        <v>35</v>
      </c>
      <c r="V314" s="9">
        <v>11</v>
      </c>
      <c r="W314" s="8">
        <v>39</v>
      </c>
      <c r="X314" s="9">
        <v>28</v>
      </c>
      <c r="Y314" s="9">
        <v>10</v>
      </c>
      <c r="Z314" s="8">
        <v>39</v>
      </c>
      <c r="AA314" s="9">
        <v>28</v>
      </c>
      <c r="AB314" s="10">
        <v>10</v>
      </c>
      <c r="AC314">
        <v>64</v>
      </c>
      <c r="AD314" s="44">
        <f>AC314-Q314</f>
        <v>23</v>
      </c>
      <c r="AE314" s="45">
        <f>ABS(1 - (AC314/Q314))</f>
        <v>0.56097560975609762</v>
      </c>
      <c r="AF314" s="46">
        <f>AC314-T314</f>
        <v>14</v>
      </c>
      <c r="AG314" s="47">
        <f>ABS(1 - (AC314/T314))</f>
        <v>0.28000000000000003</v>
      </c>
      <c r="AH314" s="44">
        <f>AC314-W314</f>
        <v>25</v>
      </c>
      <c r="AI314" s="45">
        <f>ABS(1 - (AC314/W314))</f>
        <v>0.64102564102564097</v>
      </c>
      <c r="AJ314" s="48">
        <f>AC314-Z314</f>
        <v>25</v>
      </c>
      <c r="AK314" s="45">
        <f>ABS(1 - (AC314/Z314))</f>
        <v>0.64102564102564097</v>
      </c>
    </row>
    <row r="315" spans="1:37" x14ac:dyDescent="0.25">
      <c r="A315">
        <v>231484</v>
      </c>
      <c r="B315" t="b">
        <v>0</v>
      </c>
      <c r="C315">
        <v>2317039</v>
      </c>
      <c r="D315">
        <v>2023</v>
      </c>
      <c r="E315">
        <v>2</v>
      </c>
      <c r="F315" t="s">
        <v>8</v>
      </c>
      <c r="G315" t="s">
        <v>27</v>
      </c>
      <c r="H315" t="s">
        <v>31</v>
      </c>
      <c r="I315" t="s">
        <v>48</v>
      </c>
      <c r="J315" t="s">
        <v>51</v>
      </c>
      <c r="K315" t="s">
        <v>57</v>
      </c>
      <c r="L315" t="s">
        <v>58</v>
      </c>
      <c r="M315" t="s">
        <v>62</v>
      </c>
      <c r="N315" t="s">
        <v>69</v>
      </c>
      <c r="O315" t="b">
        <v>0</v>
      </c>
      <c r="P315">
        <v>25</v>
      </c>
      <c r="Q315" s="8">
        <v>294</v>
      </c>
      <c r="R315" s="9">
        <v>199</v>
      </c>
      <c r="S315" s="9">
        <v>51</v>
      </c>
      <c r="T315" s="8">
        <v>155</v>
      </c>
      <c r="U315" s="9">
        <v>108</v>
      </c>
      <c r="V315" s="9">
        <v>33</v>
      </c>
      <c r="W315" s="8">
        <v>475</v>
      </c>
      <c r="X315" s="9">
        <v>342</v>
      </c>
      <c r="Y315" s="9">
        <v>120</v>
      </c>
      <c r="Z315" s="8">
        <v>130</v>
      </c>
      <c r="AA315" s="9">
        <v>93</v>
      </c>
      <c r="AB315" s="10">
        <v>34</v>
      </c>
      <c r="AC315">
        <v>852</v>
      </c>
      <c r="AD315" s="44">
        <f>AC315-Q315</f>
        <v>558</v>
      </c>
      <c r="AE315" s="45">
        <f>ABS(1 - (AC315/Q315))</f>
        <v>1.8979591836734695</v>
      </c>
      <c r="AF315" s="46">
        <f>AC315-T315</f>
        <v>697</v>
      </c>
      <c r="AG315" s="47">
        <f>ABS(1 - (AC315/T315))</f>
        <v>4.4967741935483874</v>
      </c>
      <c r="AH315" s="44">
        <f>AC315-W315</f>
        <v>377</v>
      </c>
      <c r="AI315" s="45">
        <f>ABS(1 - (AC315/W315))</f>
        <v>0.79368421052631577</v>
      </c>
      <c r="AJ315" s="48">
        <f>AC315-Z315</f>
        <v>722</v>
      </c>
      <c r="AK315" s="45">
        <f>ABS(1 - (AC315/Z315))</f>
        <v>5.5538461538461537</v>
      </c>
    </row>
    <row r="316" spans="1:37" x14ac:dyDescent="0.25">
      <c r="A316">
        <v>231485</v>
      </c>
      <c r="B316" t="b">
        <v>0</v>
      </c>
      <c r="C316">
        <v>5510171</v>
      </c>
      <c r="D316">
        <v>2023</v>
      </c>
      <c r="E316">
        <v>4.75</v>
      </c>
      <c r="F316" t="s">
        <v>7</v>
      </c>
      <c r="G316" t="s">
        <v>19</v>
      </c>
      <c r="H316" t="s">
        <v>29</v>
      </c>
      <c r="I316" t="s">
        <v>48</v>
      </c>
      <c r="J316" t="s">
        <v>51</v>
      </c>
      <c r="K316" t="s">
        <v>57</v>
      </c>
      <c r="L316" t="s">
        <v>58</v>
      </c>
      <c r="M316" t="s">
        <v>59</v>
      </c>
      <c r="N316" t="s">
        <v>79</v>
      </c>
      <c r="O316" t="b">
        <v>0</v>
      </c>
      <c r="P316">
        <v>1</v>
      </c>
      <c r="Q316" s="8">
        <v>29</v>
      </c>
      <c r="R316" s="9">
        <v>20</v>
      </c>
      <c r="S316" s="9">
        <v>5</v>
      </c>
      <c r="T316" s="8">
        <v>25</v>
      </c>
      <c r="U316" s="9">
        <v>17</v>
      </c>
      <c r="V316" s="9">
        <v>5</v>
      </c>
      <c r="W316" s="8">
        <v>13</v>
      </c>
      <c r="X316" s="9">
        <v>9</v>
      </c>
      <c r="Y316" s="9">
        <v>3</v>
      </c>
      <c r="Z316" s="8">
        <v>12</v>
      </c>
      <c r="AA316" s="9">
        <v>9</v>
      </c>
      <c r="AB316" s="10">
        <v>3</v>
      </c>
      <c r="AC316">
        <v>72</v>
      </c>
      <c r="AD316" s="44">
        <f>AC316-Q316</f>
        <v>43</v>
      </c>
      <c r="AE316" s="45">
        <f>ABS(1 - (AC316/Q316))</f>
        <v>1.4827586206896552</v>
      </c>
      <c r="AF316" s="46">
        <f>AC316-T316</f>
        <v>47</v>
      </c>
      <c r="AG316" s="47">
        <f>ABS(1 - (AC316/T316))</f>
        <v>1.88</v>
      </c>
      <c r="AH316" s="44">
        <f>AC316-W316</f>
        <v>59</v>
      </c>
      <c r="AI316" s="45">
        <f>ABS(1 - (AC316/W316))</f>
        <v>4.5384615384615383</v>
      </c>
      <c r="AJ316" s="48">
        <f>AC316-Z316</f>
        <v>60</v>
      </c>
      <c r="AK316" s="45">
        <f>ABS(1 - (AC316/Z316))</f>
        <v>5</v>
      </c>
    </row>
    <row r="317" spans="1:37" x14ac:dyDescent="0.25">
      <c r="A317">
        <v>231486</v>
      </c>
      <c r="B317" t="b">
        <v>0</v>
      </c>
      <c r="C317">
        <v>4051533</v>
      </c>
      <c r="D317">
        <v>2023</v>
      </c>
      <c r="E317">
        <v>3.49</v>
      </c>
      <c r="F317" t="s">
        <v>7</v>
      </c>
      <c r="G317" t="s">
        <v>27</v>
      </c>
      <c r="H317" t="s">
        <v>30</v>
      </c>
      <c r="I317" t="s">
        <v>48</v>
      </c>
      <c r="J317" t="s">
        <v>51</v>
      </c>
      <c r="K317" t="s">
        <v>57</v>
      </c>
      <c r="L317" t="s">
        <v>58</v>
      </c>
      <c r="M317" t="s">
        <v>60</v>
      </c>
      <c r="N317" t="s">
        <v>91</v>
      </c>
      <c r="O317" t="b">
        <v>0</v>
      </c>
      <c r="P317">
        <v>1</v>
      </c>
      <c r="Q317" s="8">
        <v>34</v>
      </c>
      <c r="R317" s="9">
        <v>23</v>
      </c>
      <c r="S317" s="9">
        <v>6</v>
      </c>
      <c r="T317" s="8">
        <v>21</v>
      </c>
      <c r="U317" s="9">
        <v>15</v>
      </c>
      <c r="V317" s="9">
        <v>4</v>
      </c>
      <c r="W317" s="8">
        <v>10</v>
      </c>
      <c r="X317" s="9">
        <v>7</v>
      </c>
      <c r="Y317" s="9">
        <v>3</v>
      </c>
      <c r="Z317" s="8">
        <v>10</v>
      </c>
      <c r="AA317" s="9">
        <v>7</v>
      </c>
      <c r="AB317" s="10">
        <v>3</v>
      </c>
      <c r="AC317">
        <v>107</v>
      </c>
      <c r="AD317" s="44">
        <f>AC317-Q317</f>
        <v>73</v>
      </c>
      <c r="AE317" s="45">
        <f>ABS(1 - (AC317/Q317))</f>
        <v>2.1470588235294117</v>
      </c>
      <c r="AF317" s="46">
        <f>AC317-T317</f>
        <v>86</v>
      </c>
      <c r="AG317" s="47">
        <f>ABS(1 - (AC317/T317))</f>
        <v>4.0952380952380949</v>
      </c>
      <c r="AH317" s="44">
        <f>AC317-W317</f>
        <v>97</v>
      </c>
      <c r="AI317" s="45">
        <f>ABS(1 - (AC317/W317))</f>
        <v>9.6999999999999993</v>
      </c>
      <c r="AJ317" s="48">
        <f>AC317-Z317</f>
        <v>97</v>
      </c>
      <c r="AK317" s="45">
        <f>ABS(1 - (AC317/Z317))</f>
        <v>9.6999999999999993</v>
      </c>
    </row>
    <row r="318" spans="1:37" x14ac:dyDescent="0.25">
      <c r="A318">
        <v>231487</v>
      </c>
      <c r="B318" t="b">
        <v>0</v>
      </c>
      <c r="C318">
        <v>2317039</v>
      </c>
      <c r="D318">
        <v>2023</v>
      </c>
      <c r="E318">
        <v>2</v>
      </c>
      <c r="F318" t="s">
        <v>8</v>
      </c>
      <c r="G318" t="s">
        <v>27</v>
      </c>
      <c r="H318" t="s">
        <v>31</v>
      </c>
      <c r="I318" t="s">
        <v>48</v>
      </c>
      <c r="J318" t="s">
        <v>51</v>
      </c>
      <c r="K318" t="s">
        <v>57</v>
      </c>
      <c r="L318" t="s">
        <v>58</v>
      </c>
      <c r="M318" t="s">
        <v>62</v>
      </c>
      <c r="N318" t="s">
        <v>69</v>
      </c>
      <c r="O318" t="b">
        <v>0</v>
      </c>
      <c r="P318">
        <v>1</v>
      </c>
      <c r="Q318" s="8">
        <v>27</v>
      </c>
      <c r="R318" s="9">
        <v>18</v>
      </c>
      <c r="S318" s="9">
        <v>5</v>
      </c>
      <c r="T318" s="8">
        <v>22</v>
      </c>
      <c r="U318" s="9">
        <v>15</v>
      </c>
      <c r="V318" s="9">
        <v>5</v>
      </c>
      <c r="W318" s="8">
        <v>11</v>
      </c>
      <c r="X318" s="9">
        <v>8</v>
      </c>
      <c r="Y318" s="9">
        <v>3</v>
      </c>
      <c r="Z318" s="8">
        <v>13</v>
      </c>
      <c r="AA318" s="9">
        <v>9</v>
      </c>
      <c r="AB318" s="10">
        <v>3</v>
      </c>
      <c r="AC318">
        <v>25</v>
      </c>
      <c r="AD318" s="44">
        <f>AC318-Q318</f>
        <v>-2</v>
      </c>
      <c r="AE318" s="45">
        <f>ABS(1 - (AC318/Q318))</f>
        <v>7.407407407407407E-2</v>
      </c>
      <c r="AF318" s="46">
        <f>AC318-T318</f>
        <v>3</v>
      </c>
      <c r="AG318" s="47">
        <f>ABS(1 - (AC318/T318))</f>
        <v>0.13636363636363646</v>
      </c>
      <c r="AH318" s="44">
        <f>AC318-W318</f>
        <v>14</v>
      </c>
      <c r="AI318" s="45">
        <f>ABS(1 - (AC318/W318))</f>
        <v>1.2727272727272729</v>
      </c>
      <c r="AJ318" s="48">
        <f>AC318-Z318</f>
        <v>12</v>
      </c>
      <c r="AK318" s="45">
        <f>ABS(1 - (AC318/Z318))</f>
        <v>0.92307692307692313</v>
      </c>
    </row>
    <row r="319" spans="1:37" x14ac:dyDescent="0.25">
      <c r="A319">
        <v>231490</v>
      </c>
      <c r="B319" t="b">
        <v>0</v>
      </c>
      <c r="C319">
        <v>5510171</v>
      </c>
      <c r="D319">
        <v>2023</v>
      </c>
      <c r="E319">
        <v>4.75</v>
      </c>
      <c r="F319" t="s">
        <v>7</v>
      </c>
      <c r="G319" t="s">
        <v>19</v>
      </c>
      <c r="H319" t="s">
        <v>29</v>
      </c>
      <c r="I319" t="s">
        <v>48</v>
      </c>
      <c r="J319" t="s">
        <v>51</v>
      </c>
      <c r="K319" t="s">
        <v>57</v>
      </c>
      <c r="L319" t="s">
        <v>58</v>
      </c>
      <c r="M319" t="s">
        <v>59</v>
      </c>
      <c r="N319" t="s">
        <v>79</v>
      </c>
      <c r="O319" t="b">
        <v>0</v>
      </c>
      <c r="P319">
        <v>1</v>
      </c>
      <c r="Q319" s="8">
        <v>29</v>
      </c>
      <c r="R319" s="9">
        <v>20</v>
      </c>
      <c r="S319" s="9">
        <v>5</v>
      </c>
      <c r="T319" s="8">
        <v>25</v>
      </c>
      <c r="U319" s="9">
        <v>17</v>
      </c>
      <c r="V319" s="9">
        <v>5</v>
      </c>
      <c r="W319" s="8">
        <v>13</v>
      </c>
      <c r="X319" s="9">
        <v>9</v>
      </c>
      <c r="Y319" s="9">
        <v>3</v>
      </c>
      <c r="Z319" s="8">
        <v>12</v>
      </c>
      <c r="AA319" s="9">
        <v>9</v>
      </c>
      <c r="AB319" s="10">
        <v>3</v>
      </c>
      <c r="AC319">
        <v>16</v>
      </c>
      <c r="AD319" s="44">
        <f>AC319-Q319</f>
        <v>-13</v>
      </c>
      <c r="AE319" s="45">
        <f>ABS(1 - (AC319/Q319))</f>
        <v>0.44827586206896552</v>
      </c>
      <c r="AF319" s="46">
        <f>AC319-T319</f>
        <v>-9</v>
      </c>
      <c r="AG319" s="47">
        <f>ABS(1 - (AC319/T319))</f>
        <v>0.36</v>
      </c>
      <c r="AH319" s="44">
        <f>AC319-W319</f>
        <v>3</v>
      </c>
      <c r="AI319" s="45">
        <f>ABS(1 - (AC319/W319))</f>
        <v>0.23076923076923084</v>
      </c>
      <c r="AJ319" s="48">
        <f>AC319-Z319</f>
        <v>4</v>
      </c>
      <c r="AK319" s="45">
        <f>ABS(1 - (AC319/Z319))</f>
        <v>0.33333333333333326</v>
      </c>
    </row>
    <row r="320" spans="1:37" x14ac:dyDescent="0.25">
      <c r="A320">
        <v>231492</v>
      </c>
      <c r="B320" t="b">
        <v>0</v>
      </c>
      <c r="C320">
        <v>2569133</v>
      </c>
      <c r="D320">
        <v>2024</v>
      </c>
      <c r="E320">
        <v>1.98</v>
      </c>
      <c r="F320" t="s">
        <v>8</v>
      </c>
      <c r="G320" t="s">
        <v>27</v>
      </c>
      <c r="H320" t="s">
        <v>31</v>
      </c>
      <c r="I320" t="s">
        <v>48</v>
      </c>
      <c r="J320" t="s">
        <v>51</v>
      </c>
      <c r="K320" t="s">
        <v>57</v>
      </c>
      <c r="L320" t="s">
        <v>58</v>
      </c>
      <c r="M320" t="s">
        <v>62</v>
      </c>
      <c r="N320" t="s">
        <v>69</v>
      </c>
      <c r="O320" t="b">
        <v>0</v>
      </c>
      <c r="P320">
        <v>1</v>
      </c>
      <c r="Q320" s="8">
        <v>27</v>
      </c>
      <c r="R320" s="9">
        <v>18</v>
      </c>
      <c r="S320" s="9">
        <v>5</v>
      </c>
      <c r="T320" s="8">
        <v>22</v>
      </c>
      <c r="U320" s="9">
        <v>15</v>
      </c>
      <c r="V320" s="9">
        <v>5</v>
      </c>
      <c r="W320" s="8">
        <v>11</v>
      </c>
      <c r="X320" s="9">
        <v>8</v>
      </c>
      <c r="Y320" s="9">
        <v>3</v>
      </c>
      <c r="Z320" s="8">
        <v>13</v>
      </c>
      <c r="AA320" s="9">
        <v>9</v>
      </c>
      <c r="AB320" s="10">
        <v>3</v>
      </c>
      <c r="AC320">
        <v>47</v>
      </c>
      <c r="AD320" s="44">
        <f>AC320-Q320</f>
        <v>20</v>
      </c>
      <c r="AE320" s="45">
        <f>ABS(1 - (AC320/Q320))</f>
        <v>0.7407407407407407</v>
      </c>
      <c r="AF320" s="46">
        <f>AC320-T320</f>
        <v>25</v>
      </c>
      <c r="AG320" s="47">
        <f>ABS(1 - (AC320/T320))</f>
        <v>1.1363636363636362</v>
      </c>
      <c r="AH320" s="44">
        <f>AC320-W320</f>
        <v>36</v>
      </c>
      <c r="AI320" s="45">
        <f>ABS(1 - (AC320/W320))</f>
        <v>3.2727272727272725</v>
      </c>
      <c r="AJ320" s="48">
        <f>AC320-Z320</f>
        <v>34</v>
      </c>
      <c r="AK320" s="45">
        <f>ABS(1 - (AC320/Z320))</f>
        <v>2.6153846153846154</v>
      </c>
    </row>
    <row r="321" spans="1:37" x14ac:dyDescent="0.25">
      <c r="A321">
        <v>231493</v>
      </c>
      <c r="B321" t="b">
        <v>0</v>
      </c>
      <c r="C321">
        <v>2317039</v>
      </c>
      <c r="D321">
        <v>2023</v>
      </c>
      <c r="E321">
        <v>2</v>
      </c>
      <c r="F321" t="s">
        <v>8</v>
      </c>
      <c r="G321" t="s">
        <v>27</v>
      </c>
      <c r="H321" t="s">
        <v>31</v>
      </c>
      <c r="I321" t="s">
        <v>48</v>
      </c>
      <c r="J321" t="s">
        <v>51</v>
      </c>
      <c r="K321" t="s">
        <v>57</v>
      </c>
      <c r="L321" t="s">
        <v>58</v>
      </c>
      <c r="M321" t="s">
        <v>62</v>
      </c>
      <c r="N321" t="s">
        <v>69</v>
      </c>
      <c r="O321" t="b">
        <v>0</v>
      </c>
      <c r="P321">
        <v>1</v>
      </c>
      <c r="Q321" s="8">
        <v>27</v>
      </c>
      <c r="R321" s="9">
        <v>18</v>
      </c>
      <c r="S321" s="9">
        <v>5</v>
      </c>
      <c r="T321" s="8">
        <v>22</v>
      </c>
      <c r="U321" s="9">
        <v>15</v>
      </c>
      <c r="V321" s="9">
        <v>5</v>
      </c>
      <c r="W321" s="8">
        <v>11</v>
      </c>
      <c r="X321" s="9">
        <v>8</v>
      </c>
      <c r="Y321" s="9">
        <v>3</v>
      </c>
      <c r="Z321" s="8">
        <v>13</v>
      </c>
      <c r="AA321" s="9">
        <v>9</v>
      </c>
      <c r="AB321" s="10">
        <v>3</v>
      </c>
      <c r="AC321">
        <v>29</v>
      </c>
      <c r="AD321" s="44">
        <f>AC321-Q321</f>
        <v>2</v>
      </c>
      <c r="AE321" s="45">
        <f>ABS(1 - (AC321/Q321))</f>
        <v>7.4074074074074181E-2</v>
      </c>
      <c r="AF321" s="46">
        <f>AC321-T321</f>
        <v>7</v>
      </c>
      <c r="AG321" s="47">
        <f>ABS(1 - (AC321/T321))</f>
        <v>0.31818181818181812</v>
      </c>
      <c r="AH321" s="44">
        <f>AC321-W321</f>
        <v>18</v>
      </c>
      <c r="AI321" s="45">
        <f>ABS(1 - (AC321/W321))</f>
        <v>1.6363636363636362</v>
      </c>
      <c r="AJ321" s="48">
        <f>AC321-Z321</f>
        <v>16</v>
      </c>
      <c r="AK321" s="45">
        <f>ABS(1 - (AC321/Z321))</f>
        <v>1.2307692307692308</v>
      </c>
    </row>
    <row r="322" spans="1:37" x14ac:dyDescent="0.25">
      <c r="A322">
        <v>231494</v>
      </c>
      <c r="B322" t="b">
        <v>0</v>
      </c>
      <c r="C322">
        <v>4657200</v>
      </c>
      <c r="D322">
        <v>2023</v>
      </c>
      <c r="E322">
        <v>4.01</v>
      </c>
      <c r="F322" t="s">
        <v>7</v>
      </c>
      <c r="G322" t="s">
        <v>20</v>
      </c>
      <c r="H322" t="s">
        <v>29</v>
      </c>
      <c r="I322" t="s">
        <v>48</v>
      </c>
      <c r="J322" t="s">
        <v>51</v>
      </c>
      <c r="K322" t="s">
        <v>57</v>
      </c>
      <c r="L322" t="s">
        <v>58</v>
      </c>
      <c r="M322" t="s">
        <v>59</v>
      </c>
      <c r="N322" t="s">
        <v>77</v>
      </c>
      <c r="O322" t="b">
        <v>0</v>
      </c>
      <c r="P322">
        <v>1</v>
      </c>
      <c r="Q322" s="8">
        <v>18</v>
      </c>
      <c r="R322" s="9">
        <v>12</v>
      </c>
      <c r="S322" s="9">
        <v>3</v>
      </c>
      <c r="T322" s="8">
        <v>14</v>
      </c>
      <c r="U322" s="9">
        <v>10</v>
      </c>
      <c r="V322" s="9">
        <v>3</v>
      </c>
      <c r="W322" s="8">
        <v>8</v>
      </c>
      <c r="X322" s="9">
        <v>6</v>
      </c>
      <c r="Y322" s="9">
        <v>2</v>
      </c>
      <c r="Z322" s="8">
        <v>9</v>
      </c>
      <c r="AA322" s="9">
        <v>6</v>
      </c>
      <c r="AB322" s="10">
        <v>2</v>
      </c>
      <c r="AC322">
        <v>31</v>
      </c>
      <c r="AD322" s="44">
        <f>AC322-Q322</f>
        <v>13</v>
      </c>
      <c r="AE322" s="45">
        <f>ABS(1 - (AC322/Q322))</f>
        <v>0.72222222222222232</v>
      </c>
      <c r="AF322" s="46">
        <f>AC322-T322</f>
        <v>17</v>
      </c>
      <c r="AG322" s="47">
        <f>ABS(1 - (AC322/T322))</f>
        <v>1.2142857142857144</v>
      </c>
      <c r="AH322" s="44">
        <f>AC322-W322</f>
        <v>23</v>
      </c>
      <c r="AI322" s="45">
        <f>ABS(1 - (AC322/W322))</f>
        <v>2.875</v>
      </c>
      <c r="AJ322" s="48">
        <f>AC322-Z322</f>
        <v>22</v>
      </c>
      <c r="AK322" s="45">
        <f>ABS(1 - (AC322/Z322))</f>
        <v>2.4444444444444446</v>
      </c>
    </row>
    <row r="323" spans="1:37" x14ac:dyDescent="0.25">
      <c r="A323">
        <v>231495</v>
      </c>
      <c r="B323" t="b">
        <v>0</v>
      </c>
      <c r="C323">
        <v>2317039</v>
      </c>
      <c r="D323">
        <v>2023</v>
      </c>
      <c r="E323">
        <v>2</v>
      </c>
      <c r="F323" t="s">
        <v>8</v>
      </c>
      <c r="G323" t="s">
        <v>27</v>
      </c>
      <c r="H323" t="s">
        <v>31</v>
      </c>
      <c r="I323" t="s">
        <v>48</v>
      </c>
      <c r="J323" t="s">
        <v>51</v>
      </c>
      <c r="K323" t="s">
        <v>57</v>
      </c>
      <c r="L323" t="s">
        <v>58</v>
      </c>
      <c r="M323" t="s">
        <v>62</v>
      </c>
      <c r="N323" t="s">
        <v>69</v>
      </c>
      <c r="O323" t="b">
        <v>0</v>
      </c>
      <c r="P323">
        <v>1</v>
      </c>
      <c r="Q323" s="8">
        <v>27</v>
      </c>
      <c r="R323" s="9">
        <v>18</v>
      </c>
      <c r="S323" s="9">
        <v>5</v>
      </c>
      <c r="T323" s="8">
        <v>22</v>
      </c>
      <c r="U323" s="9">
        <v>15</v>
      </c>
      <c r="V323" s="9">
        <v>5</v>
      </c>
      <c r="W323" s="8">
        <v>11</v>
      </c>
      <c r="X323" s="9">
        <v>8</v>
      </c>
      <c r="Y323" s="9">
        <v>3</v>
      </c>
      <c r="Z323" s="8">
        <v>13</v>
      </c>
      <c r="AA323" s="9">
        <v>9</v>
      </c>
      <c r="AB323" s="10">
        <v>3</v>
      </c>
      <c r="AC323">
        <v>24</v>
      </c>
      <c r="AD323" s="44">
        <f>AC323-Q323</f>
        <v>-3</v>
      </c>
      <c r="AE323" s="45">
        <f>ABS(1 - (AC323/Q323))</f>
        <v>0.11111111111111116</v>
      </c>
      <c r="AF323" s="46">
        <f>AC323-T323</f>
        <v>2</v>
      </c>
      <c r="AG323" s="47">
        <f>ABS(1 - (AC323/T323))</f>
        <v>9.0909090909090828E-2</v>
      </c>
      <c r="AH323" s="44">
        <f>AC323-W323</f>
        <v>13</v>
      </c>
      <c r="AI323" s="45">
        <f>ABS(1 - (AC323/W323))</f>
        <v>1.1818181818181817</v>
      </c>
      <c r="AJ323" s="48">
        <f>AC323-Z323</f>
        <v>11</v>
      </c>
      <c r="AK323" s="45">
        <f>ABS(1 - (AC323/Z323))</f>
        <v>0.84615384615384626</v>
      </c>
    </row>
    <row r="324" spans="1:37" x14ac:dyDescent="0.25">
      <c r="A324">
        <v>231497</v>
      </c>
      <c r="B324" t="b">
        <v>0</v>
      </c>
      <c r="C324">
        <v>2100304</v>
      </c>
      <c r="D324">
        <v>2023</v>
      </c>
      <c r="E324">
        <v>1.81</v>
      </c>
      <c r="F324" t="s">
        <v>9</v>
      </c>
      <c r="G324" t="s">
        <v>24</v>
      </c>
      <c r="H324" t="s">
        <v>35</v>
      </c>
      <c r="I324" t="s">
        <v>48</v>
      </c>
      <c r="J324" t="s">
        <v>51</v>
      </c>
      <c r="K324" t="s">
        <v>57</v>
      </c>
      <c r="L324" t="s">
        <v>58</v>
      </c>
      <c r="N324" t="s">
        <v>97</v>
      </c>
      <c r="O324" t="b">
        <v>0</v>
      </c>
      <c r="P324">
        <v>1</v>
      </c>
      <c r="Q324" s="8">
        <v>11</v>
      </c>
      <c r="R324" s="9">
        <v>7</v>
      </c>
      <c r="S324" s="9">
        <v>2</v>
      </c>
      <c r="T324" s="8">
        <v>28</v>
      </c>
      <c r="U324" s="9">
        <v>20</v>
      </c>
      <c r="V324" s="9">
        <v>6</v>
      </c>
      <c r="W324" s="8">
        <v>34</v>
      </c>
      <c r="X324" s="9">
        <v>24</v>
      </c>
      <c r="Y324" s="9">
        <v>9</v>
      </c>
      <c r="Z324" s="8">
        <v>25</v>
      </c>
      <c r="AA324" s="9">
        <v>18</v>
      </c>
      <c r="AB324" s="10">
        <v>7</v>
      </c>
      <c r="AC324">
        <v>120</v>
      </c>
      <c r="AD324" s="44">
        <f>AC324-Q324</f>
        <v>109</v>
      </c>
      <c r="AE324" s="45">
        <f>ABS(1 - (AC324/Q324))</f>
        <v>9.9090909090909083</v>
      </c>
      <c r="AF324" s="46">
        <f>AC324-T324</f>
        <v>92</v>
      </c>
      <c r="AG324" s="47">
        <f>ABS(1 - (AC324/T324))</f>
        <v>3.2857142857142856</v>
      </c>
      <c r="AH324" s="44">
        <f>AC324-W324</f>
        <v>86</v>
      </c>
      <c r="AI324" s="45">
        <f>ABS(1 - (AC324/W324))</f>
        <v>2.5294117647058822</v>
      </c>
      <c r="AJ324" s="48">
        <f>AC324-Z324</f>
        <v>95</v>
      </c>
      <c r="AK324" s="45">
        <f>ABS(1 - (AC324/Z324))</f>
        <v>3.8</v>
      </c>
    </row>
    <row r="325" spans="1:37" x14ac:dyDescent="0.25">
      <c r="A325">
        <v>231498</v>
      </c>
      <c r="B325" t="b">
        <v>0</v>
      </c>
      <c r="C325">
        <v>3433248</v>
      </c>
      <c r="D325">
        <v>2023</v>
      </c>
      <c r="E325">
        <v>2.96</v>
      </c>
      <c r="F325" t="s">
        <v>8</v>
      </c>
      <c r="G325" t="s">
        <v>16</v>
      </c>
      <c r="H325" t="s">
        <v>31</v>
      </c>
      <c r="I325" t="s">
        <v>48</v>
      </c>
      <c r="J325" t="s">
        <v>51</v>
      </c>
      <c r="K325" t="s">
        <v>57</v>
      </c>
      <c r="L325" t="s">
        <v>58</v>
      </c>
      <c r="M325" t="s">
        <v>63</v>
      </c>
      <c r="N325" t="s">
        <v>96</v>
      </c>
      <c r="O325" t="b">
        <v>0</v>
      </c>
      <c r="P325">
        <v>1</v>
      </c>
      <c r="Q325" s="8">
        <v>41</v>
      </c>
      <c r="R325" s="9">
        <v>28</v>
      </c>
      <c r="S325" s="9">
        <v>7</v>
      </c>
      <c r="T325" s="8">
        <v>50</v>
      </c>
      <c r="U325" s="9">
        <v>35</v>
      </c>
      <c r="V325" s="9">
        <v>11</v>
      </c>
      <c r="W325" s="8">
        <v>39</v>
      </c>
      <c r="X325" s="9">
        <v>28</v>
      </c>
      <c r="Y325" s="9">
        <v>10</v>
      </c>
      <c r="Z325" s="8">
        <v>39</v>
      </c>
      <c r="AA325" s="9">
        <v>28</v>
      </c>
      <c r="AB325" s="10">
        <v>10</v>
      </c>
      <c r="AC325">
        <v>76</v>
      </c>
      <c r="AD325" s="44">
        <f>AC325-Q325</f>
        <v>35</v>
      </c>
      <c r="AE325" s="45">
        <f>ABS(1 - (AC325/Q325))</f>
        <v>0.85365853658536595</v>
      </c>
      <c r="AF325" s="46">
        <f>AC325-T325</f>
        <v>26</v>
      </c>
      <c r="AG325" s="47">
        <f>ABS(1 - (AC325/T325))</f>
        <v>0.52</v>
      </c>
      <c r="AH325" s="44">
        <f>AC325-W325</f>
        <v>37</v>
      </c>
      <c r="AI325" s="45">
        <f>ABS(1 - (AC325/W325))</f>
        <v>0.94871794871794868</v>
      </c>
      <c r="AJ325" s="48">
        <f>AC325-Z325</f>
        <v>37</v>
      </c>
      <c r="AK325" s="45">
        <f>ABS(1 - (AC325/Z325))</f>
        <v>0.94871794871794868</v>
      </c>
    </row>
    <row r="326" spans="1:37" x14ac:dyDescent="0.25">
      <c r="A326">
        <v>231499</v>
      </c>
      <c r="B326" t="b">
        <v>0</v>
      </c>
      <c r="C326">
        <v>3433248</v>
      </c>
      <c r="D326">
        <v>2023</v>
      </c>
      <c r="E326">
        <v>2.96</v>
      </c>
      <c r="F326" t="s">
        <v>8</v>
      </c>
      <c r="G326" t="s">
        <v>16</v>
      </c>
      <c r="H326" t="s">
        <v>31</v>
      </c>
      <c r="I326" t="s">
        <v>48</v>
      </c>
      <c r="J326" t="s">
        <v>51</v>
      </c>
      <c r="K326" t="s">
        <v>57</v>
      </c>
      <c r="L326" t="s">
        <v>58</v>
      </c>
      <c r="M326" t="s">
        <v>63</v>
      </c>
      <c r="N326" t="s">
        <v>96</v>
      </c>
      <c r="O326" t="b">
        <v>0</v>
      </c>
      <c r="P326">
        <v>2</v>
      </c>
      <c r="Q326" s="8">
        <v>53</v>
      </c>
      <c r="R326" s="9">
        <v>36</v>
      </c>
      <c r="S326" s="9">
        <v>9</v>
      </c>
      <c r="T326" s="8">
        <v>82</v>
      </c>
      <c r="U326" s="9">
        <v>57</v>
      </c>
      <c r="V326" s="9">
        <v>17</v>
      </c>
      <c r="W326" s="8">
        <v>70</v>
      </c>
      <c r="X326" s="9">
        <v>50</v>
      </c>
      <c r="Y326" s="9">
        <v>18</v>
      </c>
      <c r="Z326" s="8">
        <v>65</v>
      </c>
      <c r="AA326" s="9">
        <v>47</v>
      </c>
      <c r="AB326" s="10">
        <v>17</v>
      </c>
      <c r="AC326">
        <v>120</v>
      </c>
      <c r="AD326" s="44">
        <f>AC326-Q326</f>
        <v>67</v>
      </c>
      <c r="AE326" s="45">
        <f>ABS(1 - (AC326/Q326))</f>
        <v>1.2641509433962264</v>
      </c>
      <c r="AF326" s="46">
        <f>AC326-T326</f>
        <v>38</v>
      </c>
      <c r="AG326" s="47">
        <f>ABS(1 - (AC326/T326))</f>
        <v>0.46341463414634143</v>
      </c>
      <c r="AH326" s="44">
        <f>AC326-W326</f>
        <v>50</v>
      </c>
      <c r="AI326" s="45">
        <f>ABS(1 - (AC326/W326))</f>
        <v>0.71428571428571419</v>
      </c>
      <c r="AJ326" s="48">
        <f>AC326-Z326</f>
        <v>55</v>
      </c>
      <c r="AK326" s="45">
        <f>ABS(1 - (AC326/Z326))</f>
        <v>0.84615384615384626</v>
      </c>
    </row>
    <row r="327" spans="1:37" x14ac:dyDescent="0.25">
      <c r="A327">
        <v>231500</v>
      </c>
      <c r="B327" t="b">
        <v>0</v>
      </c>
      <c r="C327">
        <v>4051533</v>
      </c>
      <c r="D327">
        <v>2023</v>
      </c>
      <c r="E327">
        <v>3.49</v>
      </c>
      <c r="F327" t="s">
        <v>7</v>
      </c>
      <c r="G327" t="s">
        <v>27</v>
      </c>
      <c r="H327" t="s">
        <v>30</v>
      </c>
      <c r="I327" t="s">
        <v>48</v>
      </c>
      <c r="J327" t="s">
        <v>51</v>
      </c>
      <c r="K327" t="s">
        <v>57</v>
      </c>
      <c r="L327" t="s">
        <v>58</v>
      </c>
      <c r="M327" t="s">
        <v>60</v>
      </c>
      <c r="N327" t="s">
        <v>91</v>
      </c>
      <c r="O327" t="b">
        <v>0</v>
      </c>
      <c r="P327">
        <v>2</v>
      </c>
      <c r="Q327" s="8">
        <v>42</v>
      </c>
      <c r="R327" s="9">
        <v>28</v>
      </c>
      <c r="S327" s="9">
        <v>7</v>
      </c>
      <c r="T327" s="8">
        <v>27</v>
      </c>
      <c r="U327" s="9">
        <v>19</v>
      </c>
      <c r="V327" s="9">
        <v>6</v>
      </c>
      <c r="W327" s="8">
        <v>15</v>
      </c>
      <c r="X327" s="9">
        <v>11</v>
      </c>
      <c r="Y327" s="9">
        <v>4</v>
      </c>
      <c r="Z327" s="8">
        <v>13</v>
      </c>
      <c r="AA327" s="9">
        <v>9</v>
      </c>
      <c r="AB327" s="10">
        <v>3</v>
      </c>
      <c r="AC327">
        <v>77</v>
      </c>
      <c r="AD327" s="44">
        <f>AC327-Q327</f>
        <v>35</v>
      </c>
      <c r="AE327" s="45">
        <f>ABS(1 - (AC327/Q327))</f>
        <v>0.83333333333333326</v>
      </c>
      <c r="AF327" s="46">
        <f>AC327-T327</f>
        <v>50</v>
      </c>
      <c r="AG327" s="47">
        <f>ABS(1 - (AC327/T327))</f>
        <v>1.8518518518518516</v>
      </c>
      <c r="AH327" s="44">
        <f>AC327-W327</f>
        <v>62</v>
      </c>
      <c r="AI327" s="45">
        <f>ABS(1 - (AC327/W327))</f>
        <v>4.1333333333333337</v>
      </c>
      <c r="AJ327" s="48">
        <f>AC327-Z327</f>
        <v>64</v>
      </c>
      <c r="AK327" s="45">
        <f>ABS(1 - (AC327/Z327))</f>
        <v>4.9230769230769234</v>
      </c>
    </row>
    <row r="328" spans="1:37" x14ac:dyDescent="0.25">
      <c r="A328">
        <v>231501</v>
      </c>
      <c r="B328" t="b">
        <v>0</v>
      </c>
      <c r="C328">
        <v>2317039</v>
      </c>
      <c r="D328">
        <v>2023</v>
      </c>
      <c r="E328">
        <v>2</v>
      </c>
      <c r="F328" t="s">
        <v>8</v>
      </c>
      <c r="G328" t="s">
        <v>27</v>
      </c>
      <c r="H328" t="s">
        <v>31</v>
      </c>
      <c r="I328" t="s">
        <v>48</v>
      </c>
      <c r="J328" t="s">
        <v>51</v>
      </c>
      <c r="K328" t="s">
        <v>57</v>
      </c>
      <c r="L328" t="s">
        <v>58</v>
      </c>
      <c r="M328" t="s">
        <v>62</v>
      </c>
      <c r="N328" t="s">
        <v>69</v>
      </c>
      <c r="O328" t="b">
        <v>0</v>
      </c>
      <c r="P328">
        <v>3</v>
      </c>
      <c r="Q328" s="8">
        <v>65</v>
      </c>
      <c r="R328" s="9">
        <v>44</v>
      </c>
      <c r="S328" s="9">
        <v>11</v>
      </c>
      <c r="T328" s="8">
        <v>52</v>
      </c>
      <c r="U328" s="9">
        <v>36</v>
      </c>
      <c r="V328" s="9">
        <v>11</v>
      </c>
      <c r="W328" s="8">
        <v>79</v>
      </c>
      <c r="X328" s="9">
        <v>57</v>
      </c>
      <c r="Y328" s="9">
        <v>20</v>
      </c>
      <c r="Z328" s="8">
        <v>44</v>
      </c>
      <c r="AA328" s="9">
        <v>32</v>
      </c>
      <c r="AB328" s="10">
        <v>12</v>
      </c>
      <c r="AC328">
        <v>67</v>
      </c>
      <c r="AD328" s="44">
        <f>AC328-Q328</f>
        <v>2</v>
      </c>
      <c r="AE328" s="45">
        <f>ABS(1 - (AC328/Q328))</f>
        <v>3.076923076923066E-2</v>
      </c>
      <c r="AF328" s="46">
        <f>AC328-T328</f>
        <v>15</v>
      </c>
      <c r="AG328" s="47">
        <f>ABS(1 - (AC328/T328))</f>
        <v>0.28846153846153855</v>
      </c>
      <c r="AH328" s="44">
        <f>AC328-W328</f>
        <v>-12</v>
      </c>
      <c r="AI328" s="45">
        <f>ABS(1 - (AC328/W328))</f>
        <v>0.15189873417721522</v>
      </c>
      <c r="AJ328" s="48">
        <f>AC328-Z328</f>
        <v>23</v>
      </c>
      <c r="AK328" s="45">
        <f>ABS(1 - (AC328/Z328))</f>
        <v>0.52272727272727271</v>
      </c>
    </row>
    <row r="329" spans="1:37" x14ac:dyDescent="0.25">
      <c r="A329">
        <v>231502</v>
      </c>
      <c r="B329" t="b">
        <v>0</v>
      </c>
      <c r="C329">
        <v>6248604</v>
      </c>
      <c r="D329">
        <v>2023</v>
      </c>
      <c r="E329">
        <v>5.39</v>
      </c>
      <c r="F329" t="s">
        <v>7</v>
      </c>
      <c r="G329" t="s">
        <v>16</v>
      </c>
      <c r="H329" t="s">
        <v>29</v>
      </c>
      <c r="I329" t="s">
        <v>48</v>
      </c>
      <c r="J329" t="s">
        <v>51</v>
      </c>
      <c r="K329" t="s">
        <v>57</v>
      </c>
      <c r="L329" t="s">
        <v>58</v>
      </c>
      <c r="M329" t="s">
        <v>59</v>
      </c>
      <c r="N329" t="s">
        <v>71</v>
      </c>
      <c r="O329" t="b">
        <v>0</v>
      </c>
      <c r="P329">
        <v>1</v>
      </c>
      <c r="Q329" s="8">
        <v>32</v>
      </c>
      <c r="R329" s="9">
        <v>22</v>
      </c>
      <c r="S329" s="9">
        <v>6</v>
      </c>
      <c r="T329" s="8">
        <v>30</v>
      </c>
      <c r="U329" s="9">
        <v>21</v>
      </c>
      <c r="V329" s="9">
        <v>6</v>
      </c>
      <c r="W329" s="8">
        <v>16</v>
      </c>
      <c r="X329" s="9">
        <v>12</v>
      </c>
      <c r="Y329" s="9">
        <v>4</v>
      </c>
      <c r="Z329" s="8">
        <v>17</v>
      </c>
      <c r="AA329" s="9">
        <v>12</v>
      </c>
      <c r="AB329" s="10">
        <v>4</v>
      </c>
      <c r="AC329">
        <v>15</v>
      </c>
      <c r="AD329" s="44">
        <f>AC329-Q329</f>
        <v>-17</v>
      </c>
      <c r="AE329" s="45">
        <f>ABS(1 - (AC329/Q329))</f>
        <v>0.53125</v>
      </c>
      <c r="AF329" s="46">
        <f>AC329-T329</f>
        <v>-15</v>
      </c>
      <c r="AG329" s="47">
        <f>ABS(1 - (AC329/T329))</f>
        <v>0.5</v>
      </c>
      <c r="AH329" s="44">
        <f>AC329-W329</f>
        <v>-1</v>
      </c>
      <c r="AI329" s="45">
        <f>ABS(1 - (AC329/W329))</f>
        <v>6.25E-2</v>
      </c>
      <c r="AJ329" s="48">
        <f>AC329-Z329</f>
        <v>-2</v>
      </c>
      <c r="AK329" s="45">
        <f>ABS(1 - (AC329/Z329))</f>
        <v>0.11764705882352944</v>
      </c>
    </row>
    <row r="330" spans="1:37" x14ac:dyDescent="0.25">
      <c r="A330">
        <v>231504</v>
      </c>
      <c r="B330" t="b">
        <v>0</v>
      </c>
      <c r="C330">
        <v>2317039</v>
      </c>
      <c r="D330">
        <v>2023</v>
      </c>
      <c r="E330">
        <v>2</v>
      </c>
      <c r="F330" t="s">
        <v>8</v>
      </c>
      <c r="G330" t="s">
        <v>27</v>
      </c>
      <c r="H330" t="s">
        <v>31</v>
      </c>
      <c r="I330" t="s">
        <v>48</v>
      </c>
      <c r="J330" t="s">
        <v>51</v>
      </c>
      <c r="K330" t="s">
        <v>57</v>
      </c>
      <c r="L330" t="s">
        <v>58</v>
      </c>
      <c r="M330" t="s">
        <v>62</v>
      </c>
      <c r="N330" t="s">
        <v>69</v>
      </c>
      <c r="O330" t="b">
        <v>0</v>
      </c>
      <c r="P330">
        <v>1</v>
      </c>
      <c r="Q330" s="8">
        <v>27</v>
      </c>
      <c r="R330" s="9">
        <v>18</v>
      </c>
      <c r="S330" s="9">
        <v>5</v>
      </c>
      <c r="T330" s="8">
        <v>22</v>
      </c>
      <c r="U330" s="9">
        <v>15</v>
      </c>
      <c r="V330" s="9">
        <v>5</v>
      </c>
      <c r="W330" s="8">
        <v>11</v>
      </c>
      <c r="X330" s="9">
        <v>8</v>
      </c>
      <c r="Y330" s="9">
        <v>3</v>
      </c>
      <c r="Z330" s="8">
        <v>13</v>
      </c>
      <c r="AA330" s="9">
        <v>9</v>
      </c>
      <c r="AB330" s="10">
        <v>3</v>
      </c>
      <c r="AC330">
        <v>22</v>
      </c>
      <c r="AD330" s="44">
        <f>AC330-Q330</f>
        <v>-5</v>
      </c>
      <c r="AE330" s="45">
        <f>ABS(1 - (AC330/Q330))</f>
        <v>0.18518518518518523</v>
      </c>
      <c r="AF330" s="46">
        <f>AC330-T330</f>
        <v>0</v>
      </c>
      <c r="AG330" s="47">
        <f>ABS(1 - (AC330/T330))</f>
        <v>0</v>
      </c>
      <c r="AH330" s="44">
        <f>AC330-W330</f>
        <v>11</v>
      </c>
      <c r="AI330" s="45">
        <f>ABS(1 - (AC330/W330))</f>
        <v>1</v>
      </c>
      <c r="AJ330" s="48">
        <f>AC330-Z330</f>
        <v>9</v>
      </c>
      <c r="AK330" s="45">
        <f>ABS(1 - (AC330/Z330))</f>
        <v>0.69230769230769229</v>
      </c>
    </row>
    <row r="331" spans="1:37" x14ac:dyDescent="0.25">
      <c r="A331">
        <v>231506</v>
      </c>
      <c r="B331" t="b">
        <v>0</v>
      </c>
      <c r="C331">
        <v>6109678</v>
      </c>
      <c r="D331">
        <v>2024</v>
      </c>
      <c r="E331">
        <v>4.7</v>
      </c>
      <c r="F331" t="s">
        <v>7</v>
      </c>
      <c r="G331" t="s">
        <v>19</v>
      </c>
      <c r="H331" t="s">
        <v>29</v>
      </c>
      <c r="I331" t="s">
        <v>48</v>
      </c>
      <c r="J331" t="s">
        <v>51</v>
      </c>
      <c r="K331" t="s">
        <v>57</v>
      </c>
      <c r="L331" t="s">
        <v>58</v>
      </c>
      <c r="M331" t="s">
        <v>59</v>
      </c>
      <c r="N331" t="s">
        <v>79</v>
      </c>
      <c r="O331" t="b">
        <v>0</v>
      </c>
      <c r="P331">
        <v>1</v>
      </c>
      <c r="Q331" s="8">
        <v>29</v>
      </c>
      <c r="R331" s="9">
        <v>20</v>
      </c>
      <c r="S331" s="9">
        <v>5</v>
      </c>
      <c r="T331" s="8">
        <v>25</v>
      </c>
      <c r="U331" s="9">
        <v>17</v>
      </c>
      <c r="V331" s="9">
        <v>5</v>
      </c>
      <c r="W331" s="8">
        <v>13</v>
      </c>
      <c r="X331" s="9">
        <v>9</v>
      </c>
      <c r="Y331" s="9">
        <v>3</v>
      </c>
      <c r="Z331" s="8">
        <v>12</v>
      </c>
      <c r="AA331" s="9">
        <v>9</v>
      </c>
      <c r="AB331" s="10">
        <v>3</v>
      </c>
      <c r="AC331">
        <v>55</v>
      </c>
      <c r="AD331" s="44">
        <f>AC331-Q331</f>
        <v>26</v>
      </c>
      <c r="AE331" s="45">
        <f>ABS(1 - (AC331/Q331))</f>
        <v>0.89655172413793105</v>
      </c>
      <c r="AF331" s="46">
        <f>AC331-T331</f>
        <v>30</v>
      </c>
      <c r="AG331" s="47">
        <f>ABS(1 - (AC331/T331))</f>
        <v>1.2000000000000002</v>
      </c>
      <c r="AH331" s="44">
        <f>AC331-W331</f>
        <v>42</v>
      </c>
      <c r="AI331" s="45">
        <f>ABS(1 - (AC331/W331))</f>
        <v>3.2307692307692308</v>
      </c>
      <c r="AJ331" s="48">
        <f>AC331-Z331</f>
        <v>43</v>
      </c>
      <c r="AK331" s="45">
        <f>ABS(1 - (AC331/Z331))</f>
        <v>3.583333333333333</v>
      </c>
    </row>
    <row r="332" spans="1:37" x14ac:dyDescent="0.25">
      <c r="A332">
        <v>231508</v>
      </c>
      <c r="B332" t="b">
        <v>0</v>
      </c>
      <c r="C332">
        <v>2317039</v>
      </c>
      <c r="D332">
        <v>2023</v>
      </c>
      <c r="E332">
        <v>2</v>
      </c>
      <c r="F332" t="s">
        <v>8</v>
      </c>
      <c r="G332" t="s">
        <v>27</v>
      </c>
      <c r="H332" t="s">
        <v>31</v>
      </c>
      <c r="I332" t="s">
        <v>48</v>
      </c>
      <c r="J332" t="s">
        <v>51</v>
      </c>
      <c r="K332" t="s">
        <v>57</v>
      </c>
      <c r="L332" t="s">
        <v>58</v>
      </c>
      <c r="M332" t="s">
        <v>62</v>
      </c>
      <c r="N332" t="s">
        <v>69</v>
      </c>
      <c r="O332" t="b">
        <v>0</v>
      </c>
      <c r="P332">
        <v>2</v>
      </c>
      <c r="Q332" s="8">
        <v>49</v>
      </c>
      <c r="R332" s="9">
        <v>33</v>
      </c>
      <c r="S332" s="9">
        <v>9</v>
      </c>
      <c r="T332" s="8">
        <v>35</v>
      </c>
      <c r="U332" s="9">
        <v>24</v>
      </c>
      <c r="V332" s="9">
        <v>7</v>
      </c>
      <c r="W332" s="8">
        <v>23</v>
      </c>
      <c r="X332" s="9">
        <v>17</v>
      </c>
      <c r="Y332" s="9">
        <v>6</v>
      </c>
      <c r="Z332" s="8">
        <v>30</v>
      </c>
      <c r="AA332" s="9">
        <v>22</v>
      </c>
      <c r="AB332" s="10">
        <v>8</v>
      </c>
      <c r="AC332">
        <v>47</v>
      </c>
      <c r="AD332" s="44">
        <f>AC332-Q332</f>
        <v>-2</v>
      </c>
      <c r="AE332" s="45">
        <f>ABS(1 - (AC332/Q332))</f>
        <v>4.081632653061229E-2</v>
      </c>
      <c r="AF332" s="46">
        <f>AC332-T332</f>
        <v>12</v>
      </c>
      <c r="AG332" s="47">
        <f>ABS(1 - (AC332/T332))</f>
        <v>0.34285714285714275</v>
      </c>
      <c r="AH332" s="44">
        <f>AC332-W332</f>
        <v>24</v>
      </c>
      <c r="AI332" s="45">
        <f>ABS(1 - (AC332/W332))</f>
        <v>1.0434782608695654</v>
      </c>
      <c r="AJ332" s="48">
        <f>AC332-Z332</f>
        <v>17</v>
      </c>
      <c r="AK332" s="45">
        <f>ABS(1 - (AC332/Z332))</f>
        <v>0.56666666666666665</v>
      </c>
    </row>
    <row r="333" spans="1:37" x14ac:dyDescent="0.25">
      <c r="A333">
        <v>231509</v>
      </c>
      <c r="B333" t="b">
        <v>0</v>
      </c>
      <c r="C333">
        <v>2569133</v>
      </c>
      <c r="D333">
        <v>2024</v>
      </c>
      <c r="E333">
        <v>1.98</v>
      </c>
      <c r="F333" t="s">
        <v>8</v>
      </c>
      <c r="G333" t="s">
        <v>27</v>
      </c>
      <c r="H333" t="s">
        <v>31</v>
      </c>
      <c r="I333" t="s">
        <v>48</v>
      </c>
      <c r="J333" t="s">
        <v>51</v>
      </c>
      <c r="K333" t="s">
        <v>57</v>
      </c>
      <c r="L333" t="s">
        <v>58</v>
      </c>
      <c r="M333" t="s">
        <v>62</v>
      </c>
      <c r="N333" t="s">
        <v>69</v>
      </c>
      <c r="O333" t="b">
        <v>0</v>
      </c>
      <c r="P333">
        <v>1</v>
      </c>
      <c r="Q333" s="8">
        <v>27</v>
      </c>
      <c r="R333" s="9">
        <v>18</v>
      </c>
      <c r="S333" s="9">
        <v>5</v>
      </c>
      <c r="T333" s="8">
        <v>22</v>
      </c>
      <c r="U333" s="9">
        <v>15</v>
      </c>
      <c r="V333" s="9">
        <v>5</v>
      </c>
      <c r="W333" s="8">
        <v>11</v>
      </c>
      <c r="X333" s="9">
        <v>8</v>
      </c>
      <c r="Y333" s="9">
        <v>3</v>
      </c>
      <c r="Z333" s="8">
        <v>13</v>
      </c>
      <c r="AA333" s="9">
        <v>9</v>
      </c>
      <c r="AB333" s="10">
        <v>3</v>
      </c>
      <c r="AC333">
        <v>26</v>
      </c>
      <c r="AD333" s="44">
        <f>AC333-Q333</f>
        <v>-1</v>
      </c>
      <c r="AE333" s="45">
        <f>ABS(1 - (AC333/Q333))</f>
        <v>3.703703703703709E-2</v>
      </c>
      <c r="AF333" s="46">
        <f>AC333-T333</f>
        <v>4</v>
      </c>
      <c r="AG333" s="47">
        <f>ABS(1 - (AC333/T333))</f>
        <v>0.18181818181818188</v>
      </c>
      <c r="AH333" s="44">
        <f>AC333-W333</f>
        <v>15</v>
      </c>
      <c r="AI333" s="45">
        <f>ABS(1 - (AC333/W333))</f>
        <v>1.3636363636363638</v>
      </c>
      <c r="AJ333" s="48">
        <f>AC333-Z333</f>
        <v>13</v>
      </c>
      <c r="AK333" s="45">
        <f>ABS(1 - (AC333/Z333))</f>
        <v>1</v>
      </c>
    </row>
    <row r="334" spans="1:37" x14ac:dyDescent="0.25">
      <c r="A334">
        <v>231510</v>
      </c>
      <c r="B334" t="b">
        <v>0</v>
      </c>
      <c r="C334">
        <v>4051533</v>
      </c>
      <c r="D334">
        <v>2023</v>
      </c>
      <c r="E334">
        <v>3.49</v>
      </c>
      <c r="F334" t="s">
        <v>7</v>
      </c>
      <c r="G334" t="s">
        <v>27</v>
      </c>
      <c r="H334" t="s">
        <v>30</v>
      </c>
      <c r="I334" t="s">
        <v>48</v>
      </c>
      <c r="J334" t="s">
        <v>51</v>
      </c>
      <c r="K334" t="s">
        <v>57</v>
      </c>
      <c r="L334" t="s">
        <v>58</v>
      </c>
      <c r="M334" t="s">
        <v>60</v>
      </c>
      <c r="N334" t="s">
        <v>91</v>
      </c>
      <c r="O334" t="b">
        <v>0</v>
      </c>
      <c r="P334">
        <v>2</v>
      </c>
      <c r="Q334" s="8">
        <v>42</v>
      </c>
      <c r="R334" s="9">
        <v>28</v>
      </c>
      <c r="S334" s="9">
        <v>7</v>
      </c>
      <c r="T334" s="8">
        <v>27</v>
      </c>
      <c r="U334" s="9">
        <v>19</v>
      </c>
      <c r="V334" s="9">
        <v>6</v>
      </c>
      <c r="W334" s="8">
        <v>15</v>
      </c>
      <c r="X334" s="9">
        <v>11</v>
      </c>
      <c r="Y334" s="9">
        <v>4</v>
      </c>
      <c r="Z334" s="8">
        <v>13</v>
      </c>
      <c r="AA334" s="9">
        <v>9</v>
      </c>
      <c r="AB334" s="10">
        <v>3</v>
      </c>
      <c r="AC334">
        <v>111</v>
      </c>
      <c r="AD334" s="44">
        <f>AC334-Q334</f>
        <v>69</v>
      </c>
      <c r="AE334" s="45">
        <f>ABS(1 - (AC334/Q334))</f>
        <v>1.6428571428571428</v>
      </c>
      <c r="AF334" s="46">
        <f>AC334-T334</f>
        <v>84</v>
      </c>
      <c r="AG334" s="47">
        <f>ABS(1 - (AC334/T334))</f>
        <v>3.1111111111111107</v>
      </c>
      <c r="AH334" s="44">
        <f>AC334-W334</f>
        <v>96</v>
      </c>
      <c r="AI334" s="45">
        <f>ABS(1 - (AC334/W334))</f>
        <v>6.4</v>
      </c>
      <c r="AJ334" s="48">
        <f>AC334-Z334</f>
        <v>98</v>
      </c>
      <c r="AK334" s="45">
        <f>ABS(1 - (AC334/Z334))</f>
        <v>7.5384615384615383</v>
      </c>
    </row>
    <row r="335" spans="1:37" x14ac:dyDescent="0.25">
      <c r="A335">
        <v>231511</v>
      </c>
      <c r="B335" t="b">
        <v>0</v>
      </c>
      <c r="C335">
        <v>4051533</v>
      </c>
      <c r="D335">
        <v>2023</v>
      </c>
      <c r="E335">
        <v>3.49</v>
      </c>
      <c r="F335" t="s">
        <v>7</v>
      </c>
      <c r="G335" t="s">
        <v>27</v>
      </c>
      <c r="H335" t="s">
        <v>30</v>
      </c>
      <c r="I335" t="s">
        <v>48</v>
      </c>
      <c r="J335" t="s">
        <v>51</v>
      </c>
      <c r="K335" t="s">
        <v>57</v>
      </c>
      <c r="L335" t="s">
        <v>58</v>
      </c>
      <c r="M335" t="s">
        <v>60</v>
      </c>
      <c r="N335" t="s">
        <v>91</v>
      </c>
      <c r="O335" t="b">
        <v>0</v>
      </c>
      <c r="P335">
        <v>4</v>
      </c>
      <c r="Q335" s="8">
        <v>88</v>
      </c>
      <c r="R335" s="9">
        <v>59</v>
      </c>
      <c r="S335" s="9">
        <v>15</v>
      </c>
      <c r="T335" s="8">
        <v>53</v>
      </c>
      <c r="U335" s="9">
        <v>37</v>
      </c>
      <c r="V335" s="9">
        <v>11</v>
      </c>
      <c r="W335" s="8">
        <v>57</v>
      </c>
      <c r="X335" s="9">
        <v>41</v>
      </c>
      <c r="Y335" s="9">
        <v>14</v>
      </c>
      <c r="Z335" s="8">
        <v>40</v>
      </c>
      <c r="AA335" s="9">
        <v>29</v>
      </c>
      <c r="AB335" s="10">
        <v>10</v>
      </c>
      <c r="AC335">
        <v>170</v>
      </c>
      <c r="AD335" s="44">
        <f>AC335-Q335</f>
        <v>82</v>
      </c>
      <c r="AE335" s="45">
        <f>ABS(1 - (AC335/Q335))</f>
        <v>0.93181818181818188</v>
      </c>
      <c r="AF335" s="46">
        <f>AC335-T335</f>
        <v>117</v>
      </c>
      <c r="AG335" s="47">
        <f>ABS(1 - (AC335/T335))</f>
        <v>2.2075471698113209</v>
      </c>
      <c r="AH335" s="44">
        <f>AC335-W335</f>
        <v>113</v>
      </c>
      <c r="AI335" s="45">
        <f>ABS(1 - (AC335/W335))</f>
        <v>1.9824561403508771</v>
      </c>
      <c r="AJ335" s="48">
        <f>AC335-Z335</f>
        <v>130</v>
      </c>
      <c r="AK335" s="45">
        <f>ABS(1 - (AC335/Z335))</f>
        <v>3.25</v>
      </c>
    </row>
    <row r="336" spans="1:37" x14ac:dyDescent="0.25">
      <c r="A336">
        <v>231512</v>
      </c>
      <c r="B336" t="b">
        <v>0</v>
      </c>
      <c r="C336">
        <v>4051533</v>
      </c>
      <c r="D336">
        <v>2023</v>
      </c>
      <c r="E336">
        <v>3.49</v>
      </c>
      <c r="F336" t="s">
        <v>7</v>
      </c>
      <c r="G336" t="s">
        <v>27</v>
      </c>
      <c r="H336" t="s">
        <v>30</v>
      </c>
      <c r="I336" t="s">
        <v>48</v>
      </c>
      <c r="J336" t="s">
        <v>51</v>
      </c>
      <c r="K336" t="s">
        <v>57</v>
      </c>
      <c r="L336" t="s">
        <v>58</v>
      </c>
      <c r="M336" t="s">
        <v>60</v>
      </c>
      <c r="N336" t="s">
        <v>91</v>
      </c>
      <c r="O336" t="b">
        <v>0</v>
      </c>
      <c r="P336">
        <v>1</v>
      </c>
      <c r="Q336" s="8">
        <v>34</v>
      </c>
      <c r="R336" s="9">
        <v>23</v>
      </c>
      <c r="S336" s="9">
        <v>6</v>
      </c>
      <c r="T336" s="8">
        <v>21</v>
      </c>
      <c r="U336" s="9">
        <v>15</v>
      </c>
      <c r="V336" s="9">
        <v>4</v>
      </c>
      <c r="W336" s="8">
        <v>10</v>
      </c>
      <c r="X336" s="9">
        <v>7</v>
      </c>
      <c r="Y336" s="9">
        <v>3</v>
      </c>
      <c r="Z336" s="8">
        <v>10</v>
      </c>
      <c r="AA336" s="9">
        <v>7</v>
      </c>
      <c r="AB336" s="10">
        <v>3</v>
      </c>
      <c r="AC336">
        <v>57</v>
      </c>
      <c r="AD336" s="44">
        <f>AC336-Q336</f>
        <v>23</v>
      </c>
      <c r="AE336" s="45">
        <f>ABS(1 - (AC336/Q336))</f>
        <v>0.67647058823529416</v>
      </c>
      <c r="AF336" s="46">
        <f>AC336-T336</f>
        <v>36</v>
      </c>
      <c r="AG336" s="47">
        <f>ABS(1 - (AC336/T336))</f>
        <v>1.7142857142857144</v>
      </c>
      <c r="AH336" s="44">
        <f>AC336-W336</f>
        <v>47</v>
      </c>
      <c r="AI336" s="45">
        <f>ABS(1 - (AC336/W336))</f>
        <v>4.7</v>
      </c>
      <c r="AJ336" s="48">
        <f>AC336-Z336</f>
        <v>47</v>
      </c>
      <c r="AK336" s="45">
        <f>ABS(1 - (AC336/Z336))</f>
        <v>4.7</v>
      </c>
    </row>
    <row r="337" spans="1:37" x14ac:dyDescent="0.25">
      <c r="A337">
        <v>231513</v>
      </c>
      <c r="B337" t="b">
        <v>0</v>
      </c>
      <c r="C337">
        <v>2317039</v>
      </c>
      <c r="D337">
        <v>2023</v>
      </c>
      <c r="E337">
        <v>2</v>
      </c>
      <c r="F337" t="s">
        <v>8</v>
      </c>
      <c r="G337" t="s">
        <v>27</v>
      </c>
      <c r="H337" t="s">
        <v>31</v>
      </c>
      <c r="I337" t="s">
        <v>48</v>
      </c>
      <c r="J337" t="s">
        <v>51</v>
      </c>
      <c r="K337" t="s">
        <v>57</v>
      </c>
      <c r="L337" t="s">
        <v>58</v>
      </c>
      <c r="M337" t="s">
        <v>62</v>
      </c>
      <c r="N337" t="s">
        <v>69</v>
      </c>
      <c r="O337" t="b">
        <v>0</v>
      </c>
      <c r="P337">
        <v>1</v>
      </c>
      <c r="Q337" s="8">
        <v>27</v>
      </c>
      <c r="R337" s="9">
        <v>18</v>
      </c>
      <c r="S337" s="9">
        <v>5</v>
      </c>
      <c r="T337" s="8">
        <v>22</v>
      </c>
      <c r="U337" s="9">
        <v>15</v>
      </c>
      <c r="V337" s="9">
        <v>5</v>
      </c>
      <c r="W337" s="8">
        <v>11</v>
      </c>
      <c r="X337" s="9">
        <v>8</v>
      </c>
      <c r="Y337" s="9">
        <v>3</v>
      </c>
      <c r="Z337" s="8">
        <v>13</v>
      </c>
      <c r="AA337" s="9">
        <v>9</v>
      </c>
      <c r="AB337" s="10">
        <v>3</v>
      </c>
      <c r="AC337">
        <v>25</v>
      </c>
      <c r="AD337" s="44">
        <f>AC337-Q337</f>
        <v>-2</v>
      </c>
      <c r="AE337" s="45">
        <f>ABS(1 - (AC337/Q337))</f>
        <v>7.407407407407407E-2</v>
      </c>
      <c r="AF337" s="46">
        <f>AC337-T337</f>
        <v>3</v>
      </c>
      <c r="AG337" s="47">
        <f>ABS(1 - (AC337/T337))</f>
        <v>0.13636363636363646</v>
      </c>
      <c r="AH337" s="44">
        <f>AC337-W337</f>
        <v>14</v>
      </c>
      <c r="AI337" s="45">
        <f>ABS(1 - (AC337/W337))</f>
        <v>1.2727272727272729</v>
      </c>
      <c r="AJ337" s="48">
        <f>AC337-Z337</f>
        <v>12</v>
      </c>
      <c r="AK337" s="45">
        <f>ABS(1 - (AC337/Z337))</f>
        <v>0.92307692307692313</v>
      </c>
    </row>
    <row r="338" spans="1:37" x14ac:dyDescent="0.25">
      <c r="A338">
        <v>231515</v>
      </c>
      <c r="B338" t="b">
        <v>0</v>
      </c>
      <c r="C338">
        <v>2317039</v>
      </c>
      <c r="D338">
        <v>2023</v>
      </c>
      <c r="E338">
        <v>2</v>
      </c>
      <c r="F338" t="s">
        <v>8</v>
      </c>
      <c r="G338" t="s">
        <v>27</v>
      </c>
      <c r="H338" t="s">
        <v>31</v>
      </c>
      <c r="I338" t="s">
        <v>48</v>
      </c>
      <c r="J338" t="s">
        <v>51</v>
      </c>
      <c r="K338" t="s">
        <v>57</v>
      </c>
      <c r="L338" t="s">
        <v>58</v>
      </c>
      <c r="M338" t="s">
        <v>62</v>
      </c>
      <c r="N338" t="s">
        <v>69</v>
      </c>
      <c r="O338" t="b">
        <v>0</v>
      </c>
      <c r="P338">
        <v>1</v>
      </c>
      <c r="Q338" s="8">
        <v>27</v>
      </c>
      <c r="R338" s="9">
        <v>18</v>
      </c>
      <c r="S338" s="9">
        <v>5</v>
      </c>
      <c r="T338" s="8">
        <v>22</v>
      </c>
      <c r="U338" s="9">
        <v>15</v>
      </c>
      <c r="V338" s="9">
        <v>5</v>
      </c>
      <c r="W338" s="8">
        <v>11</v>
      </c>
      <c r="X338" s="9">
        <v>8</v>
      </c>
      <c r="Y338" s="9">
        <v>3</v>
      </c>
      <c r="Z338" s="8">
        <v>13</v>
      </c>
      <c r="AA338" s="9">
        <v>9</v>
      </c>
      <c r="AB338" s="10">
        <v>3</v>
      </c>
      <c r="AC338">
        <v>24</v>
      </c>
      <c r="AD338" s="44">
        <f>AC338-Q338</f>
        <v>-3</v>
      </c>
      <c r="AE338" s="45">
        <f>ABS(1 - (AC338/Q338))</f>
        <v>0.11111111111111116</v>
      </c>
      <c r="AF338" s="46">
        <f>AC338-T338</f>
        <v>2</v>
      </c>
      <c r="AG338" s="47">
        <f>ABS(1 - (AC338/T338))</f>
        <v>9.0909090909090828E-2</v>
      </c>
      <c r="AH338" s="44">
        <f>AC338-W338</f>
        <v>13</v>
      </c>
      <c r="AI338" s="45">
        <f>ABS(1 - (AC338/W338))</f>
        <v>1.1818181818181817</v>
      </c>
      <c r="AJ338" s="48">
        <f>AC338-Z338</f>
        <v>11</v>
      </c>
      <c r="AK338" s="45">
        <f>ABS(1 - (AC338/Z338))</f>
        <v>0.84615384615384626</v>
      </c>
    </row>
    <row r="339" spans="1:37" x14ac:dyDescent="0.25">
      <c r="A339">
        <v>231516</v>
      </c>
      <c r="B339" t="b">
        <v>0</v>
      </c>
      <c r="C339">
        <v>2317039</v>
      </c>
      <c r="D339">
        <v>2023</v>
      </c>
      <c r="E339">
        <v>2</v>
      </c>
      <c r="F339" t="s">
        <v>8</v>
      </c>
      <c r="G339" t="s">
        <v>27</v>
      </c>
      <c r="H339" t="s">
        <v>31</v>
      </c>
      <c r="I339" t="s">
        <v>48</v>
      </c>
      <c r="J339" t="s">
        <v>51</v>
      </c>
      <c r="K339" t="s">
        <v>57</v>
      </c>
      <c r="L339" t="s">
        <v>58</v>
      </c>
      <c r="M339" t="s">
        <v>62</v>
      </c>
      <c r="N339" t="s">
        <v>69</v>
      </c>
      <c r="O339" t="b">
        <v>0</v>
      </c>
      <c r="P339">
        <v>1</v>
      </c>
      <c r="Q339" s="8">
        <v>27</v>
      </c>
      <c r="R339" s="9">
        <v>18</v>
      </c>
      <c r="S339" s="9">
        <v>5</v>
      </c>
      <c r="T339" s="8">
        <v>22</v>
      </c>
      <c r="U339" s="9">
        <v>15</v>
      </c>
      <c r="V339" s="9">
        <v>5</v>
      </c>
      <c r="W339" s="8">
        <v>11</v>
      </c>
      <c r="X339" s="9">
        <v>8</v>
      </c>
      <c r="Y339" s="9">
        <v>3</v>
      </c>
      <c r="Z339" s="8">
        <v>13</v>
      </c>
      <c r="AA339" s="9">
        <v>9</v>
      </c>
      <c r="AB339" s="10">
        <v>3</v>
      </c>
      <c r="AC339">
        <v>24</v>
      </c>
      <c r="AD339" s="44">
        <f>AC339-Q339</f>
        <v>-3</v>
      </c>
      <c r="AE339" s="45">
        <f>ABS(1 - (AC339/Q339))</f>
        <v>0.11111111111111116</v>
      </c>
      <c r="AF339" s="46">
        <f>AC339-T339</f>
        <v>2</v>
      </c>
      <c r="AG339" s="47">
        <f>ABS(1 - (AC339/T339))</f>
        <v>9.0909090909090828E-2</v>
      </c>
      <c r="AH339" s="44">
        <f>AC339-W339</f>
        <v>13</v>
      </c>
      <c r="AI339" s="45">
        <f>ABS(1 - (AC339/W339))</f>
        <v>1.1818181818181817</v>
      </c>
      <c r="AJ339" s="48">
        <f>AC339-Z339</f>
        <v>11</v>
      </c>
      <c r="AK339" s="45">
        <f>ABS(1 - (AC339/Z339))</f>
        <v>0.84615384615384626</v>
      </c>
    </row>
    <row r="340" spans="1:37" x14ac:dyDescent="0.25">
      <c r="A340">
        <v>231518</v>
      </c>
      <c r="B340" t="b">
        <v>0</v>
      </c>
      <c r="C340">
        <v>2317039</v>
      </c>
      <c r="D340">
        <v>2023</v>
      </c>
      <c r="E340">
        <v>2</v>
      </c>
      <c r="F340" t="s">
        <v>8</v>
      </c>
      <c r="G340" t="s">
        <v>27</v>
      </c>
      <c r="H340" t="s">
        <v>31</v>
      </c>
      <c r="I340" t="s">
        <v>48</v>
      </c>
      <c r="J340" t="s">
        <v>51</v>
      </c>
      <c r="K340" t="s">
        <v>57</v>
      </c>
      <c r="L340" t="s">
        <v>58</v>
      </c>
      <c r="M340" t="s">
        <v>62</v>
      </c>
      <c r="N340" t="s">
        <v>69</v>
      </c>
      <c r="O340" t="b">
        <v>0</v>
      </c>
      <c r="P340">
        <v>1</v>
      </c>
      <c r="Q340" s="8">
        <v>27</v>
      </c>
      <c r="R340" s="9">
        <v>18</v>
      </c>
      <c r="S340" s="9">
        <v>5</v>
      </c>
      <c r="T340" s="8">
        <v>22</v>
      </c>
      <c r="U340" s="9">
        <v>15</v>
      </c>
      <c r="V340" s="9">
        <v>5</v>
      </c>
      <c r="W340" s="8">
        <v>11</v>
      </c>
      <c r="X340" s="9">
        <v>8</v>
      </c>
      <c r="Y340" s="9">
        <v>3</v>
      </c>
      <c r="Z340" s="8">
        <v>13</v>
      </c>
      <c r="AA340" s="9">
        <v>9</v>
      </c>
      <c r="AB340" s="10">
        <v>3</v>
      </c>
      <c r="AC340">
        <v>24</v>
      </c>
      <c r="AD340" s="44">
        <f>AC340-Q340</f>
        <v>-3</v>
      </c>
      <c r="AE340" s="45">
        <f>ABS(1 - (AC340/Q340))</f>
        <v>0.11111111111111116</v>
      </c>
      <c r="AF340" s="46">
        <f>AC340-T340</f>
        <v>2</v>
      </c>
      <c r="AG340" s="47">
        <f>ABS(1 - (AC340/T340))</f>
        <v>9.0909090909090828E-2</v>
      </c>
      <c r="AH340" s="44">
        <f>AC340-W340</f>
        <v>13</v>
      </c>
      <c r="AI340" s="45">
        <f>ABS(1 - (AC340/W340))</f>
        <v>1.1818181818181817</v>
      </c>
      <c r="AJ340" s="48">
        <f>AC340-Z340</f>
        <v>11</v>
      </c>
      <c r="AK340" s="45">
        <f>ABS(1 - (AC340/Z340))</f>
        <v>0.84615384615384626</v>
      </c>
    </row>
    <row r="341" spans="1:37" x14ac:dyDescent="0.25">
      <c r="A341">
        <v>231519</v>
      </c>
      <c r="B341" t="b">
        <v>0</v>
      </c>
      <c r="C341">
        <v>3433248</v>
      </c>
      <c r="D341">
        <v>2023</v>
      </c>
      <c r="E341">
        <v>2.96</v>
      </c>
      <c r="F341" t="s">
        <v>8</v>
      </c>
      <c r="G341" t="s">
        <v>16</v>
      </c>
      <c r="H341" t="s">
        <v>31</v>
      </c>
      <c r="I341" t="s">
        <v>48</v>
      </c>
      <c r="J341" t="s">
        <v>51</v>
      </c>
      <c r="K341" t="s">
        <v>57</v>
      </c>
      <c r="L341" t="s">
        <v>58</v>
      </c>
      <c r="M341" t="s">
        <v>63</v>
      </c>
      <c r="N341" t="s">
        <v>96</v>
      </c>
      <c r="O341" t="b">
        <v>0</v>
      </c>
      <c r="P341">
        <v>1</v>
      </c>
      <c r="Q341" s="8">
        <v>41</v>
      </c>
      <c r="R341" s="9">
        <v>28</v>
      </c>
      <c r="S341" s="9">
        <v>7</v>
      </c>
      <c r="T341" s="8">
        <v>50</v>
      </c>
      <c r="U341" s="9">
        <v>35</v>
      </c>
      <c r="V341" s="9">
        <v>11</v>
      </c>
      <c r="W341" s="8">
        <v>39</v>
      </c>
      <c r="X341" s="9">
        <v>28</v>
      </c>
      <c r="Y341" s="9">
        <v>10</v>
      </c>
      <c r="Z341" s="8">
        <v>39</v>
      </c>
      <c r="AA341" s="9">
        <v>28</v>
      </c>
      <c r="AB341" s="10">
        <v>10</v>
      </c>
      <c r="AC341">
        <v>58</v>
      </c>
      <c r="AD341" s="44">
        <f>AC341-Q341</f>
        <v>17</v>
      </c>
      <c r="AE341" s="45">
        <f>ABS(1 - (AC341/Q341))</f>
        <v>0.41463414634146334</v>
      </c>
      <c r="AF341" s="46">
        <f>AC341-T341</f>
        <v>8</v>
      </c>
      <c r="AG341" s="47">
        <f>ABS(1 - (AC341/T341))</f>
        <v>0.15999999999999992</v>
      </c>
      <c r="AH341" s="44">
        <f>AC341-W341</f>
        <v>19</v>
      </c>
      <c r="AI341" s="45">
        <f>ABS(1 - (AC341/W341))</f>
        <v>0.48717948717948723</v>
      </c>
      <c r="AJ341" s="48">
        <f>AC341-Z341</f>
        <v>19</v>
      </c>
      <c r="AK341" s="45">
        <f>ABS(1 - (AC341/Z341))</f>
        <v>0.48717948717948723</v>
      </c>
    </row>
    <row r="342" spans="1:37" x14ac:dyDescent="0.25">
      <c r="A342">
        <v>231521</v>
      </c>
      <c r="B342" t="b">
        <v>0</v>
      </c>
      <c r="C342">
        <v>2317039</v>
      </c>
      <c r="D342">
        <v>2023</v>
      </c>
      <c r="E342">
        <v>2</v>
      </c>
      <c r="F342" t="s">
        <v>8</v>
      </c>
      <c r="G342" t="s">
        <v>27</v>
      </c>
      <c r="H342" t="s">
        <v>31</v>
      </c>
      <c r="I342" t="s">
        <v>48</v>
      </c>
      <c r="J342" t="s">
        <v>51</v>
      </c>
      <c r="K342" t="s">
        <v>57</v>
      </c>
      <c r="L342" t="s">
        <v>58</v>
      </c>
      <c r="M342" t="s">
        <v>62</v>
      </c>
      <c r="N342" t="s">
        <v>69</v>
      </c>
      <c r="O342" t="b">
        <v>0</v>
      </c>
      <c r="P342">
        <v>2</v>
      </c>
      <c r="Q342" s="8">
        <v>49</v>
      </c>
      <c r="R342" s="9">
        <v>33</v>
      </c>
      <c r="S342" s="9">
        <v>9</v>
      </c>
      <c r="T342" s="8">
        <v>35</v>
      </c>
      <c r="U342" s="9">
        <v>24</v>
      </c>
      <c r="V342" s="9">
        <v>7</v>
      </c>
      <c r="W342" s="8">
        <v>23</v>
      </c>
      <c r="X342" s="9">
        <v>17</v>
      </c>
      <c r="Y342" s="9">
        <v>6</v>
      </c>
      <c r="Z342" s="8">
        <v>30</v>
      </c>
      <c r="AA342" s="9">
        <v>22</v>
      </c>
      <c r="AB342" s="10">
        <v>8</v>
      </c>
      <c r="AC342">
        <v>51</v>
      </c>
      <c r="AD342" s="44">
        <f>AC342-Q342</f>
        <v>2</v>
      </c>
      <c r="AE342" s="45">
        <f>ABS(1 - (AC342/Q342))</f>
        <v>4.081632653061229E-2</v>
      </c>
      <c r="AF342" s="46">
        <f>AC342-T342</f>
        <v>16</v>
      </c>
      <c r="AG342" s="47">
        <f>ABS(1 - (AC342/T342))</f>
        <v>0.45714285714285707</v>
      </c>
      <c r="AH342" s="44">
        <f>AC342-W342</f>
        <v>28</v>
      </c>
      <c r="AI342" s="45">
        <f>ABS(1 - (AC342/W342))</f>
        <v>1.2173913043478262</v>
      </c>
      <c r="AJ342" s="48">
        <f>AC342-Z342</f>
        <v>21</v>
      </c>
      <c r="AK342" s="45">
        <f>ABS(1 - (AC342/Z342))</f>
        <v>0.7</v>
      </c>
    </row>
    <row r="343" spans="1:37" x14ac:dyDescent="0.25">
      <c r="A343">
        <v>231522</v>
      </c>
      <c r="B343" t="b">
        <v>0</v>
      </c>
      <c r="C343">
        <v>3433248</v>
      </c>
      <c r="D343">
        <v>2023</v>
      </c>
      <c r="E343">
        <v>2.96</v>
      </c>
      <c r="F343" t="s">
        <v>8</v>
      </c>
      <c r="G343" t="s">
        <v>16</v>
      </c>
      <c r="H343" t="s">
        <v>31</v>
      </c>
      <c r="I343" t="s">
        <v>48</v>
      </c>
      <c r="J343" t="s">
        <v>51</v>
      </c>
      <c r="K343" t="s">
        <v>57</v>
      </c>
      <c r="L343" t="s">
        <v>58</v>
      </c>
      <c r="M343" t="s">
        <v>63</v>
      </c>
      <c r="N343" t="s">
        <v>96</v>
      </c>
      <c r="O343" t="b">
        <v>0</v>
      </c>
      <c r="P343">
        <v>1</v>
      </c>
      <c r="Q343" s="8">
        <v>41</v>
      </c>
      <c r="R343" s="9">
        <v>28</v>
      </c>
      <c r="S343" s="9">
        <v>7</v>
      </c>
      <c r="T343" s="8">
        <v>50</v>
      </c>
      <c r="U343" s="9">
        <v>35</v>
      </c>
      <c r="V343" s="9">
        <v>11</v>
      </c>
      <c r="W343" s="8">
        <v>39</v>
      </c>
      <c r="X343" s="9">
        <v>28</v>
      </c>
      <c r="Y343" s="9">
        <v>10</v>
      </c>
      <c r="Z343" s="8">
        <v>39</v>
      </c>
      <c r="AA343" s="9">
        <v>28</v>
      </c>
      <c r="AB343" s="10">
        <v>10</v>
      </c>
      <c r="AC343">
        <v>62</v>
      </c>
      <c r="AD343" s="44">
        <f>AC343-Q343</f>
        <v>21</v>
      </c>
      <c r="AE343" s="45">
        <f>ABS(1 - (AC343/Q343))</f>
        <v>0.51219512195121952</v>
      </c>
      <c r="AF343" s="46">
        <f>AC343-T343</f>
        <v>12</v>
      </c>
      <c r="AG343" s="47">
        <f>ABS(1 - (AC343/T343))</f>
        <v>0.24</v>
      </c>
      <c r="AH343" s="44">
        <f>AC343-W343</f>
        <v>23</v>
      </c>
      <c r="AI343" s="45">
        <f>ABS(1 - (AC343/W343))</f>
        <v>0.58974358974358965</v>
      </c>
      <c r="AJ343" s="48">
        <f>AC343-Z343</f>
        <v>23</v>
      </c>
      <c r="AK343" s="45">
        <f>ABS(1 - (AC343/Z343))</f>
        <v>0.58974358974358965</v>
      </c>
    </row>
    <row r="344" spans="1:37" x14ac:dyDescent="0.25">
      <c r="A344">
        <v>231523</v>
      </c>
      <c r="B344" t="b">
        <v>0</v>
      </c>
      <c r="C344">
        <v>2317039</v>
      </c>
      <c r="D344">
        <v>2023</v>
      </c>
      <c r="E344">
        <v>2</v>
      </c>
      <c r="F344" t="s">
        <v>8</v>
      </c>
      <c r="G344" t="s">
        <v>27</v>
      </c>
      <c r="H344" t="s">
        <v>31</v>
      </c>
      <c r="I344" t="s">
        <v>48</v>
      </c>
      <c r="J344" t="s">
        <v>51</v>
      </c>
      <c r="K344" t="s">
        <v>57</v>
      </c>
      <c r="L344" t="s">
        <v>58</v>
      </c>
      <c r="M344" t="s">
        <v>62</v>
      </c>
      <c r="N344" t="s">
        <v>69</v>
      </c>
      <c r="O344" t="b">
        <v>0</v>
      </c>
      <c r="P344">
        <v>1</v>
      </c>
      <c r="Q344" s="8">
        <v>27</v>
      </c>
      <c r="R344" s="9">
        <v>18</v>
      </c>
      <c r="S344" s="9">
        <v>5</v>
      </c>
      <c r="T344" s="8">
        <v>22</v>
      </c>
      <c r="U344" s="9">
        <v>15</v>
      </c>
      <c r="V344" s="9">
        <v>5</v>
      </c>
      <c r="W344" s="8">
        <v>11</v>
      </c>
      <c r="X344" s="9">
        <v>8</v>
      </c>
      <c r="Y344" s="9">
        <v>3</v>
      </c>
      <c r="Z344" s="8">
        <v>13</v>
      </c>
      <c r="AA344" s="9">
        <v>9</v>
      </c>
      <c r="AB344" s="10">
        <v>3</v>
      </c>
      <c r="AC344">
        <v>24</v>
      </c>
      <c r="AD344" s="44">
        <f>AC344-Q344</f>
        <v>-3</v>
      </c>
      <c r="AE344" s="45">
        <f>ABS(1 - (AC344/Q344))</f>
        <v>0.11111111111111116</v>
      </c>
      <c r="AF344" s="46">
        <f>AC344-T344</f>
        <v>2</v>
      </c>
      <c r="AG344" s="47">
        <f>ABS(1 - (AC344/T344))</f>
        <v>9.0909090909090828E-2</v>
      </c>
      <c r="AH344" s="44">
        <f>AC344-W344</f>
        <v>13</v>
      </c>
      <c r="AI344" s="45">
        <f>ABS(1 - (AC344/W344))</f>
        <v>1.1818181818181817</v>
      </c>
      <c r="AJ344" s="48">
        <f>AC344-Z344</f>
        <v>11</v>
      </c>
      <c r="AK344" s="45">
        <f>ABS(1 - (AC344/Z344))</f>
        <v>0.84615384615384626</v>
      </c>
    </row>
    <row r="345" spans="1:37" x14ac:dyDescent="0.25">
      <c r="A345">
        <v>231524</v>
      </c>
      <c r="B345" t="b">
        <v>0</v>
      </c>
      <c r="C345">
        <v>2317039</v>
      </c>
      <c r="D345">
        <v>2023</v>
      </c>
      <c r="E345">
        <v>2</v>
      </c>
      <c r="F345" t="s">
        <v>8</v>
      </c>
      <c r="G345" t="s">
        <v>27</v>
      </c>
      <c r="H345" t="s">
        <v>31</v>
      </c>
      <c r="I345" t="s">
        <v>48</v>
      </c>
      <c r="J345" t="s">
        <v>51</v>
      </c>
      <c r="K345" t="s">
        <v>57</v>
      </c>
      <c r="L345" t="s">
        <v>58</v>
      </c>
      <c r="M345" t="s">
        <v>62</v>
      </c>
      <c r="N345" t="s">
        <v>69</v>
      </c>
      <c r="O345" t="b">
        <v>0</v>
      </c>
      <c r="P345">
        <v>1</v>
      </c>
      <c r="Q345" s="8">
        <v>27</v>
      </c>
      <c r="R345" s="9">
        <v>18</v>
      </c>
      <c r="S345" s="9">
        <v>5</v>
      </c>
      <c r="T345" s="8">
        <v>22</v>
      </c>
      <c r="U345" s="9">
        <v>15</v>
      </c>
      <c r="V345" s="9">
        <v>5</v>
      </c>
      <c r="W345" s="8">
        <v>11</v>
      </c>
      <c r="X345" s="9">
        <v>8</v>
      </c>
      <c r="Y345" s="9">
        <v>3</v>
      </c>
      <c r="Z345" s="8">
        <v>13</v>
      </c>
      <c r="AA345" s="9">
        <v>9</v>
      </c>
      <c r="AB345" s="10">
        <v>3</v>
      </c>
      <c r="AC345">
        <v>25</v>
      </c>
      <c r="AD345" s="44">
        <f>AC345-Q345</f>
        <v>-2</v>
      </c>
      <c r="AE345" s="45">
        <f>ABS(1 - (AC345/Q345))</f>
        <v>7.407407407407407E-2</v>
      </c>
      <c r="AF345" s="46">
        <f>AC345-T345</f>
        <v>3</v>
      </c>
      <c r="AG345" s="47">
        <f>ABS(1 - (AC345/T345))</f>
        <v>0.13636363636363646</v>
      </c>
      <c r="AH345" s="44">
        <f>AC345-W345</f>
        <v>14</v>
      </c>
      <c r="AI345" s="45">
        <f>ABS(1 - (AC345/W345))</f>
        <v>1.2727272727272729</v>
      </c>
      <c r="AJ345" s="48">
        <f>AC345-Z345</f>
        <v>12</v>
      </c>
      <c r="AK345" s="45">
        <f>ABS(1 - (AC345/Z345))</f>
        <v>0.92307692307692313</v>
      </c>
    </row>
    <row r="346" spans="1:37" x14ac:dyDescent="0.25">
      <c r="A346">
        <v>231525</v>
      </c>
      <c r="B346" t="b">
        <v>0</v>
      </c>
      <c r="C346">
        <v>4051533</v>
      </c>
      <c r="D346">
        <v>2023</v>
      </c>
      <c r="E346">
        <v>3.49</v>
      </c>
      <c r="F346" t="s">
        <v>7</v>
      </c>
      <c r="G346" t="s">
        <v>27</v>
      </c>
      <c r="H346" t="s">
        <v>30</v>
      </c>
      <c r="I346" t="s">
        <v>48</v>
      </c>
      <c r="J346" t="s">
        <v>51</v>
      </c>
      <c r="K346" t="s">
        <v>57</v>
      </c>
      <c r="L346" t="s">
        <v>58</v>
      </c>
      <c r="M346" t="s">
        <v>60</v>
      </c>
      <c r="N346" t="s">
        <v>91</v>
      </c>
      <c r="O346" t="b">
        <v>0</v>
      </c>
      <c r="P346">
        <v>1</v>
      </c>
      <c r="Q346" s="8">
        <v>34</v>
      </c>
      <c r="R346" s="9">
        <v>23</v>
      </c>
      <c r="S346" s="9">
        <v>6</v>
      </c>
      <c r="T346" s="8">
        <v>21</v>
      </c>
      <c r="U346" s="9">
        <v>15</v>
      </c>
      <c r="V346" s="9">
        <v>4</v>
      </c>
      <c r="W346" s="8">
        <v>10</v>
      </c>
      <c r="X346" s="9">
        <v>7</v>
      </c>
      <c r="Y346" s="9">
        <v>3</v>
      </c>
      <c r="Z346" s="8">
        <v>10</v>
      </c>
      <c r="AA346" s="9">
        <v>7</v>
      </c>
      <c r="AB346" s="10">
        <v>3</v>
      </c>
      <c r="AC346">
        <v>65</v>
      </c>
      <c r="AD346" s="44">
        <f>AC346-Q346</f>
        <v>31</v>
      </c>
      <c r="AE346" s="45">
        <f>ABS(1 - (AC346/Q346))</f>
        <v>0.91176470588235303</v>
      </c>
      <c r="AF346" s="46">
        <f>AC346-T346</f>
        <v>44</v>
      </c>
      <c r="AG346" s="47">
        <f>ABS(1 - (AC346/T346))</f>
        <v>2.0952380952380953</v>
      </c>
      <c r="AH346" s="44">
        <f>AC346-W346</f>
        <v>55</v>
      </c>
      <c r="AI346" s="45">
        <f>ABS(1 - (AC346/W346))</f>
        <v>5.5</v>
      </c>
      <c r="AJ346" s="48">
        <f>AC346-Z346</f>
        <v>55</v>
      </c>
      <c r="AK346" s="45">
        <f>ABS(1 - (AC346/Z346))</f>
        <v>5.5</v>
      </c>
    </row>
    <row r="347" spans="1:37" x14ac:dyDescent="0.25">
      <c r="A347">
        <v>231526</v>
      </c>
      <c r="B347" t="b">
        <v>0</v>
      </c>
      <c r="C347">
        <v>2317039</v>
      </c>
      <c r="D347">
        <v>2023</v>
      </c>
      <c r="E347">
        <v>2</v>
      </c>
      <c r="F347" t="s">
        <v>8</v>
      </c>
      <c r="G347" t="s">
        <v>27</v>
      </c>
      <c r="H347" t="s">
        <v>31</v>
      </c>
      <c r="I347" t="s">
        <v>48</v>
      </c>
      <c r="J347" t="s">
        <v>51</v>
      </c>
      <c r="K347" t="s">
        <v>57</v>
      </c>
      <c r="L347" t="s">
        <v>58</v>
      </c>
      <c r="M347" t="s">
        <v>62</v>
      </c>
      <c r="N347" t="s">
        <v>69</v>
      </c>
      <c r="O347" t="b">
        <v>0</v>
      </c>
      <c r="P347">
        <v>1</v>
      </c>
      <c r="Q347" s="8">
        <v>27</v>
      </c>
      <c r="R347" s="9">
        <v>18</v>
      </c>
      <c r="S347" s="9">
        <v>5</v>
      </c>
      <c r="T347" s="8">
        <v>22</v>
      </c>
      <c r="U347" s="9">
        <v>15</v>
      </c>
      <c r="V347" s="9">
        <v>5</v>
      </c>
      <c r="W347" s="8">
        <v>11</v>
      </c>
      <c r="X347" s="9">
        <v>8</v>
      </c>
      <c r="Y347" s="9">
        <v>3</v>
      </c>
      <c r="Z347" s="8">
        <v>13</v>
      </c>
      <c r="AA347" s="9">
        <v>9</v>
      </c>
      <c r="AB347" s="10">
        <v>3</v>
      </c>
      <c r="AC347">
        <v>22</v>
      </c>
      <c r="AD347" s="44">
        <f>AC347-Q347</f>
        <v>-5</v>
      </c>
      <c r="AE347" s="45">
        <f>ABS(1 - (AC347/Q347))</f>
        <v>0.18518518518518523</v>
      </c>
      <c r="AF347" s="46">
        <f>AC347-T347</f>
        <v>0</v>
      </c>
      <c r="AG347" s="47">
        <f>ABS(1 - (AC347/T347))</f>
        <v>0</v>
      </c>
      <c r="AH347" s="44">
        <f>AC347-W347</f>
        <v>11</v>
      </c>
      <c r="AI347" s="45">
        <f>ABS(1 - (AC347/W347))</f>
        <v>1</v>
      </c>
      <c r="AJ347" s="48">
        <f>AC347-Z347</f>
        <v>9</v>
      </c>
      <c r="AK347" s="45">
        <f>ABS(1 - (AC347/Z347))</f>
        <v>0.69230769230769229</v>
      </c>
    </row>
    <row r="348" spans="1:37" x14ac:dyDescent="0.25">
      <c r="A348">
        <v>231527</v>
      </c>
      <c r="B348" t="b">
        <v>0</v>
      </c>
      <c r="C348">
        <v>3095942</v>
      </c>
      <c r="D348">
        <v>2023</v>
      </c>
      <c r="E348">
        <v>2.67</v>
      </c>
      <c r="F348" t="s">
        <v>9</v>
      </c>
      <c r="G348" t="s">
        <v>22</v>
      </c>
      <c r="H348" t="s">
        <v>32</v>
      </c>
      <c r="I348" t="s">
        <v>48</v>
      </c>
      <c r="J348" t="s">
        <v>51</v>
      </c>
      <c r="K348" t="s">
        <v>57</v>
      </c>
      <c r="L348" t="s">
        <v>58</v>
      </c>
      <c r="M348" t="s">
        <v>60</v>
      </c>
      <c r="N348" t="s">
        <v>81</v>
      </c>
      <c r="O348" t="b">
        <v>0</v>
      </c>
      <c r="P348">
        <v>1</v>
      </c>
      <c r="Q348" s="8">
        <v>30</v>
      </c>
      <c r="R348" s="9">
        <v>20</v>
      </c>
      <c r="S348" s="9">
        <v>5</v>
      </c>
      <c r="T348" s="8">
        <v>22</v>
      </c>
      <c r="U348" s="9">
        <v>15</v>
      </c>
      <c r="V348" s="9">
        <v>5</v>
      </c>
      <c r="W348" s="8">
        <v>20</v>
      </c>
      <c r="X348" s="9">
        <v>14</v>
      </c>
      <c r="Y348" s="9">
        <v>5</v>
      </c>
      <c r="Z348" s="8">
        <v>17</v>
      </c>
      <c r="AA348" s="9">
        <v>12</v>
      </c>
      <c r="AB348" s="10">
        <v>4</v>
      </c>
      <c r="AC348">
        <v>84</v>
      </c>
      <c r="AD348" s="44">
        <f>AC348-Q348</f>
        <v>54</v>
      </c>
      <c r="AE348" s="45">
        <f>ABS(1 - (AC348/Q348))</f>
        <v>1.7999999999999998</v>
      </c>
      <c r="AF348" s="46">
        <f>AC348-T348</f>
        <v>62</v>
      </c>
      <c r="AG348" s="47">
        <f>ABS(1 - (AC348/T348))</f>
        <v>2.8181818181818183</v>
      </c>
      <c r="AH348" s="44">
        <f>AC348-W348</f>
        <v>64</v>
      </c>
      <c r="AI348" s="45">
        <f>ABS(1 - (AC348/W348))</f>
        <v>3.2</v>
      </c>
      <c r="AJ348" s="48">
        <f>AC348-Z348</f>
        <v>67</v>
      </c>
      <c r="AK348" s="45">
        <f>ABS(1 - (AC348/Z348))</f>
        <v>3.9411764705882355</v>
      </c>
    </row>
    <row r="349" spans="1:37" x14ac:dyDescent="0.25">
      <c r="A349">
        <v>231528</v>
      </c>
      <c r="B349" t="b">
        <v>0</v>
      </c>
      <c r="C349">
        <v>2317039</v>
      </c>
      <c r="D349">
        <v>2023</v>
      </c>
      <c r="E349">
        <v>2</v>
      </c>
      <c r="F349" t="s">
        <v>8</v>
      </c>
      <c r="G349" t="s">
        <v>27</v>
      </c>
      <c r="H349" t="s">
        <v>31</v>
      </c>
      <c r="I349" t="s">
        <v>48</v>
      </c>
      <c r="J349" t="s">
        <v>51</v>
      </c>
      <c r="K349" t="s">
        <v>57</v>
      </c>
      <c r="L349" t="s">
        <v>58</v>
      </c>
      <c r="M349" t="s">
        <v>62</v>
      </c>
      <c r="N349" t="s">
        <v>69</v>
      </c>
      <c r="O349" t="b">
        <v>0</v>
      </c>
      <c r="P349">
        <v>1</v>
      </c>
      <c r="Q349" s="8">
        <v>27</v>
      </c>
      <c r="R349" s="9">
        <v>18</v>
      </c>
      <c r="S349" s="9">
        <v>5</v>
      </c>
      <c r="T349" s="8">
        <v>22</v>
      </c>
      <c r="U349" s="9">
        <v>15</v>
      </c>
      <c r="V349" s="9">
        <v>5</v>
      </c>
      <c r="W349" s="8">
        <v>11</v>
      </c>
      <c r="X349" s="9">
        <v>8</v>
      </c>
      <c r="Y349" s="9">
        <v>3</v>
      </c>
      <c r="Z349" s="8">
        <v>13</v>
      </c>
      <c r="AA349" s="9">
        <v>9</v>
      </c>
      <c r="AB349" s="10">
        <v>3</v>
      </c>
      <c r="AC349">
        <v>25</v>
      </c>
      <c r="AD349" s="44">
        <f>AC349-Q349</f>
        <v>-2</v>
      </c>
      <c r="AE349" s="45">
        <f>ABS(1 - (AC349/Q349))</f>
        <v>7.407407407407407E-2</v>
      </c>
      <c r="AF349" s="46">
        <f>AC349-T349</f>
        <v>3</v>
      </c>
      <c r="AG349" s="47">
        <f>ABS(1 - (AC349/T349))</f>
        <v>0.13636363636363646</v>
      </c>
      <c r="AH349" s="44">
        <f>AC349-W349</f>
        <v>14</v>
      </c>
      <c r="AI349" s="45">
        <f>ABS(1 - (AC349/W349))</f>
        <v>1.2727272727272729</v>
      </c>
      <c r="AJ349" s="48">
        <f>AC349-Z349</f>
        <v>12</v>
      </c>
      <c r="AK349" s="45">
        <f>ABS(1 - (AC349/Z349))</f>
        <v>0.92307692307692313</v>
      </c>
    </row>
    <row r="350" spans="1:37" x14ac:dyDescent="0.25">
      <c r="A350">
        <v>231529</v>
      </c>
      <c r="B350" t="b">
        <v>0</v>
      </c>
      <c r="C350">
        <v>8305108</v>
      </c>
      <c r="D350">
        <v>2023</v>
      </c>
      <c r="E350">
        <v>7.16</v>
      </c>
      <c r="F350" t="s">
        <v>7</v>
      </c>
      <c r="G350" t="s">
        <v>12</v>
      </c>
      <c r="H350" t="s">
        <v>29</v>
      </c>
      <c r="I350" t="s">
        <v>48</v>
      </c>
      <c r="J350" t="s">
        <v>51</v>
      </c>
      <c r="K350" t="s">
        <v>57</v>
      </c>
      <c r="L350" t="s">
        <v>58</v>
      </c>
      <c r="M350" t="s">
        <v>59</v>
      </c>
      <c r="N350" t="s">
        <v>67</v>
      </c>
      <c r="O350" t="b">
        <v>0</v>
      </c>
      <c r="P350">
        <v>1</v>
      </c>
      <c r="Q350" s="8">
        <v>51</v>
      </c>
      <c r="R350" s="9">
        <v>34</v>
      </c>
      <c r="S350" s="9">
        <v>9</v>
      </c>
      <c r="T350" s="8">
        <v>41</v>
      </c>
      <c r="U350" s="9">
        <v>29</v>
      </c>
      <c r="V350" s="9">
        <v>9</v>
      </c>
      <c r="W350" s="8">
        <v>35</v>
      </c>
      <c r="X350" s="9">
        <v>25</v>
      </c>
      <c r="Y350" s="9">
        <v>9</v>
      </c>
      <c r="Z350" s="8">
        <v>34</v>
      </c>
      <c r="AA350" s="9">
        <v>24</v>
      </c>
      <c r="AB350" s="10">
        <v>9</v>
      </c>
      <c r="AC350">
        <v>54</v>
      </c>
      <c r="AD350" s="44">
        <f>AC350-Q350</f>
        <v>3</v>
      </c>
      <c r="AE350" s="45">
        <f>ABS(1 - (AC350/Q350))</f>
        <v>5.8823529411764719E-2</v>
      </c>
      <c r="AF350" s="46">
        <f>AC350-T350</f>
        <v>13</v>
      </c>
      <c r="AG350" s="47">
        <f>ABS(1 - (AC350/T350))</f>
        <v>0.31707317073170738</v>
      </c>
      <c r="AH350" s="44">
        <f>AC350-W350</f>
        <v>19</v>
      </c>
      <c r="AI350" s="45">
        <f>ABS(1 - (AC350/W350))</f>
        <v>0.54285714285714293</v>
      </c>
      <c r="AJ350" s="48">
        <f>AC350-Z350</f>
        <v>20</v>
      </c>
      <c r="AK350" s="45">
        <f>ABS(1 - (AC350/Z350))</f>
        <v>0.58823529411764697</v>
      </c>
    </row>
    <row r="351" spans="1:37" x14ac:dyDescent="0.25">
      <c r="A351">
        <v>231530</v>
      </c>
      <c r="B351" t="b">
        <v>0</v>
      </c>
      <c r="C351">
        <v>6248604</v>
      </c>
      <c r="D351">
        <v>2023</v>
      </c>
      <c r="E351">
        <v>5.39</v>
      </c>
      <c r="F351" t="s">
        <v>7</v>
      </c>
      <c r="G351" t="s">
        <v>16</v>
      </c>
      <c r="H351" t="s">
        <v>29</v>
      </c>
      <c r="I351" t="s">
        <v>48</v>
      </c>
      <c r="J351" t="s">
        <v>51</v>
      </c>
      <c r="K351" t="s">
        <v>57</v>
      </c>
      <c r="L351" t="s">
        <v>58</v>
      </c>
      <c r="M351" t="s">
        <v>59</v>
      </c>
      <c r="N351" t="s">
        <v>71</v>
      </c>
      <c r="O351" t="b">
        <v>0</v>
      </c>
      <c r="P351">
        <v>1</v>
      </c>
      <c r="Q351" s="8">
        <v>32</v>
      </c>
      <c r="R351" s="9">
        <v>22</v>
      </c>
      <c r="S351" s="9">
        <v>6</v>
      </c>
      <c r="T351" s="8">
        <v>30</v>
      </c>
      <c r="U351" s="9">
        <v>21</v>
      </c>
      <c r="V351" s="9">
        <v>6</v>
      </c>
      <c r="W351" s="8">
        <v>16</v>
      </c>
      <c r="X351" s="9">
        <v>12</v>
      </c>
      <c r="Y351" s="9">
        <v>4</v>
      </c>
      <c r="Z351" s="8">
        <v>17</v>
      </c>
      <c r="AA351" s="9">
        <v>12</v>
      </c>
      <c r="AB351" s="10">
        <v>4</v>
      </c>
      <c r="AC351">
        <v>34</v>
      </c>
      <c r="AD351" s="44">
        <f>AC351-Q351</f>
        <v>2</v>
      </c>
      <c r="AE351" s="45">
        <f>ABS(1 - (AC351/Q351))</f>
        <v>6.25E-2</v>
      </c>
      <c r="AF351" s="46">
        <f>AC351-T351</f>
        <v>4</v>
      </c>
      <c r="AG351" s="47">
        <f>ABS(1 - (AC351/T351))</f>
        <v>0.1333333333333333</v>
      </c>
      <c r="AH351" s="44">
        <f>AC351-W351</f>
        <v>18</v>
      </c>
      <c r="AI351" s="45">
        <f>ABS(1 - (AC351/W351))</f>
        <v>1.125</v>
      </c>
      <c r="AJ351" s="48">
        <f>AC351-Z351</f>
        <v>17</v>
      </c>
      <c r="AK351" s="45">
        <f>ABS(1 - (AC351/Z351))</f>
        <v>1</v>
      </c>
    </row>
    <row r="352" spans="1:37" x14ac:dyDescent="0.25">
      <c r="A352">
        <v>231531</v>
      </c>
      <c r="B352" t="b">
        <v>0</v>
      </c>
      <c r="C352">
        <v>6248604</v>
      </c>
      <c r="D352">
        <v>2023</v>
      </c>
      <c r="E352">
        <v>5.39</v>
      </c>
      <c r="F352" t="s">
        <v>7</v>
      </c>
      <c r="G352" t="s">
        <v>16</v>
      </c>
      <c r="H352" t="s">
        <v>29</v>
      </c>
      <c r="I352" t="s">
        <v>48</v>
      </c>
      <c r="J352" t="s">
        <v>51</v>
      </c>
      <c r="K352" t="s">
        <v>57</v>
      </c>
      <c r="L352" t="s">
        <v>58</v>
      </c>
      <c r="M352" t="s">
        <v>59</v>
      </c>
      <c r="N352" t="s">
        <v>71</v>
      </c>
      <c r="O352" t="b">
        <v>0</v>
      </c>
      <c r="P352">
        <v>1</v>
      </c>
      <c r="Q352" s="8">
        <v>32</v>
      </c>
      <c r="R352" s="9">
        <v>22</v>
      </c>
      <c r="S352" s="9">
        <v>6</v>
      </c>
      <c r="T352" s="8">
        <v>30</v>
      </c>
      <c r="U352" s="9">
        <v>21</v>
      </c>
      <c r="V352" s="9">
        <v>6</v>
      </c>
      <c r="W352" s="8">
        <v>16</v>
      </c>
      <c r="X352" s="9">
        <v>12</v>
      </c>
      <c r="Y352" s="9">
        <v>4</v>
      </c>
      <c r="Z352" s="8">
        <v>17</v>
      </c>
      <c r="AA352" s="9">
        <v>12</v>
      </c>
      <c r="AB352" s="10">
        <v>4</v>
      </c>
      <c r="AC352">
        <v>29</v>
      </c>
      <c r="AD352" s="44">
        <f>AC352-Q352</f>
        <v>-3</v>
      </c>
      <c r="AE352" s="45">
        <f>ABS(1 - (AC352/Q352))</f>
        <v>9.375E-2</v>
      </c>
      <c r="AF352" s="46">
        <f>AC352-T352</f>
        <v>-1</v>
      </c>
      <c r="AG352" s="47">
        <f>ABS(1 - (AC352/T352))</f>
        <v>3.3333333333333326E-2</v>
      </c>
      <c r="AH352" s="44">
        <f>AC352-W352</f>
        <v>13</v>
      </c>
      <c r="AI352" s="45">
        <f>ABS(1 - (AC352/W352))</f>
        <v>0.8125</v>
      </c>
      <c r="AJ352" s="48">
        <f>AC352-Z352</f>
        <v>12</v>
      </c>
      <c r="AK352" s="45">
        <f>ABS(1 - (AC352/Z352))</f>
        <v>0.70588235294117641</v>
      </c>
    </row>
    <row r="353" spans="1:37" x14ac:dyDescent="0.25">
      <c r="A353">
        <v>231532</v>
      </c>
      <c r="B353" t="b">
        <v>0</v>
      </c>
      <c r="C353">
        <v>4657200</v>
      </c>
      <c r="D353">
        <v>2023</v>
      </c>
      <c r="E353">
        <v>4.01</v>
      </c>
      <c r="F353" t="s">
        <v>7</v>
      </c>
      <c r="G353" t="s">
        <v>20</v>
      </c>
      <c r="H353" t="s">
        <v>29</v>
      </c>
      <c r="I353" t="s">
        <v>48</v>
      </c>
      <c r="J353" t="s">
        <v>51</v>
      </c>
      <c r="K353" t="s">
        <v>57</v>
      </c>
      <c r="L353" t="s">
        <v>58</v>
      </c>
      <c r="M353" t="s">
        <v>59</v>
      </c>
      <c r="N353" t="s">
        <v>77</v>
      </c>
      <c r="O353" t="b">
        <v>0</v>
      </c>
      <c r="P353">
        <v>1</v>
      </c>
      <c r="Q353" s="8">
        <v>18</v>
      </c>
      <c r="R353" s="9">
        <v>12</v>
      </c>
      <c r="S353" s="9">
        <v>3</v>
      </c>
      <c r="T353" s="8">
        <v>14</v>
      </c>
      <c r="U353" s="9">
        <v>10</v>
      </c>
      <c r="V353" s="9">
        <v>3</v>
      </c>
      <c r="W353" s="8">
        <v>8</v>
      </c>
      <c r="X353" s="9">
        <v>6</v>
      </c>
      <c r="Y353" s="9">
        <v>2</v>
      </c>
      <c r="Z353" s="8">
        <v>9</v>
      </c>
      <c r="AA353" s="9">
        <v>6</v>
      </c>
      <c r="AB353" s="10">
        <v>2</v>
      </c>
      <c r="AC353">
        <v>24</v>
      </c>
      <c r="AD353" s="44">
        <f>AC353-Q353</f>
        <v>6</v>
      </c>
      <c r="AE353" s="45">
        <f>ABS(1 - (AC353/Q353))</f>
        <v>0.33333333333333326</v>
      </c>
      <c r="AF353" s="46">
        <f>AC353-T353</f>
        <v>10</v>
      </c>
      <c r="AG353" s="47">
        <f>ABS(1 - (AC353/T353))</f>
        <v>0.71428571428571419</v>
      </c>
      <c r="AH353" s="44">
        <f>AC353-W353</f>
        <v>16</v>
      </c>
      <c r="AI353" s="45">
        <f>ABS(1 - (AC353/W353))</f>
        <v>2</v>
      </c>
      <c r="AJ353" s="48">
        <f>AC353-Z353</f>
        <v>15</v>
      </c>
      <c r="AK353" s="45">
        <f>ABS(1 - (AC353/Z353))</f>
        <v>1.6666666666666665</v>
      </c>
    </row>
    <row r="354" spans="1:37" x14ac:dyDescent="0.25">
      <c r="A354">
        <v>231534</v>
      </c>
      <c r="B354" t="b">
        <v>1</v>
      </c>
      <c r="C354">
        <v>4051533</v>
      </c>
      <c r="D354">
        <v>2023</v>
      </c>
      <c r="E354">
        <v>3.49</v>
      </c>
      <c r="F354" t="s">
        <v>7</v>
      </c>
      <c r="G354" t="s">
        <v>27</v>
      </c>
      <c r="H354" t="s">
        <v>30</v>
      </c>
      <c r="I354" t="s">
        <v>49</v>
      </c>
      <c r="J354" t="s">
        <v>51</v>
      </c>
      <c r="K354" t="s">
        <v>57</v>
      </c>
      <c r="L354" t="s">
        <v>58</v>
      </c>
      <c r="M354" t="s">
        <v>60</v>
      </c>
      <c r="N354" t="s">
        <v>91</v>
      </c>
      <c r="O354" t="b">
        <v>0</v>
      </c>
      <c r="P354">
        <v>1</v>
      </c>
      <c r="Q354" s="8">
        <v>2</v>
      </c>
      <c r="R354" s="9">
        <v>2</v>
      </c>
      <c r="S354" s="9">
        <v>1</v>
      </c>
      <c r="T354" s="8">
        <v>2</v>
      </c>
      <c r="U354" s="9">
        <v>1</v>
      </c>
      <c r="V354" s="9">
        <v>0</v>
      </c>
      <c r="W354" s="8">
        <v>3</v>
      </c>
      <c r="X354" s="9">
        <v>2</v>
      </c>
      <c r="Y354" s="9">
        <v>1</v>
      </c>
      <c r="Z354" s="8">
        <v>3</v>
      </c>
      <c r="AA354" s="9">
        <v>2</v>
      </c>
      <c r="AB354" s="10">
        <v>1</v>
      </c>
      <c r="AC354">
        <v>1</v>
      </c>
      <c r="AD354" s="44">
        <f>AC354-Q354</f>
        <v>-1</v>
      </c>
      <c r="AE354" s="45">
        <f>ABS(1 - (AC354/Q354))</f>
        <v>0.5</v>
      </c>
      <c r="AF354" s="46">
        <f>AC354-T354</f>
        <v>-1</v>
      </c>
      <c r="AG354" s="47">
        <f>ABS(1 - (AC354/T354))</f>
        <v>0.5</v>
      </c>
      <c r="AH354" s="44">
        <f>AC354-W354</f>
        <v>-2</v>
      </c>
      <c r="AI354" s="45">
        <f>ABS(1 - (AC354/W354))</f>
        <v>0.66666666666666674</v>
      </c>
      <c r="AJ354" s="48">
        <f>AC354-Z354</f>
        <v>-2</v>
      </c>
      <c r="AK354" s="45">
        <f>ABS(1 - (AC354/Z354))</f>
        <v>0.66666666666666674</v>
      </c>
    </row>
    <row r="355" spans="1:37" x14ac:dyDescent="0.25">
      <c r="A355">
        <v>231541</v>
      </c>
      <c r="B355" t="b">
        <v>1</v>
      </c>
      <c r="C355">
        <v>6248604</v>
      </c>
      <c r="D355">
        <v>2023</v>
      </c>
      <c r="E355">
        <v>5.39</v>
      </c>
      <c r="F355" t="s">
        <v>7</v>
      </c>
      <c r="G355" t="s">
        <v>16</v>
      </c>
      <c r="H355" t="s">
        <v>29</v>
      </c>
      <c r="I355" t="s">
        <v>49</v>
      </c>
      <c r="J355" t="s">
        <v>51</v>
      </c>
      <c r="K355" t="s">
        <v>57</v>
      </c>
      <c r="L355" t="s">
        <v>58</v>
      </c>
      <c r="M355" t="s">
        <v>59</v>
      </c>
      <c r="N355" t="s">
        <v>71</v>
      </c>
      <c r="O355" t="b">
        <v>0</v>
      </c>
      <c r="P355">
        <v>1</v>
      </c>
      <c r="Q355" s="8">
        <v>2</v>
      </c>
      <c r="R355" s="9">
        <v>2</v>
      </c>
      <c r="S355" s="9">
        <v>1</v>
      </c>
      <c r="T355" s="8">
        <v>3</v>
      </c>
      <c r="U355" s="9">
        <v>2</v>
      </c>
      <c r="V355" s="9">
        <v>1</v>
      </c>
      <c r="W355" s="8">
        <v>3</v>
      </c>
      <c r="X355" s="9">
        <v>2</v>
      </c>
      <c r="Y355" s="9">
        <v>1</v>
      </c>
      <c r="Z355" s="8">
        <v>3</v>
      </c>
      <c r="AA355" s="9">
        <v>2</v>
      </c>
      <c r="AB355" s="10">
        <v>1</v>
      </c>
      <c r="AC355">
        <v>2</v>
      </c>
      <c r="AD355" s="44">
        <f>AC355-Q355</f>
        <v>0</v>
      </c>
      <c r="AE355" s="45">
        <f>ABS(1 - (AC355/Q355))</f>
        <v>0</v>
      </c>
      <c r="AF355" s="46">
        <f>AC355-T355</f>
        <v>-1</v>
      </c>
      <c r="AG355" s="47">
        <f>ABS(1 - (AC355/T355))</f>
        <v>0.33333333333333337</v>
      </c>
      <c r="AH355" s="44">
        <f>AC355-W355</f>
        <v>-1</v>
      </c>
      <c r="AI355" s="45">
        <f>ABS(1 - (AC355/W355))</f>
        <v>0.33333333333333337</v>
      </c>
      <c r="AJ355" s="48">
        <f>AC355-Z355</f>
        <v>-1</v>
      </c>
      <c r="AK355" s="45">
        <f>ABS(1 - (AC355/Z355))</f>
        <v>0.33333333333333337</v>
      </c>
    </row>
    <row r="356" spans="1:37" x14ac:dyDescent="0.25">
      <c r="A356">
        <v>231545</v>
      </c>
      <c r="B356" t="b">
        <v>1</v>
      </c>
      <c r="C356">
        <v>6248604</v>
      </c>
      <c r="D356">
        <v>2023</v>
      </c>
      <c r="E356">
        <v>5.39</v>
      </c>
      <c r="F356" t="s">
        <v>7</v>
      </c>
      <c r="G356" t="s">
        <v>16</v>
      </c>
      <c r="H356" t="s">
        <v>29</v>
      </c>
      <c r="I356" t="s">
        <v>49</v>
      </c>
      <c r="J356" t="s">
        <v>51</v>
      </c>
      <c r="K356" t="s">
        <v>57</v>
      </c>
      <c r="L356" t="s">
        <v>58</v>
      </c>
      <c r="M356" t="s">
        <v>59</v>
      </c>
      <c r="N356" t="s">
        <v>71</v>
      </c>
      <c r="O356" t="b">
        <v>0</v>
      </c>
      <c r="P356">
        <v>1</v>
      </c>
      <c r="Q356" s="8">
        <v>2</v>
      </c>
      <c r="R356" s="9">
        <v>2</v>
      </c>
      <c r="S356" s="9">
        <v>1</v>
      </c>
      <c r="T356" s="8">
        <v>3</v>
      </c>
      <c r="U356" s="9">
        <v>2</v>
      </c>
      <c r="V356" s="9">
        <v>1</v>
      </c>
      <c r="W356" s="8">
        <v>3</v>
      </c>
      <c r="X356" s="9">
        <v>2</v>
      </c>
      <c r="Y356" s="9">
        <v>1</v>
      </c>
      <c r="Z356" s="8">
        <v>3</v>
      </c>
      <c r="AA356" s="9">
        <v>2</v>
      </c>
      <c r="AB356" s="10">
        <v>1</v>
      </c>
      <c r="AC356">
        <v>1</v>
      </c>
      <c r="AD356" s="44">
        <f>AC356-Q356</f>
        <v>-1</v>
      </c>
      <c r="AE356" s="45">
        <f>ABS(1 - (AC356/Q356))</f>
        <v>0.5</v>
      </c>
      <c r="AF356" s="46">
        <f>AC356-T356</f>
        <v>-2</v>
      </c>
      <c r="AG356" s="47">
        <f>ABS(1 - (AC356/T356))</f>
        <v>0.66666666666666674</v>
      </c>
      <c r="AH356" s="44">
        <f>AC356-W356</f>
        <v>-2</v>
      </c>
      <c r="AI356" s="45">
        <f>ABS(1 - (AC356/W356))</f>
        <v>0.66666666666666674</v>
      </c>
      <c r="AJ356" s="48">
        <f>AC356-Z356</f>
        <v>-2</v>
      </c>
      <c r="AK356" s="45">
        <f>ABS(1 - (AC356/Z356))</f>
        <v>0.66666666666666674</v>
      </c>
    </row>
    <row r="357" spans="1:37" x14ac:dyDescent="0.25">
      <c r="A357">
        <v>231549</v>
      </c>
      <c r="B357" t="b">
        <v>1</v>
      </c>
      <c r="C357">
        <v>4051533</v>
      </c>
      <c r="D357">
        <v>2023</v>
      </c>
      <c r="E357">
        <v>3.49</v>
      </c>
      <c r="F357" t="s">
        <v>7</v>
      </c>
      <c r="G357" t="s">
        <v>27</v>
      </c>
      <c r="H357" t="s">
        <v>30</v>
      </c>
      <c r="I357" t="s">
        <v>49</v>
      </c>
      <c r="J357" t="s">
        <v>51</v>
      </c>
      <c r="K357" t="s">
        <v>57</v>
      </c>
      <c r="L357" t="s">
        <v>58</v>
      </c>
      <c r="M357" t="s">
        <v>60</v>
      </c>
      <c r="N357" t="s">
        <v>91</v>
      </c>
      <c r="O357" t="b">
        <v>0</v>
      </c>
      <c r="P357">
        <v>1</v>
      </c>
      <c r="Q357" s="8">
        <v>2</v>
      </c>
      <c r="R357" s="9">
        <v>2</v>
      </c>
      <c r="S357" s="9">
        <v>1</v>
      </c>
      <c r="T357" s="8">
        <v>2</v>
      </c>
      <c r="U357" s="9">
        <v>1</v>
      </c>
      <c r="V357" s="9">
        <v>0</v>
      </c>
      <c r="W357" s="8">
        <v>3</v>
      </c>
      <c r="X357" s="9">
        <v>2</v>
      </c>
      <c r="Y357" s="9">
        <v>1</v>
      </c>
      <c r="Z357" s="8">
        <v>3</v>
      </c>
      <c r="AA357" s="9">
        <v>2</v>
      </c>
      <c r="AB357" s="10">
        <v>1</v>
      </c>
      <c r="AC357">
        <v>1</v>
      </c>
      <c r="AD357" s="44">
        <f>AC357-Q357</f>
        <v>-1</v>
      </c>
      <c r="AE357" s="45">
        <f>ABS(1 - (AC357/Q357))</f>
        <v>0.5</v>
      </c>
      <c r="AF357" s="46">
        <f>AC357-T357</f>
        <v>-1</v>
      </c>
      <c r="AG357" s="47">
        <f>ABS(1 - (AC357/T357))</f>
        <v>0.5</v>
      </c>
      <c r="AH357" s="44">
        <f>AC357-W357</f>
        <v>-2</v>
      </c>
      <c r="AI357" s="45">
        <f>ABS(1 - (AC357/W357))</f>
        <v>0.66666666666666674</v>
      </c>
      <c r="AJ357" s="48">
        <f>AC357-Z357</f>
        <v>-2</v>
      </c>
      <c r="AK357" s="45">
        <f>ABS(1 - (AC357/Z357))</f>
        <v>0.66666666666666674</v>
      </c>
    </row>
    <row r="358" spans="1:37" x14ac:dyDescent="0.25">
      <c r="A358">
        <v>231551</v>
      </c>
      <c r="B358" t="b">
        <v>1</v>
      </c>
      <c r="C358">
        <v>7238538</v>
      </c>
      <c r="D358">
        <v>2023</v>
      </c>
      <c r="E358">
        <v>6.24</v>
      </c>
      <c r="F358" t="s">
        <v>7</v>
      </c>
      <c r="G358" t="s">
        <v>17</v>
      </c>
      <c r="H358" t="s">
        <v>29</v>
      </c>
      <c r="I358" t="s">
        <v>49</v>
      </c>
      <c r="J358" t="s">
        <v>51</v>
      </c>
      <c r="K358" t="s">
        <v>57</v>
      </c>
      <c r="L358" t="s">
        <v>58</v>
      </c>
      <c r="M358" t="s">
        <v>59</v>
      </c>
      <c r="N358" t="s">
        <v>86</v>
      </c>
      <c r="O358" t="b">
        <v>0</v>
      </c>
      <c r="P358">
        <v>1</v>
      </c>
      <c r="Q358" s="8">
        <v>2</v>
      </c>
      <c r="R358" s="9">
        <v>2</v>
      </c>
      <c r="S358" s="9">
        <v>1</v>
      </c>
      <c r="T358" s="8">
        <v>3</v>
      </c>
      <c r="U358" s="9">
        <v>2</v>
      </c>
      <c r="V358" s="9">
        <v>1</v>
      </c>
      <c r="W358" s="8">
        <v>3</v>
      </c>
      <c r="X358" s="9">
        <v>2</v>
      </c>
      <c r="Y358" s="9">
        <v>1</v>
      </c>
      <c r="Z358" s="8">
        <v>3</v>
      </c>
      <c r="AA358" s="9">
        <v>2</v>
      </c>
      <c r="AB358" s="10">
        <v>1</v>
      </c>
      <c r="AC358">
        <v>1</v>
      </c>
      <c r="AD358" s="44">
        <f>AC358-Q358</f>
        <v>-1</v>
      </c>
      <c r="AE358" s="45">
        <f>ABS(1 - (AC358/Q358))</f>
        <v>0.5</v>
      </c>
      <c r="AF358" s="46">
        <f>AC358-T358</f>
        <v>-2</v>
      </c>
      <c r="AG358" s="47">
        <f>ABS(1 - (AC358/T358))</f>
        <v>0.66666666666666674</v>
      </c>
      <c r="AH358" s="44">
        <f>AC358-W358</f>
        <v>-2</v>
      </c>
      <c r="AI358" s="45">
        <f>ABS(1 - (AC358/W358))</f>
        <v>0.66666666666666674</v>
      </c>
      <c r="AJ358" s="48">
        <f>AC358-Z358</f>
        <v>-2</v>
      </c>
      <c r="AK358" s="45">
        <f>ABS(1 - (AC358/Z358))</f>
        <v>0.66666666666666674</v>
      </c>
    </row>
    <row r="359" spans="1:37" x14ac:dyDescent="0.25">
      <c r="A359">
        <v>231553</v>
      </c>
      <c r="B359" t="b">
        <v>1</v>
      </c>
      <c r="C359">
        <v>10177460</v>
      </c>
      <c r="D359">
        <v>2023</v>
      </c>
      <c r="E359">
        <v>8.77</v>
      </c>
      <c r="F359" t="s">
        <v>7</v>
      </c>
      <c r="G359" t="s">
        <v>22</v>
      </c>
      <c r="H359" t="s">
        <v>29</v>
      </c>
      <c r="I359" t="s">
        <v>49</v>
      </c>
      <c r="J359" t="s">
        <v>51</v>
      </c>
      <c r="K359" t="s">
        <v>57</v>
      </c>
      <c r="L359" t="s">
        <v>58</v>
      </c>
      <c r="M359" t="s">
        <v>59</v>
      </c>
      <c r="N359" t="s">
        <v>82</v>
      </c>
      <c r="O359" t="b">
        <v>0</v>
      </c>
      <c r="P359">
        <v>1</v>
      </c>
      <c r="Q359" s="8">
        <v>2</v>
      </c>
      <c r="R359" s="9">
        <v>2</v>
      </c>
      <c r="S359" s="9">
        <v>1</v>
      </c>
      <c r="T359" s="8">
        <v>3</v>
      </c>
      <c r="U359" s="9">
        <v>2</v>
      </c>
      <c r="V359" s="9">
        <v>1</v>
      </c>
      <c r="W359" s="8">
        <v>2</v>
      </c>
      <c r="X359" s="9">
        <v>1</v>
      </c>
      <c r="Y359" s="9">
        <v>1</v>
      </c>
      <c r="Z359" s="8">
        <v>2</v>
      </c>
      <c r="AA359" s="9">
        <v>1</v>
      </c>
      <c r="AB359" s="10">
        <v>1</v>
      </c>
      <c r="AC359">
        <v>17</v>
      </c>
      <c r="AD359" s="44">
        <f>AC359-Q359</f>
        <v>15</v>
      </c>
      <c r="AE359" s="45">
        <f>ABS(1 - (AC359/Q359))</f>
        <v>7.5</v>
      </c>
      <c r="AF359" s="46">
        <f>AC359-T359</f>
        <v>14</v>
      </c>
      <c r="AG359" s="47">
        <f>ABS(1 - (AC359/T359))</f>
        <v>4.666666666666667</v>
      </c>
      <c r="AH359" s="44">
        <f>AC359-W359</f>
        <v>15</v>
      </c>
      <c r="AI359" s="45">
        <f>ABS(1 - (AC359/W359))</f>
        <v>7.5</v>
      </c>
      <c r="AJ359" s="48">
        <f>AC359-Z359</f>
        <v>15</v>
      </c>
      <c r="AK359" s="45">
        <f>ABS(1 - (AC359/Z359))</f>
        <v>7.5</v>
      </c>
    </row>
    <row r="360" spans="1:37" x14ac:dyDescent="0.25">
      <c r="A360">
        <v>231554</v>
      </c>
      <c r="B360" t="b">
        <v>1</v>
      </c>
      <c r="C360">
        <v>5510171</v>
      </c>
      <c r="D360">
        <v>2023</v>
      </c>
      <c r="E360">
        <v>4.75</v>
      </c>
      <c r="F360" t="s">
        <v>7</v>
      </c>
      <c r="G360" t="s">
        <v>19</v>
      </c>
      <c r="H360" t="s">
        <v>29</v>
      </c>
      <c r="I360" t="s">
        <v>49</v>
      </c>
      <c r="J360" t="s">
        <v>51</v>
      </c>
      <c r="K360" t="s">
        <v>57</v>
      </c>
      <c r="L360" t="s">
        <v>58</v>
      </c>
      <c r="M360" t="s">
        <v>59</v>
      </c>
      <c r="N360" t="s">
        <v>79</v>
      </c>
      <c r="O360" t="b">
        <v>0</v>
      </c>
      <c r="P360">
        <v>1</v>
      </c>
      <c r="Q360" s="8">
        <v>2</v>
      </c>
      <c r="R360" s="9">
        <v>2</v>
      </c>
      <c r="S360" s="9">
        <v>1</v>
      </c>
      <c r="T360" s="8">
        <v>2</v>
      </c>
      <c r="U360" s="9">
        <v>1</v>
      </c>
      <c r="V360" s="9">
        <v>0</v>
      </c>
      <c r="W360" s="8">
        <v>3</v>
      </c>
      <c r="X360" s="9">
        <v>2</v>
      </c>
      <c r="Y360" s="9">
        <v>1</v>
      </c>
      <c r="Z360" s="8">
        <v>3</v>
      </c>
      <c r="AA360" s="9">
        <v>2</v>
      </c>
      <c r="AB360" s="10">
        <v>1</v>
      </c>
      <c r="AC360">
        <v>1</v>
      </c>
      <c r="AD360" s="44">
        <f>AC360-Q360</f>
        <v>-1</v>
      </c>
      <c r="AE360" s="45">
        <f>ABS(1 - (AC360/Q360))</f>
        <v>0.5</v>
      </c>
      <c r="AF360" s="46">
        <f>AC360-T360</f>
        <v>-1</v>
      </c>
      <c r="AG360" s="47">
        <f>ABS(1 - (AC360/T360))</f>
        <v>0.5</v>
      </c>
      <c r="AH360" s="44">
        <f>AC360-W360</f>
        <v>-2</v>
      </c>
      <c r="AI360" s="45">
        <f>ABS(1 - (AC360/W360))</f>
        <v>0.66666666666666674</v>
      </c>
      <c r="AJ360" s="48">
        <f>AC360-Z360</f>
        <v>-2</v>
      </c>
      <c r="AK360" s="45">
        <f>ABS(1 - (AC360/Z360))</f>
        <v>0.66666666666666674</v>
      </c>
    </row>
    <row r="361" spans="1:37" x14ac:dyDescent="0.25">
      <c r="A361">
        <v>231555</v>
      </c>
      <c r="B361" t="b">
        <v>1</v>
      </c>
      <c r="C361">
        <v>6248604</v>
      </c>
      <c r="D361">
        <v>2023</v>
      </c>
      <c r="E361">
        <v>5.39</v>
      </c>
      <c r="F361" t="s">
        <v>7</v>
      </c>
      <c r="G361" t="s">
        <v>16</v>
      </c>
      <c r="H361" t="s">
        <v>29</v>
      </c>
      <c r="I361" t="s">
        <v>49</v>
      </c>
      <c r="J361" t="s">
        <v>51</v>
      </c>
      <c r="K361" t="s">
        <v>57</v>
      </c>
      <c r="L361" t="s">
        <v>58</v>
      </c>
      <c r="M361" t="s">
        <v>59</v>
      </c>
      <c r="N361" t="s">
        <v>71</v>
      </c>
      <c r="O361" t="b">
        <v>0</v>
      </c>
      <c r="P361">
        <v>1</v>
      </c>
      <c r="Q361" s="8">
        <v>2</v>
      </c>
      <c r="R361" s="9">
        <v>2</v>
      </c>
      <c r="S361" s="9">
        <v>1</v>
      </c>
      <c r="T361" s="8">
        <v>3</v>
      </c>
      <c r="U361" s="9">
        <v>2</v>
      </c>
      <c r="V361" s="9">
        <v>1</v>
      </c>
      <c r="W361" s="8">
        <v>3</v>
      </c>
      <c r="X361" s="9">
        <v>2</v>
      </c>
      <c r="Y361" s="9">
        <v>1</v>
      </c>
      <c r="Z361" s="8">
        <v>3</v>
      </c>
      <c r="AA361" s="9">
        <v>2</v>
      </c>
      <c r="AB361" s="10">
        <v>1</v>
      </c>
      <c r="AC361">
        <v>3</v>
      </c>
      <c r="AD361" s="44">
        <f>AC361-Q361</f>
        <v>1</v>
      </c>
      <c r="AE361" s="45">
        <f>ABS(1 - (AC361/Q361))</f>
        <v>0.5</v>
      </c>
      <c r="AF361" s="46">
        <f>AC361-T361</f>
        <v>0</v>
      </c>
      <c r="AG361" s="47">
        <f>ABS(1 - (AC361/T361))</f>
        <v>0</v>
      </c>
      <c r="AH361" s="44">
        <f>AC361-W361</f>
        <v>0</v>
      </c>
      <c r="AI361" s="45">
        <f>ABS(1 - (AC361/W361))</f>
        <v>0</v>
      </c>
      <c r="AJ361" s="48">
        <f>AC361-Z361</f>
        <v>0</v>
      </c>
      <c r="AK361" s="45">
        <f>ABS(1 - (AC361/Z361))</f>
        <v>0</v>
      </c>
    </row>
    <row r="362" spans="1:37" x14ac:dyDescent="0.25">
      <c r="A362">
        <v>231556</v>
      </c>
      <c r="B362" t="b">
        <v>1</v>
      </c>
      <c r="C362">
        <v>8026091</v>
      </c>
      <c r="D362">
        <v>2024</v>
      </c>
      <c r="E362">
        <v>6.17</v>
      </c>
      <c r="F362" t="s">
        <v>7</v>
      </c>
      <c r="G362" t="s">
        <v>17</v>
      </c>
      <c r="H362" t="s">
        <v>29</v>
      </c>
      <c r="I362" t="s">
        <v>49</v>
      </c>
      <c r="J362" t="s">
        <v>51</v>
      </c>
      <c r="K362" t="s">
        <v>57</v>
      </c>
      <c r="L362" t="s">
        <v>58</v>
      </c>
      <c r="M362" t="s">
        <v>59</v>
      </c>
      <c r="N362" t="s">
        <v>86</v>
      </c>
      <c r="O362" t="b">
        <v>0</v>
      </c>
      <c r="P362">
        <v>1</v>
      </c>
      <c r="Q362" s="8">
        <v>2</v>
      </c>
      <c r="R362" s="9">
        <v>2</v>
      </c>
      <c r="S362" s="9">
        <v>1</v>
      </c>
      <c r="T362" s="8">
        <v>3</v>
      </c>
      <c r="U362" s="9">
        <v>2</v>
      </c>
      <c r="V362" s="9">
        <v>1</v>
      </c>
      <c r="W362" s="8">
        <v>3</v>
      </c>
      <c r="X362" s="9">
        <v>2</v>
      </c>
      <c r="Y362" s="9">
        <v>1</v>
      </c>
      <c r="Z362" s="8">
        <v>3</v>
      </c>
      <c r="AA362" s="9">
        <v>2</v>
      </c>
      <c r="AB362" s="10">
        <v>1</v>
      </c>
      <c r="AC362">
        <v>3</v>
      </c>
      <c r="AD362" s="44">
        <f>AC362-Q362</f>
        <v>1</v>
      </c>
      <c r="AE362" s="45">
        <f>ABS(1 - (AC362/Q362))</f>
        <v>0.5</v>
      </c>
      <c r="AF362" s="46">
        <f>AC362-T362</f>
        <v>0</v>
      </c>
      <c r="AG362" s="47">
        <f>ABS(1 - (AC362/T362))</f>
        <v>0</v>
      </c>
      <c r="AH362" s="44">
        <f>AC362-W362</f>
        <v>0</v>
      </c>
      <c r="AI362" s="45">
        <f>ABS(1 - (AC362/W362))</f>
        <v>0</v>
      </c>
      <c r="AJ362" s="48">
        <f>AC362-Z362</f>
        <v>0</v>
      </c>
      <c r="AK362" s="45">
        <f>ABS(1 - (AC362/Z362))</f>
        <v>0</v>
      </c>
    </row>
    <row r="363" spans="1:37" x14ac:dyDescent="0.25">
      <c r="A363">
        <v>231557</v>
      </c>
      <c r="B363" t="b">
        <v>1</v>
      </c>
      <c r="C363">
        <v>7238538</v>
      </c>
      <c r="D363">
        <v>2023</v>
      </c>
      <c r="E363">
        <v>6.24</v>
      </c>
      <c r="F363" t="s">
        <v>7</v>
      </c>
      <c r="G363" t="s">
        <v>17</v>
      </c>
      <c r="H363" t="s">
        <v>29</v>
      </c>
      <c r="I363" t="s">
        <v>49</v>
      </c>
      <c r="J363" t="s">
        <v>51</v>
      </c>
      <c r="K363" t="s">
        <v>57</v>
      </c>
      <c r="L363" t="s">
        <v>58</v>
      </c>
      <c r="M363" t="s">
        <v>59</v>
      </c>
      <c r="N363" t="s">
        <v>86</v>
      </c>
      <c r="O363" t="b">
        <v>0</v>
      </c>
      <c r="P363">
        <v>2</v>
      </c>
      <c r="Q363" s="8">
        <v>5</v>
      </c>
      <c r="R363" s="9">
        <v>4</v>
      </c>
      <c r="S363" s="9">
        <v>2</v>
      </c>
      <c r="T363" s="8">
        <v>5</v>
      </c>
      <c r="U363" s="9">
        <v>3</v>
      </c>
      <c r="V363" s="9">
        <v>1</v>
      </c>
      <c r="W363" s="8">
        <v>5</v>
      </c>
      <c r="X363" s="9">
        <v>4</v>
      </c>
      <c r="Y363" s="9">
        <v>1</v>
      </c>
      <c r="Z363" s="8">
        <v>4</v>
      </c>
      <c r="AA363" s="9">
        <v>3</v>
      </c>
      <c r="AB363" s="10">
        <v>1</v>
      </c>
      <c r="AC363">
        <v>3</v>
      </c>
      <c r="AD363" s="44">
        <f>AC363-Q363</f>
        <v>-2</v>
      </c>
      <c r="AE363" s="45">
        <f>ABS(1 - (AC363/Q363))</f>
        <v>0.4</v>
      </c>
      <c r="AF363" s="46">
        <f>AC363-T363</f>
        <v>-2</v>
      </c>
      <c r="AG363" s="47">
        <f>ABS(1 - (AC363/T363))</f>
        <v>0.4</v>
      </c>
      <c r="AH363" s="44">
        <f>AC363-W363</f>
        <v>-2</v>
      </c>
      <c r="AI363" s="45">
        <f>ABS(1 - (AC363/W363))</f>
        <v>0.4</v>
      </c>
      <c r="AJ363" s="48">
        <f>AC363-Z363</f>
        <v>-1</v>
      </c>
      <c r="AK363" s="45">
        <f>ABS(1 - (AC363/Z363))</f>
        <v>0.25</v>
      </c>
    </row>
    <row r="364" spans="1:37" x14ac:dyDescent="0.25">
      <c r="A364">
        <v>231558</v>
      </c>
      <c r="B364" t="b">
        <v>1</v>
      </c>
      <c r="C364">
        <v>6109678</v>
      </c>
      <c r="D364">
        <v>2024</v>
      </c>
      <c r="E364">
        <v>4.7</v>
      </c>
      <c r="F364" t="s">
        <v>7</v>
      </c>
      <c r="G364" t="s">
        <v>19</v>
      </c>
      <c r="H364" t="s">
        <v>29</v>
      </c>
      <c r="I364" t="s">
        <v>49</v>
      </c>
      <c r="J364" t="s">
        <v>51</v>
      </c>
      <c r="K364" t="s">
        <v>57</v>
      </c>
      <c r="L364" t="s">
        <v>58</v>
      </c>
      <c r="M364" t="s">
        <v>59</v>
      </c>
      <c r="N364" t="s">
        <v>79</v>
      </c>
      <c r="O364" t="b">
        <v>0</v>
      </c>
      <c r="P364">
        <v>1</v>
      </c>
      <c r="Q364" s="8">
        <v>2</v>
      </c>
      <c r="R364" s="9">
        <v>2</v>
      </c>
      <c r="S364" s="9">
        <v>1</v>
      </c>
      <c r="T364" s="8">
        <v>2</v>
      </c>
      <c r="U364" s="9">
        <v>1</v>
      </c>
      <c r="V364" s="9">
        <v>0</v>
      </c>
      <c r="W364" s="8">
        <v>3</v>
      </c>
      <c r="X364" s="9">
        <v>2</v>
      </c>
      <c r="Y364" s="9">
        <v>1</v>
      </c>
      <c r="Z364" s="8">
        <v>3</v>
      </c>
      <c r="AA364" s="9">
        <v>2</v>
      </c>
      <c r="AB364" s="10">
        <v>1</v>
      </c>
      <c r="AC364">
        <v>2</v>
      </c>
      <c r="AD364" s="44">
        <f>AC364-Q364</f>
        <v>0</v>
      </c>
      <c r="AE364" s="45">
        <f>ABS(1 - (AC364/Q364))</f>
        <v>0</v>
      </c>
      <c r="AF364" s="46">
        <f>AC364-T364</f>
        <v>0</v>
      </c>
      <c r="AG364" s="47">
        <f>ABS(1 - (AC364/T364))</f>
        <v>0</v>
      </c>
      <c r="AH364" s="44">
        <f>AC364-W364</f>
        <v>-1</v>
      </c>
      <c r="AI364" s="45">
        <f>ABS(1 - (AC364/W364))</f>
        <v>0.33333333333333337</v>
      </c>
      <c r="AJ364" s="48">
        <f>AC364-Z364</f>
        <v>-1</v>
      </c>
      <c r="AK364" s="45">
        <f>ABS(1 - (AC364/Z364))</f>
        <v>0.33333333333333337</v>
      </c>
    </row>
    <row r="365" spans="1:37" x14ac:dyDescent="0.25">
      <c r="A365">
        <v>231559</v>
      </c>
      <c r="B365" t="b">
        <v>1</v>
      </c>
      <c r="C365">
        <v>5510171</v>
      </c>
      <c r="D365">
        <v>2023</v>
      </c>
      <c r="E365">
        <v>4.75</v>
      </c>
      <c r="F365" t="s">
        <v>7</v>
      </c>
      <c r="G365" t="s">
        <v>19</v>
      </c>
      <c r="H365" t="s">
        <v>29</v>
      </c>
      <c r="I365" t="s">
        <v>49</v>
      </c>
      <c r="J365" t="s">
        <v>51</v>
      </c>
      <c r="K365" t="s">
        <v>57</v>
      </c>
      <c r="L365" t="s">
        <v>58</v>
      </c>
      <c r="M365" t="s">
        <v>59</v>
      </c>
      <c r="N365" t="s">
        <v>79</v>
      </c>
      <c r="O365" t="b">
        <v>0</v>
      </c>
      <c r="P365">
        <v>1</v>
      </c>
      <c r="Q365" s="8">
        <v>2</v>
      </c>
      <c r="R365" s="9">
        <v>2</v>
      </c>
      <c r="S365" s="9">
        <v>1</v>
      </c>
      <c r="T365" s="8">
        <v>2</v>
      </c>
      <c r="U365" s="9">
        <v>1</v>
      </c>
      <c r="V365" s="9">
        <v>0</v>
      </c>
      <c r="W365" s="8">
        <v>3</v>
      </c>
      <c r="X365" s="9">
        <v>2</v>
      </c>
      <c r="Y365" s="9">
        <v>1</v>
      </c>
      <c r="Z365" s="8">
        <v>3</v>
      </c>
      <c r="AA365" s="9">
        <v>2</v>
      </c>
      <c r="AB365" s="10">
        <v>1</v>
      </c>
      <c r="AC365">
        <v>2</v>
      </c>
      <c r="AD365" s="44">
        <f>AC365-Q365</f>
        <v>0</v>
      </c>
      <c r="AE365" s="45">
        <f>ABS(1 - (AC365/Q365))</f>
        <v>0</v>
      </c>
      <c r="AF365" s="46">
        <f>AC365-T365</f>
        <v>0</v>
      </c>
      <c r="AG365" s="47">
        <f>ABS(1 - (AC365/T365))</f>
        <v>0</v>
      </c>
      <c r="AH365" s="44">
        <f>AC365-W365</f>
        <v>-1</v>
      </c>
      <c r="AI365" s="45">
        <f>ABS(1 - (AC365/W365))</f>
        <v>0.33333333333333337</v>
      </c>
      <c r="AJ365" s="48">
        <f>AC365-Z365</f>
        <v>-1</v>
      </c>
      <c r="AK365" s="45">
        <f>ABS(1 - (AC365/Z365))</f>
        <v>0.33333333333333337</v>
      </c>
    </row>
    <row r="366" spans="1:37" x14ac:dyDescent="0.25">
      <c r="A366">
        <v>231560</v>
      </c>
      <c r="B366" t="b">
        <v>1</v>
      </c>
      <c r="C366">
        <v>6248604</v>
      </c>
      <c r="D366">
        <v>2023</v>
      </c>
      <c r="E366">
        <v>5.39</v>
      </c>
      <c r="F366" t="s">
        <v>7</v>
      </c>
      <c r="G366" t="s">
        <v>16</v>
      </c>
      <c r="H366" t="s">
        <v>29</v>
      </c>
      <c r="I366" t="s">
        <v>49</v>
      </c>
      <c r="J366" t="s">
        <v>51</v>
      </c>
      <c r="K366" t="s">
        <v>57</v>
      </c>
      <c r="L366" t="s">
        <v>58</v>
      </c>
      <c r="M366" t="s">
        <v>59</v>
      </c>
      <c r="N366" t="s">
        <v>71</v>
      </c>
      <c r="O366" t="b">
        <v>0</v>
      </c>
      <c r="P366">
        <v>1</v>
      </c>
      <c r="Q366" s="8">
        <v>2</v>
      </c>
      <c r="R366" s="9">
        <v>2</v>
      </c>
      <c r="S366" s="9">
        <v>1</v>
      </c>
      <c r="T366" s="8">
        <v>3</v>
      </c>
      <c r="U366" s="9">
        <v>2</v>
      </c>
      <c r="V366" s="9">
        <v>1</v>
      </c>
      <c r="W366" s="8">
        <v>3</v>
      </c>
      <c r="X366" s="9">
        <v>2</v>
      </c>
      <c r="Y366" s="9">
        <v>1</v>
      </c>
      <c r="Z366" s="8">
        <v>3</v>
      </c>
      <c r="AA366" s="9">
        <v>2</v>
      </c>
      <c r="AB366" s="10">
        <v>1</v>
      </c>
      <c r="AC366">
        <v>4</v>
      </c>
      <c r="AD366" s="44">
        <f>AC366-Q366</f>
        <v>2</v>
      </c>
      <c r="AE366" s="45">
        <f>ABS(1 - (AC366/Q366))</f>
        <v>1</v>
      </c>
      <c r="AF366" s="46">
        <f>AC366-T366</f>
        <v>1</v>
      </c>
      <c r="AG366" s="47">
        <f>ABS(1 - (AC366/T366))</f>
        <v>0.33333333333333326</v>
      </c>
      <c r="AH366" s="44">
        <f>AC366-W366</f>
        <v>1</v>
      </c>
      <c r="AI366" s="45">
        <f>ABS(1 - (AC366/W366))</f>
        <v>0.33333333333333326</v>
      </c>
      <c r="AJ366" s="48">
        <f>AC366-Z366</f>
        <v>1</v>
      </c>
      <c r="AK366" s="45">
        <f>ABS(1 - (AC366/Z366))</f>
        <v>0.33333333333333326</v>
      </c>
    </row>
    <row r="367" spans="1:37" x14ac:dyDescent="0.25">
      <c r="A367">
        <v>231561</v>
      </c>
      <c r="B367" t="b">
        <v>1</v>
      </c>
      <c r="C367">
        <v>10177460</v>
      </c>
      <c r="D367">
        <v>2023</v>
      </c>
      <c r="E367">
        <v>8.77</v>
      </c>
      <c r="F367" t="s">
        <v>7</v>
      </c>
      <c r="G367" t="s">
        <v>22</v>
      </c>
      <c r="H367" t="s">
        <v>29</v>
      </c>
      <c r="I367" t="s">
        <v>49</v>
      </c>
      <c r="J367" t="s">
        <v>51</v>
      </c>
      <c r="K367" t="s">
        <v>57</v>
      </c>
      <c r="L367" t="s">
        <v>58</v>
      </c>
      <c r="M367" t="s">
        <v>59</v>
      </c>
      <c r="N367" t="s">
        <v>82</v>
      </c>
      <c r="O367" t="b">
        <v>0</v>
      </c>
      <c r="P367">
        <v>1</v>
      </c>
      <c r="Q367" s="8">
        <v>2</v>
      </c>
      <c r="R367" s="9">
        <v>2</v>
      </c>
      <c r="S367" s="9">
        <v>1</v>
      </c>
      <c r="T367" s="8">
        <v>3</v>
      </c>
      <c r="U367" s="9">
        <v>2</v>
      </c>
      <c r="V367" s="9">
        <v>1</v>
      </c>
      <c r="W367" s="8">
        <v>2</v>
      </c>
      <c r="X367" s="9">
        <v>1</v>
      </c>
      <c r="Y367" s="9">
        <v>1</v>
      </c>
      <c r="Z367" s="8">
        <v>2</v>
      </c>
      <c r="AA367" s="9">
        <v>1</v>
      </c>
      <c r="AB367" s="10">
        <v>1</v>
      </c>
      <c r="AC367">
        <v>8</v>
      </c>
      <c r="AD367" s="44">
        <f>AC367-Q367</f>
        <v>6</v>
      </c>
      <c r="AE367" s="45">
        <f>ABS(1 - (AC367/Q367))</f>
        <v>3</v>
      </c>
      <c r="AF367" s="46">
        <f>AC367-T367</f>
        <v>5</v>
      </c>
      <c r="AG367" s="47">
        <f>ABS(1 - (AC367/T367))</f>
        <v>1.6666666666666665</v>
      </c>
      <c r="AH367" s="44">
        <f>AC367-W367</f>
        <v>6</v>
      </c>
      <c r="AI367" s="45">
        <f>ABS(1 - (AC367/W367))</f>
        <v>3</v>
      </c>
      <c r="AJ367" s="48">
        <f>AC367-Z367</f>
        <v>6</v>
      </c>
      <c r="AK367" s="45">
        <f>ABS(1 - (AC367/Z367))</f>
        <v>3</v>
      </c>
    </row>
    <row r="368" spans="1:37" x14ac:dyDescent="0.25">
      <c r="A368">
        <v>231562</v>
      </c>
      <c r="B368" t="b">
        <v>1</v>
      </c>
      <c r="C368">
        <v>8305108</v>
      </c>
      <c r="D368">
        <v>2023</v>
      </c>
      <c r="E368">
        <v>7.16</v>
      </c>
      <c r="F368" t="s">
        <v>7</v>
      </c>
      <c r="G368" t="s">
        <v>12</v>
      </c>
      <c r="H368" t="s">
        <v>29</v>
      </c>
      <c r="I368" t="s">
        <v>49</v>
      </c>
      <c r="J368" t="s">
        <v>51</v>
      </c>
      <c r="K368" t="s">
        <v>57</v>
      </c>
      <c r="L368" t="s">
        <v>58</v>
      </c>
      <c r="M368" t="s">
        <v>59</v>
      </c>
      <c r="N368" t="s">
        <v>67</v>
      </c>
      <c r="O368" t="b">
        <v>0</v>
      </c>
      <c r="P368">
        <v>1</v>
      </c>
      <c r="Q368" s="8">
        <v>3</v>
      </c>
      <c r="R368" s="9">
        <v>2</v>
      </c>
      <c r="S368" s="9">
        <v>1</v>
      </c>
      <c r="T368" s="8">
        <v>4</v>
      </c>
      <c r="U368" s="9">
        <v>3</v>
      </c>
      <c r="V368" s="9">
        <v>1</v>
      </c>
      <c r="W368" s="8">
        <v>4</v>
      </c>
      <c r="X368" s="9">
        <v>3</v>
      </c>
      <c r="Y368" s="9">
        <v>1</v>
      </c>
      <c r="Z368" s="8">
        <v>3</v>
      </c>
      <c r="AA368" s="9">
        <v>2</v>
      </c>
      <c r="AB368" s="10">
        <v>1</v>
      </c>
      <c r="AC368">
        <v>1</v>
      </c>
      <c r="AD368" s="44">
        <f>AC368-Q368</f>
        <v>-2</v>
      </c>
      <c r="AE368" s="45">
        <f>ABS(1 - (AC368/Q368))</f>
        <v>0.66666666666666674</v>
      </c>
      <c r="AF368" s="46">
        <f>AC368-T368</f>
        <v>-3</v>
      </c>
      <c r="AG368" s="47">
        <f>ABS(1 - (AC368/T368))</f>
        <v>0.75</v>
      </c>
      <c r="AH368" s="44">
        <f>AC368-W368</f>
        <v>-3</v>
      </c>
      <c r="AI368" s="45">
        <f>ABS(1 - (AC368/W368))</f>
        <v>0.75</v>
      </c>
      <c r="AJ368" s="48">
        <f>AC368-Z368</f>
        <v>-2</v>
      </c>
      <c r="AK368" s="45">
        <f>ABS(1 - (AC368/Z368))</f>
        <v>0.66666666666666674</v>
      </c>
    </row>
    <row r="369" spans="1:37" x14ac:dyDescent="0.25">
      <c r="A369">
        <v>231564</v>
      </c>
      <c r="B369" t="b">
        <v>1</v>
      </c>
      <c r="C369">
        <v>5510171</v>
      </c>
      <c r="D369">
        <v>2023</v>
      </c>
      <c r="E369">
        <v>4.75</v>
      </c>
      <c r="F369" t="s">
        <v>7</v>
      </c>
      <c r="G369" t="s">
        <v>19</v>
      </c>
      <c r="H369" t="s">
        <v>29</v>
      </c>
      <c r="I369" t="s">
        <v>49</v>
      </c>
      <c r="J369" t="s">
        <v>51</v>
      </c>
      <c r="K369" t="s">
        <v>57</v>
      </c>
      <c r="L369" t="s">
        <v>58</v>
      </c>
      <c r="M369" t="s">
        <v>59</v>
      </c>
      <c r="N369" t="s">
        <v>79</v>
      </c>
      <c r="O369" t="b">
        <v>0</v>
      </c>
      <c r="P369">
        <v>1</v>
      </c>
      <c r="Q369" s="8">
        <v>2</v>
      </c>
      <c r="R369" s="9">
        <v>2</v>
      </c>
      <c r="S369" s="9">
        <v>1</v>
      </c>
      <c r="T369" s="8">
        <v>2</v>
      </c>
      <c r="U369" s="9">
        <v>1</v>
      </c>
      <c r="V369" s="9">
        <v>0</v>
      </c>
      <c r="W369" s="8">
        <v>3</v>
      </c>
      <c r="X369" s="9">
        <v>2</v>
      </c>
      <c r="Y369" s="9">
        <v>1</v>
      </c>
      <c r="Z369" s="8">
        <v>3</v>
      </c>
      <c r="AA369" s="9">
        <v>2</v>
      </c>
      <c r="AB369" s="10">
        <v>1</v>
      </c>
      <c r="AC369">
        <v>1</v>
      </c>
      <c r="AD369" s="44">
        <f>AC369-Q369</f>
        <v>-1</v>
      </c>
      <c r="AE369" s="45">
        <f>ABS(1 - (AC369/Q369))</f>
        <v>0.5</v>
      </c>
      <c r="AF369" s="46">
        <f>AC369-T369</f>
        <v>-1</v>
      </c>
      <c r="AG369" s="47">
        <f>ABS(1 - (AC369/T369))</f>
        <v>0.5</v>
      </c>
      <c r="AH369" s="44">
        <f>AC369-W369</f>
        <v>-2</v>
      </c>
      <c r="AI369" s="45">
        <f>ABS(1 - (AC369/W369))</f>
        <v>0.66666666666666674</v>
      </c>
      <c r="AJ369" s="48">
        <f>AC369-Z369</f>
        <v>-2</v>
      </c>
      <c r="AK369" s="45">
        <f>ABS(1 - (AC369/Z369))</f>
        <v>0.66666666666666674</v>
      </c>
    </row>
    <row r="370" spans="1:37" x14ac:dyDescent="0.25">
      <c r="A370">
        <v>231565</v>
      </c>
      <c r="B370" t="b">
        <v>1</v>
      </c>
      <c r="C370">
        <v>6248604</v>
      </c>
      <c r="D370">
        <v>2023</v>
      </c>
      <c r="E370">
        <v>5.39</v>
      </c>
      <c r="F370" t="s">
        <v>7</v>
      </c>
      <c r="G370" t="s">
        <v>16</v>
      </c>
      <c r="H370" t="s">
        <v>29</v>
      </c>
      <c r="I370" t="s">
        <v>49</v>
      </c>
      <c r="J370" t="s">
        <v>51</v>
      </c>
      <c r="K370" t="s">
        <v>57</v>
      </c>
      <c r="L370" t="s">
        <v>58</v>
      </c>
      <c r="M370" t="s">
        <v>59</v>
      </c>
      <c r="N370" t="s">
        <v>71</v>
      </c>
      <c r="O370" t="b">
        <v>0</v>
      </c>
      <c r="P370">
        <v>1</v>
      </c>
      <c r="Q370" s="8">
        <v>2</v>
      </c>
      <c r="R370" s="9">
        <v>2</v>
      </c>
      <c r="S370" s="9">
        <v>1</v>
      </c>
      <c r="T370" s="8">
        <v>3</v>
      </c>
      <c r="U370" s="9">
        <v>2</v>
      </c>
      <c r="V370" s="9">
        <v>1</v>
      </c>
      <c r="W370" s="8">
        <v>3</v>
      </c>
      <c r="X370" s="9">
        <v>2</v>
      </c>
      <c r="Y370" s="9">
        <v>1</v>
      </c>
      <c r="Z370" s="8">
        <v>3</v>
      </c>
      <c r="AA370" s="9">
        <v>2</v>
      </c>
      <c r="AB370" s="10">
        <v>1</v>
      </c>
      <c r="AC370">
        <v>1</v>
      </c>
      <c r="AD370" s="44">
        <f>AC370-Q370</f>
        <v>-1</v>
      </c>
      <c r="AE370" s="45">
        <f>ABS(1 - (AC370/Q370))</f>
        <v>0.5</v>
      </c>
      <c r="AF370" s="46">
        <f>AC370-T370</f>
        <v>-2</v>
      </c>
      <c r="AG370" s="47">
        <f>ABS(1 - (AC370/T370))</f>
        <v>0.66666666666666674</v>
      </c>
      <c r="AH370" s="44">
        <f>AC370-W370</f>
        <v>-2</v>
      </c>
      <c r="AI370" s="45">
        <f>ABS(1 - (AC370/W370))</f>
        <v>0.66666666666666674</v>
      </c>
      <c r="AJ370" s="48">
        <f>AC370-Z370</f>
        <v>-2</v>
      </c>
      <c r="AK370" s="45">
        <f>ABS(1 - (AC370/Z370))</f>
        <v>0.66666666666666674</v>
      </c>
    </row>
    <row r="371" spans="1:37" x14ac:dyDescent="0.25">
      <c r="A371">
        <v>231566</v>
      </c>
      <c r="B371" t="b">
        <v>1</v>
      </c>
      <c r="C371">
        <v>8305108</v>
      </c>
      <c r="D371">
        <v>2023</v>
      </c>
      <c r="E371">
        <v>7.16</v>
      </c>
      <c r="F371" t="s">
        <v>7</v>
      </c>
      <c r="G371" t="s">
        <v>12</v>
      </c>
      <c r="H371" t="s">
        <v>29</v>
      </c>
      <c r="I371" t="s">
        <v>49</v>
      </c>
      <c r="J371" t="s">
        <v>51</v>
      </c>
      <c r="K371" t="s">
        <v>57</v>
      </c>
      <c r="L371" t="s">
        <v>58</v>
      </c>
      <c r="M371" t="s">
        <v>59</v>
      </c>
      <c r="N371" t="s">
        <v>67</v>
      </c>
      <c r="O371" t="b">
        <v>0</v>
      </c>
      <c r="P371">
        <v>1</v>
      </c>
      <c r="Q371" s="8">
        <v>3</v>
      </c>
      <c r="R371" s="9">
        <v>2</v>
      </c>
      <c r="S371" s="9">
        <v>1</v>
      </c>
      <c r="T371" s="8">
        <v>4</v>
      </c>
      <c r="U371" s="9">
        <v>3</v>
      </c>
      <c r="V371" s="9">
        <v>1</v>
      </c>
      <c r="W371" s="8">
        <v>4</v>
      </c>
      <c r="X371" s="9">
        <v>3</v>
      </c>
      <c r="Y371" s="9">
        <v>1</v>
      </c>
      <c r="Z371" s="8">
        <v>3</v>
      </c>
      <c r="AA371" s="9">
        <v>2</v>
      </c>
      <c r="AB371" s="10">
        <v>1</v>
      </c>
      <c r="AC371">
        <v>2</v>
      </c>
      <c r="AD371" s="44">
        <f>AC371-Q371</f>
        <v>-1</v>
      </c>
      <c r="AE371" s="45">
        <f>ABS(1 - (AC371/Q371))</f>
        <v>0.33333333333333337</v>
      </c>
      <c r="AF371" s="46">
        <f>AC371-T371</f>
        <v>-2</v>
      </c>
      <c r="AG371" s="47">
        <f>ABS(1 - (AC371/T371))</f>
        <v>0.5</v>
      </c>
      <c r="AH371" s="44">
        <f>AC371-W371</f>
        <v>-2</v>
      </c>
      <c r="AI371" s="45">
        <f>ABS(1 - (AC371/W371))</f>
        <v>0.5</v>
      </c>
      <c r="AJ371" s="48">
        <f>AC371-Z371</f>
        <v>-1</v>
      </c>
      <c r="AK371" s="45">
        <f>ABS(1 - (AC371/Z371))</f>
        <v>0.33333333333333337</v>
      </c>
    </row>
    <row r="372" spans="1:37" x14ac:dyDescent="0.25">
      <c r="A372">
        <v>231568</v>
      </c>
      <c r="B372" t="b">
        <v>1</v>
      </c>
      <c r="C372">
        <v>7238538</v>
      </c>
      <c r="D372">
        <v>2023</v>
      </c>
      <c r="E372">
        <v>6.24</v>
      </c>
      <c r="F372" t="s">
        <v>7</v>
      </c>
      <c r="G372" t="s">
        <v>17</v>
      </c>
      <c r="H372" t="s">
        <v>29</v>
      </c>
      <c r="I372" t="s">
        <v>49</v>
      </c>
      <c r="J372" t="s">
        <v>51</v>
      </c>
      <c r="K372" t="s">
        <v>57</v>
      </c>
      <c r="L372" t="s">
        <v>58</v>
      </c>
      <c r="M372" t="s">
        <v>59</v>
      </c>
      <c r="N372" t="s">
        <v>86</v>
      </c>
      <c r="O372" t="b">
        <v>0</v>
      </c>
      <c r="P372">
        <v>1</v>
      </c>
      <c r="Q372" s="8">
        <v>2</v>
      </c>
      <c r="R372" s="9">
        <v>2</v>
      </c>
      <c r="S372" s="9">
        <v>1</v>
      </c>
      <c r="T372" s="8">
        <v>3</v>
      </c>
      <c r="U372" s="9">
        <v>2</v>
      </c>
      <c r="V372" s="9">
        <v>1</v>
      </c>
      <c r="W372" s="8">
        <v>3</v>
      </c>
      <c r="X372" s="9">
        <v>2</v>
      </c>
      <c r="Y372" s="9">
        <v>1</v>
      </c>
      <c r="Z372" s="8">
        <v>3</v>
      </c>
      <c r="AA372" s="9">
        <v>2</v>
      </c>
      <c r="AB372" s="10">
        <v>1</v>
      </c>
      <c r="AC372">
        <v>1</v>
      </c>
      <c r="AD372" s="44">
        <f>AC372-Q372</f>
        <v>-1</v>
      </c>
      <c r="AE372" s="45">
        <f>ABS(1 - (AC372/Q372))</f>
        <v>0.5</v>
      </c>
      <c r="AF372" s="46">
        <f>AC372-T372</f>
        <v>-2</v>
      </c>
      <c r="AG372" s="47">
        <f>ABS(1 - (AC372/T372))</f>
        <v>0.66666666666666674</v>
      </c>
      <c r="AH372" s="44">
        <f>AC372-W372</f>
        <v>-2</v>
      </c>
      <c r="AI372" s="45">
        <f>ABS(1 - (AC372/W372))</f>
        <v>0.66666666666666674</v>
      </c>
      <c r="AJ372" s="48">
        <f>AC372-Z372</f>
        <v>-2</v>
      </c>
      <c r="AK372" s="45">
        <f>ABS(1 - (AC372/Z372))</f>
        <v>0.66666666666666674</v>
      </c>
    </row>
    <row r="373" spans="1:37" x14ac:dyDescent="0.25">
      <c r="A373">
        <v>231569</v>
      </c>
      <c r="B373" t="b">
        <v>1</v>
      </c>
      <c r="C373">
        <v>8305108</v>
      </c>
      <c r="D373">
        <v>2023</v>
      </c>
      <c r="E373">
        <v>7.16</v>
      </c>
      <c r="F373" t="s">
        <v>7</v>
      </c>
      <c r="G373" t="s">
        <v>12</v>
      </c>
      <c r="H373" t="s">
        <v>29</v>
      </c>
      <c r="I373" t="s">
        <v>49</v>
      </c>
      <c r="J373" t="s">
        <v>51</v>
      </c>
      <c r="K373" t="s">
        <v>57</v>
      </c>
      <c r="L373" t="s">
        <v>58</v>
      </c>
      <c r="M373" t="s">
        <v>59</v>
      </c>
      <c r="N373" t="s">
        <v>67</v>
      </c>
      <c r="O373" t="b">
        <v>0</v>
      </c>
      <c r="P373">
        <v>1</v>
      </c>
      <c r="Q373" s="8">
        <v>3</v>
      </c>
      <c r="R373" s="9">
        <v>2</v>
      </c>
      <c r="S373" s="9">
        <v>1</v>
      </c>
      <c r="T373" s="8">
        <v>4</v>
      </c>
      <c r="U373" s="9">
        <v>3</v>
      </c>
      <c r="V373" s="9">
        <v>1</v>
      </c>
      <c r="W373" s="8">
        <v>4</v>
      </c>
      <c r="X373" s="9">
        <v>3</v>
      </c>
      <c r="Y373" s="9">
        <v>1</v>
      </c>
      <c r="Z373" s="8">
        <v>3</v>
      </c>
      <c r="AA373" s="9">
        <v>2</v>
      </c>
      <c r="AB373" s="10">
        <v>1</v>
      </c>
      <c r="AC373">
        <v>3</v>
      </c>
      <c r="AD373" s="44">
        <f>AC373-Q373</f>
        <v>0</v>
      </c>
      <c r="AE373" s="45">
        <f>ABS(1 - (AC373/Q373))</f>
        <v>0</v>
      </c>
      <c r="AF373" s="46">
        <f>AC373-T373</f>
        <v>-1</v>
      </c>
      <c r="AG373" s="47">
        <f>ABS(1 - (AC373/T373))</f>
        <v>0.25</v>
      </c>
      <c r="AH373" s="44">
        <f>AC373-W373</f>
        <v>-1</v>
      </c>
      <c r="AI373" s="45">
        <f>ABS(1 - (AC373/W373))</f>
        <v>0.25</v>
      </c>
      <c r="AJ373" s="48">
        <f>AC373-Z373</f>
        <v>0</v>
      </c>
      <c r="AK373" s="45">
        <f>ABS(1 - (AC373/Z373))</f>
        <v>0</v>
      </c>
    </row>
    <row r="374" spans="1:37" x14ac:dyDescent="0.25">
      <c r="A374">
        <v>231646</v>
      </c>
      <c r="B374" t="b">
        <v>0</v>
      </c>
      <c r="C374">
        <v>8639898</v>
      </c>
      <c r="D374">
        <v>2024</v>
      </c>
      <c r="E374">
        <v>6.65</v>
      </c>
      <c r="F374" t="s">
        <v>7</v>
      </c>
      <c r="G374" t="s">
        <v>11</v>
      </c>
      <c r="H374" t="s">
        <v>29</v>
      </c>
      <c r="I374" t="s">
        <v>41</v>
      </c>
      <c r="J374" t="s">
        <v>51</v>
      </c>
      <c r="K374" t="s">
        <v>52</v>
      </c>
      <c r="L374" t="s">
        <v>58</v>
      </c>
      <c r="M374" t="s">
        <v>59</v>
      </c>
      <c r="N374" t="s">
        <v>66</v>
      </c>
      <c r="O374" t="b">
        <v>0</v>
      </c>
      <c r="P374">
        <v>1</v>
      </c>
      <c r="Q374" s="8">
        <v>44</v>
      </c>
      <c r="R374" s="9">
        <v>30</v>
      </c>
      <c r="S374" s="9">
        <v>8</v>
      </c>
      <c r="T374" s="8">
        <v>36</v>
      </c>
      <c r="U374" s="9">
        <v>25</v>
      </c>
      <c r="V374" s="9">
        <v>8</v>
      </c>
      <c r="W374" s="8">
        <v>28</v>
      </c>
      <c r="X374" s="9">
        <v>20</v>
      </c>
      <c r="Y374" s="9">
        <v>7</v>
      </c>
      <c r="Z374" s="8">
        <v>28</v>
      </c>
      <c r="AA374" s="9">
        <v>20</v>
      </c>
      <c r="AB374" s="10">
        <v>7</v>
      </c>
      <c r="AC374">
        <v>225</v>
      </c>
      <c r="AD374" s="44">
        <f>AC374-Q374</f>
        <v>181</v>
      </c>
      <c r="AE374" s="45">
        <f>ABS(1 - (AC374/Q374))</f>
        <v>4.1136363636363633</v>
      </c>
      <c r="AF374" s="46">
        <f>AC374-T374</f>
        <v>189</v>
      </c>
      <c r="AG374" s="47">
        <f>ABS(1 - (AC374/T374))</f>
        <v>5.25</v>
      </c>
      <c r="AH374" s="44">
        <f>AC374-W374</f>
        <v>197</v>
      </c>
      <c r="AI374" s="45">
        <f>ABS(1 - (AC374/W374))</f>
        <v>7.0357142857142865</v>
      </c>
      <c r="AJ374" s="48">
        <f>AC374-Z374</f>
        <v>197</v>
      </c>
      <c r="AK374" s="45">
        <f>ABS(1 - (AC374/Z374))</f>
        <v>7.0357142857142865</v>
      </c>
    </row>
    <row r="375" spans="1:37" x14ac:dyDescent="0.25">
      <c r="A375">
        <v>232208</v>
      </c>
      <c r="B375" t="b">
        <v>0</v>
      </c>
      <c r="C375">
        <v>2850336</v>
      </c>
      <c r="D375">
        <v>2024</v>
      </c>
      <c r="E375">
        <v>2.19</v>
      </c>
      <c r="F375" t="s">
        <v>9</v>
      </c>
      <c r="G375" t="s">
        <v>28</v>
      </c>
      <c r="H375" t="s">
        <v>32</v>
      </c>
      <c r="I375" t="s">
        <v>45</v>
      </c>
      <c r="J375" t="s">
        <v>51</v>
      </c>
      <c r="K375" t="s">
        <v>55</v>
      </c>
      <c r="L375" t="s">
        <v>58</v>
      </c>
      <c r="M375" t="s">
        <v>60</v>
      </c>
      <c r="N375" t="s">
        <v>94</v>
      </c>
      <c r="O375" t="b">
        <v>0</v>
      </c>
      <c r="P375">
        <v>5</v>
      </c>
      <c r="Q375" s="8">
        <v>229</v>
      </c>
      <c r="R375" s="9">
        <v>155</v>
      </c>
      <c r="S375" s="9">
        <v>40</v>
      </c>
      <c r="T375" s="8">
        <v>182</v>
      </c>
      <c r="U375" s="9">
        <v>127</v>
      </c>
      <c r="V375" s="9">
        <v>38</v>
      </c>
      <c r="W375" s="8">
        <v>210</v>
      </c>
      <c r="X375" s="9">
        <v>151</v>
      </c>
      <c r="Y375" s="9">
        <v>53</v>
      </c>
      <c r="Z375" s="8">
        <v>122</v>
      </c>
      <c r="AA375" s="9">
        <v>88</v>
      </c>
      <c r="AB375" s="10">
        <v>32</v>
      </c>
      <c r="AC375">
        <v>348</v>
      </c>
      <c r="AD375" s="44">
        <f>AC375-Q375</f>
        <v>119</v>
      </c>
      <c r="AE375" s="45">
        <f>ABS(1 - (AC375/Q375))</f>
        <v>0.51965065502183405</v>
      </c>
      <c r="AF375" s="46">
        <f>AC375-T375</f>
        <v>166</v>
      </c>
      <c r="AG375" s="47">
        <f>ABS(1 - (AC375/T375))</f>
        <v>0.91208791208791218</v>
      </c>
      <c r="AH375" s="44">
        <f>AC375-W375</f>
        <v>138</v>
      </c>
      <c r="AI375" s="45">
        <f>ABS(1 - (AC375/W375))</f>
        <v>0.65714285714285725</v>
      </c>
      <c r="AJ375" s="48">
        <f>AC375-Z375</f>
        <v>226</v>
      </c>
      <c r="AK375" s="45">
        <f>ABS(1 - (AC375/Z375))</f>
        <v>1.8524590163934427</v>
      </c>
    </row>
    <row r="376" spans="1:37" x14ac:dyDescent="0.25">
      <c r="A376">
        <v>232209</v>
      </c>
      <c r="B376" t="b">
        <v>0</v>
      </c>
      <c r="C376">
        <v>2328818</v>
      </c>
      <c r="D376">
        <v>2024</v>
      </c>
      <c r="E376">
        <v>1.79</v>
      </c>
      <c r="F376" t="s">
        <v>9</v>
      </c>
      <c r="G376" t="s">
        <v>24</v>
      </c>
      <c r="H376" t="s">
        <v>35</v>
      </c>
      <c r="I376" t="s">
        <v>45</v>
      </c>
      <c r="J376" t="s">
        <v>51</v>
      </c>
      <c r="K376" t="s">
        <v>55</v>
      </c>
      <c r="L376" t="s">
        <v>58</v>
      </c>
      <c r="N376" t="s">
        <v>97</v>
      </c>
      <c r="O376" t="b">
        <v>0</v>
      </c>
      <c r="P376">
        <v>2</v>
      </c>
      <c r="Q376" s="8">
        <v>21</v>
      </c>
      <c r="R376" s="9">
        <v>14</v>
      </c>
      <c r="S376" s="9">
        <v>4</v>
      </c>
      <c r="T376" s="8">
        <v>39</v>
      </c>
      <c r="U376" s="9">
        <v>27</v>
      </c>
      <c r="V376" s="9">
        <v>8</v>
      </c>
      <c r="W376" s="8">
        <v>42</v>
      </c>
      <c r="X376" s="9">
        <v>30</v>
      </c>
      <c r="Y376" s="9">
        <v>11</v>
      </c>
      <c r="Z376" s="8">
        <v>35</v>
      </c>
      <c r="AA376" s="9">
        <v>25</v>
      </c>
      <c r="AB376" s="10">
        <v>9</v>
      </c>
      <c r="AC376">
        <v>182</v>
      </c>
      <c r="AD376" s="44">
        <f>AC376-Q376</f>
        <v>161</v>
      </c>
      <c r="AE376" s="45">
        <f>ABS(1 - (AC376/Q376))</f>
        <v>7.6666666666666661</v>
      </c>
      <c r="AF376" s="46">
        <f>AC376-T376</f>
        <v>143</v>
      </c>
      <c r="AG376" s="47">
        <f>ABS(1 - (AC376/T376))</f>
        <v>3.666666666666667</v>
      </c>
      <c r="AH376" s="44">
        <f>AC376-W376</f>
        <v>140</v>
      </c>
      <c r="AI376" s="45">
        <f>ABS(1 - (AC376/W376))</f>
        <v>3.333333333333333</v>
      </c>
      <c r="AJ376" s="48">
        <f>AC376-Z376</f>
        <v>147</v>
      </c>
      <c r="AK376" s="45">
        <f>ABS(1 - (AC376/Z376))</f>
        <v>4.2</v>
      </c>
    </row>
    <row r="377" spans="1:37" x14ac:dyDescent="0.25">
      <c r="A377">
        <v>233453</v>
      </c>
      <c r="B377" t="b">
        <v>1</v>
      </c>
      <c r="C377">
        <v>6587097</v>
      </c>
      <c r="D377">
        <v>2024</v>
      </c>
      <c r="E377">
        <v>5.07</v>
      </c>
      <c r="F377" t="s">
        <v>7</v>
      </c>
      <c r="G377" t="s">
        <v>24</v>
      </c>
      <c r="H377" t="s">
        <v>29</v>
      </c>
      <c r="I377" t="s">
        <v>46</v>
      </c>
      <c r="J377" t="s">
        <v>51</v>
      </c>
      <c r="K377" t="s">
        <v>56</v>
      </c>
      <c r="L377" t="s">
        <v>58</v>
      </c>
      <c r="M377" t="s">
        <v>59</v>
      </c>
      <c r="N377" t="s">
        <v>84</v>
      </c>
      <c r="O377" t="b">
        <v>0</v>
      </c>
      <c r="P377">
        <v>1</v>
      </c>
      <c r="Q377" s="8">
        <v>2</v>
      </c>
      <c r="R377" s="9">
        <v>2</v>
      </c>
      <c r="S377" s="9">
        <v>1</v>
      </c>
      <c r="T377" s="8">
        <v>3</v>
      </c>
      <c r="U377" s="9">
        <v>2</v>
      </c>
      <c r="V377" s="9">
        <v>1</v>
      </c>
      <c r="W377" s="8">
        <v>3</v>
      </c>
      <c r="X377" s="9">
        <v>2</v>
      </c>
      <c r="Y377" s="9">
        <v>1</v>
      </c>
      <c r="Z377" s="8">
        <v>3</v>
      </c>
      <c r="AA377" s="9">
        <v>2</v>
      </c>
      <c r="AB377" s="10">
        <v>1</v>
      </c>
      <c r="AC377">
        <v>1</v>
      </c>
      <c r="AD377" s="44">
        <f>AC377-Q377</f>
        <v>-1</v>
      </c>
      <c r="AE377" s="45">
        <f>ABS(1 - (AC377/Q377))</f>
        <v>0.5</v>
      </c>
      <c r="AF377" s="46">
        <f>AC377-T377</f>
        <v>-2</v>
      </c>
      <c r="AG377" s="47">
        <f>ABS(1 - (AC377/T377))</f>
        <v>0.66666666666666674</v>
      </c>
      <c r="AH377" s="44">
        <f>AC377-W377</f>
        <v>-2</v>
      </c>
      <c r="AI377" s="45">
        <f>ABS(1 - (AC377/W377))</f>
        <v>0.66666666666666674</v>
      </c>
      <c r="AJ377" s="48">
        <f>AC377-Z377</f>
        <v>-2</v>
      </c>
      <c r="AK377" s="45">
        <f>ABS(1 - (AC377/Z377))</f>
        <v>0.66666666666666674</v>
      </c>
    </row>
    <row r="378" spans="1:37" x14ac:dyDescent="0.25">
      <c r="A378">
        <v>233455</v>
      </c>
      <c r="B378" t="b">
        <v>0</v>
      </c>
      <c r="C378">
        <v>6587097</v>
      </c>
      <c r="D378">
        <v>2024</v>
      </c>
      <c r="E378">
        <v>5.07</v>
      </c>
      <c r="F378" t="s">
        <v>7</v>
      </c>
      <c r="G378" t="s">
        <v>24</v>
      </c>
      <c r="H378" t="s">
        <v>29</v>
      </c>
      <c r="I378" t="s">
        <v>47</v>
      </c>
      <c r="J378" t="s">
        <v>51</v>
      </c>
      <c r="K378" t="s">
        <v>56</v>
      </c>
      <c r="L378" t="s">
        <v>58</v>
      </c>
      <c r="M378" t="s">
        <v>59</v>
      </c>
      <c r="N378" t="s">
        <v>84</v>
      </c>
      <c r="O378" t="b">
        <v>0</v>
      </c>
      <c r="P378">
        <v>8</v>
      </c>
      <c r="Q378" s="8">
        <v>175</v>
      </c>
      <c r="R378" s="9">
        <v>118</v>
      </c>
      <c r="S378" s="9">
        <v>30</v>
      </c>
      <c r="T378" s="8">
        <v>223</v>
      </c>
      <c r="U378" s="9">
        <v>155</v>
      </c>
      <c r="V378" s="9">
        <v>47</v>
      </c>
      <c r="W378" s="8">
        <v>247</v>
      </c>
      <c r="X378" s="9">
        <v>178</v>
      </c>
      <c r="Y378" s="9">
        <v>62</v>
      </c>
      <c r="Z378" s="8">
        <v>232</v>
      </c>
      <c r="AA378" s="9">
        <v>167</v>
      </c>
      <c r="AB378" s="10">
        <v>61</v>
      </c>
      <c r="AC378">
        <v>178</v>
      </c>
      <c r="AD378" s="44">
        <f>AC378-Q378</f>
        <v>3</v>
      </c>
      <c r="AE378" s="45">
        <f>ABS(1 - (AC378/Q378))</f>
        <v>1.7142857142857126E-2</v>
      </c>
      <c r="AF378" s="46">
        <f>AC378-T378</f>
        <v>-45</v>
      </c>
      <c r="AG378" s="47">
        <f>ABS(1 - (AC378/T378))</f>
        <v>0.2017937219730942</v>
      </c>
      <c r="AH378" s="44">
        <f>AC378-W378</f>
        <v>-69</v>
      </c>
      <c r="AI378" s="45">
        <f>ABS(1 - (AC378/W378))</f>
        <v>0.27935222672064774</v>
      </c>
      <c r="AJ378" s="48">
        <f>AC378-Z378</f>
        <v>-54</v>
      </c>
      <c r="AK378" s="45">
        <f>ABS(1 - (AC378/Z378))</f>
        <v>0.23275862068965514</v>
      </c>
    </row>
    <row r="379" spans="1:37" x14ac:dyDescent="0.25">
      <c r="A379">
        <v>233462</v>
      </c>
      <c r="B379" t="b">
        <v>1</v>
      </c>
      <c r="C379">
        <v>11284768</v>
      </c>
      <c r="D379">
        <v>2024</v>
      </c>
      <c r="E379">
        <v>8.68</v>
      </c>
      <c r="F379" t="s">
        <v>7</v>
      </c>
      <c r="G379" t="s">
        <v>22</v>
      </c>
      <c r="H379" t="s">
        <v>29</v>
      </c>
      <c r="I379" t="s">
        <v>50</v>
      </c>
      <c r="J379" t="s">
        <v>51</v>
      </c>
      <c r="K379" t="s">
        <v>53</v>
      </c>
      <c r="L379" t="s">
        <v>58</v>
      </c>
      <c r="M379" t="s">
        <v>59</v>
      </c>
      <c r="N379" t="s">
        <v>82</v>
      </c>
      <c r="O379" t="b">
        <v>0</v>
      </c>
      <c r="P379">
        <v>1</v>
      </c>
      <c r="Q379" s="8">
        <v>2</v>
      </c>
      <c r="R379" s="9">
        <v>2</v>
      </c>
      <c r="S379" s="9">
        <v>1</v>
      </c>
      <c r="T379" s="8">
        <v>3</v>
      </c>
      <c r="U379" s="9">
        <v>2</v>
      </c>
      <c r="V379" s="9">
        <v>1</v>
      </c>
      <c r="W379" s="8">
        <v>2</v>
      </c>
      <c r="X379" s="9">
        <v>1</v>
      </c>
      <c r="Y379" s="9">
        <v>1</v>
      </c>
      <c r="Z379" s="8">
        <v>2</v>
      </c>
      <c r="AA379" s="9">
        <v>1</v>
      </c>
      <c r="AB379" s="10">
        <v>1</v>
      </c>
      <c r="AC379">
        <v>1</v>
      </c>
      <c r="AD379" s="44">
        <f>AC379-Q379</f>
        <v>-1</v>
      </c>
      <c r="AE379" s="45">
        <f>ABS(1 - (AC379/Q379))</f>
        <v>0.5</v>
      </c>
      <c r="AF379" s="46">
        <f>AC379-T379</f>
        <v>-2</v>
      </c>
      <c r="AG379" s="47">
        <f>ABS(1 - (AC379/T379))</f>
        <v>0.66666666666666674</v>
      </c>
      <c r="AH379" s="44">
        <f>AC379-W379</f>
        <v>-1</v>
      </c>
      <c r="AI379" s="45">
        <f>ABS(1 - (AC379/W379))</f>
        <v>0.5</v>
      </c>
      <c r="AJ379" s="48">
        <f>AC379-Z379</f>
        <v>-1</v>
      </c>
      <c r="AK379" s="45">
        <f>ABS(1 - (AC379/Z379))</f>
        <v>0.5</v>
      </c>
    </row>
    <row r="380" spans="1:37" x14ac:dyDescent="0.25">
      <c r="A380">
        <v>233472</v>
      </c>
      <c r="B380" t="b">
        <v>1</v>
      </c>
      <c r="C380">
        <v>8026091</v>
      </c>
      <c r="D380">
        <v>2024</v>
      </c>
      <c r="E380">
        <v>6.17</v>
      </c>
      <c r="F380" t="s">
        <v>7</v>
      </c>
      <c r="G380" t="s">
        <v>17</v>
      </c>
      <c r="H380" t="s">
        <v>29</v>
      </c>
      <c r="I380" t="s">
        <v>46</v>
      </c>
      <c r="J380" t="s">
        <v>51</v>
      </c>
      <c r="K380" t="s">
        <v>56</v>
      </c>
      <c r="L380" t="s">
        <v>58</v>
      </c>
      <c r="M380" t="s">
        <v>59</v>
      </c>
      <c r="N380" t="s">
        <v>86</v>
      </c>
      <c r="O380" t="b">
        <v>0</v>
      </c>
      <c r="P380">
        <v>1</v>
      </c>
      <c r="Q380" s="8">
        <v>2</v>
      </c>
      <c r="R380" s="9">
        <v>2</v>
      </c>
      <c r="S380" s="9">
        <v>1</v>
      </c>
      <c r="T380" s="8">
        <v>3</v>
      </c>
      <c r="U380" s="9">
        <v>2</v>
      </c>
      <c r="V380" s="9">
        <v>1</v>
      </c>
      <c r="W380" s="8">
        <v>3</v>
      </c>
      <c r="X380" s="9">
        <v>2</v>
      </c>
      <c r="Y380" s="9">
        <v>1</v>
      </c>
      <c r="Z380" s="8">
        <v>3</v>
      </c>
      <c r="AA380" s="9">
        <v>2</v>
      </c>
      <c r="AB380" s="10">
        <v>1</v>
      </c>
      <c r="AC380">
        <v>1</v>
      </c>
      <c r="AD380" s="44">
        <f>AC380-Q380</f>
        <v>-1</v>
      </c>
      <c r="AE380" s="45">
        <f>ABS(1 - (AC380/Q380))</f>
        <v>0.5</v>
      </c>
      <c r="AF380" s="46">
        <f>AC380-T380</f>
        <v>-2</v>
      </c>
      <c r="AG380" s="47">
        <f>ABS(1 - (AC380/T380))</f>
        <v>0.66666666666666674</v>
      </c>
      <c r="AH380" s="44">
        <f>AC380-W380</f>
        <v>-2</v>
      </c>
      <c r="AI380" s="45">
        <f>ABS(1 - (AC380/W380))</f>
        <v>0.66666666666666674</v>
      </c>
      <c r="AJ380" s="48">
        <f>AC380-Z380</f>
        <v>-2</v>
      </c>
      <c r="AK380" s="45">
        <f>ABS(1 - (AC380/Z380))</f>
        <v>0.66666666666666674</v>
      </c>
    </row>
    <row r="381" spans="1:37" x14ac:dyDescent="0.25">
      <c r="A381">
        <v>233473</v>
      </c>
      <c r="B381" t="b">
        <v>1</v>
      </c>
      <c r="C381">
        <v>8026091</v>
      </c>
      <c r="D381">
        <v>2024</v>
      </c>
      <c r="E381">
        <v>6.17</v>
      </c>
      <c r="F381" t="s">
        <v>7</v>
      </c>
      <c r="G381" t="s">
        <v>17</v>
      </c>
      <c r="H381" t="s">
        <v>29</v>
      </c>
      <c r="I381" t="s">
        <v>46</v>
      </c>
      <c r="J381" t="s">
        <v>51</v>
      </c>
      <c r="K381" t="s">
        <v>56</v>
      </c>
      <c r="L381" t="s">
        <v>58</v>
      </c>
      <c r="M381" t="s">
        <v>59</v>
      </c>
      <c r="N381" t="s">
        <v>86</v>
      </c>
      <c r="O381" t="b">
        <v>0</v>
      </c>
      <c r="P381">
        <v>1</v>
      </c>
      <c r="Q381" s="8">
        <v>2</v>
      </c>
      <c r="R381" s="9">
        <v>2</v>
      </c>
      <c r="S381" s="9">
        <v>1</v>
      </c>
      <c r="T381" s="8">
        <v>3</v>
      </c>
      <c r="U381" s="9">
        <v>2</v>
      </c>
      <c r="V381" s="9">
        <v>1</v>
      </c>
      <c r="W381" s="8">
        <v>3</v>
      </c>
      <c r="X381" s="9">
        <v>2</v>
      </c>
      <c r="Y381" s="9">
        <v>1</v>
      </c>
      <c r="Z381" s="8">
        <v>3</v>
      </c>
      <c r="AA381" s="9">
        <v>2</v>
      </c>
      <c r="AB381" s="10">
        <v>1</v>
      </c>
      <c r="AC381">
        <v>1</v>
      </c>
      <c r="AD381" s="44">
        <f>AC381-Q381</f>
        <v>-1</v>
      </c>
      <c r="AE381" s="45">
        <f>ABS(1 - (AC381/Q381))</f>
        <v>0.5</v>
      </c>
      <c r="AF381" s="46">
        <f>AC381-T381</f>
        <v>-2</v>
      </c>
      <c r="AG381" s="47">
        <f>ABS(1 - (AC381/T381))</f>
        <v>0.66666666666666674</v>
      </c>
      <c r="AH381" s="44">
        <f>AC381-W381</f>
        <v>-2</v>
      </c>
      <c r="AI381" s="45">
        <f>ABS(1 - (AC381/W381))</f>
        <v>0.66666666666666674</v>
      </c>
      <c r="AJ381" s="48">
        <f>AC381-Z381</f>
        <v>-2</v>
      </c>
      <c r="AK381" s="45">
        <f>ABS(1 - (AC381/Z381))</f>
        <v>0.66666666666666674</v>
      </c>
    </row>
    <row r="382" spans="1:37" x14ac:dyDescent="0.25">
      <c r="A382">
        <v>233475</v>
      </c>
      <c r="B382" t="b">
        <v>0</v>
      </c>
      <c r="C382">
        <v>3147287</v>
      </c>
      <c r="D382">
        <v>2024</v>
      </c>
      <c r="E382">
        <v>2.42</v>
      </c>
      <c r="F382" t="s">
        <v>8</v>
      </c>
      <c r="G382" t="s">
        <v>19</v>
      </c>
      <c r="H382" t="s">
        <v>31</v>
      </c>
      <c r="I382" t="s">
        <v>47</v>
      </c>
      <c r="J382" t="s">
        <v>51</v>
      </c>
      <c r="K382" t="s">
        <v>56</v>
      </c>
      <c r="L382" t="s">
        <v>58</v>
      </c>
      <c r="M382" t="s">
        <v>63</v>
      </c>
      <c r="N382" t="s">
        <v>74</v>
      </c>
      <c r="O382" t="b">
        <v>0</v>
      </c>
      <c r="P382">
        <v>2</v>
      </c>
      <c r="Q382" s="8">
        <v>33</v>
      </c>
      <c r="R382" s="9">
        <v>22</v>
      </c>
      <c r="S382" s="9">
        <v>6</v>
      </c>
      <c r="T382" s="8">
        <v>63</v>
      </c>
      <c r="U382" s="9">
        <v>44</v>
      </c>
      <c r="V382" s="9">
        <v>13</v>
      </c>
      <c r="W382" s="8">
        <v>47</v>
      </c>
      <c r="X382" s="9">
        <v>34</v>
      </c>
      <c r="Y382" s="9">
        <v>12</v>
      </c>
      <c r="Z382" s="8">
        <v>45</v>
      </c>
      <c r="AA382" s="9">
        <v>32</v>
      </c>
      <c r="AB382" s="10">
        <v>12</v>
      </c>
      <c r="AC382">
        <v>124</v>
      </c>
      <c r="AD382" s="44">
        <f>AC382-Q382</f>
        <v>91</v>
      </c>
      <c r="AE382" s="45">
        <f>ABS(1 - (AC382/Q382))</f>
        <v>2.7575757575757578</v>
      </c>
      <c r="AF382" s="46">
        <f>AC382-T382</f>
        <v>61</v>
      </c>
      <c r="AG382" s="47">
        <f>ABS(1 - (AC382/T382))</f>
        <v>0.96825396825396814</v>
      </c>
      <c r="AH382" s="44">
        <f>AC382-W382</f>
        <v>77</v>
      </c>
      <c r="AI382" s="45">
        <f>ABS(1 - (AC382/W382))</f>
        <v>1.6382978723404253</v>
      </c>
      <c r="AJ382" s="48">
        <f>AC382-Z382</f>
        <v>79</v>
      </c>
      <c r="AK382" s="45">
        <f>ABS(1 - (AC382/Z382))</f>
        <v>1.7555555555555555</v>
      </c>
    </row>
    <row r="383" spans="1:37" x14ac:dyDescent="0.25">
      <c r="A383">
        <v>233478</v>
      </c>
      <c r="B383" t="b">
        <v>0</v>
      </c>
      <c r="C383">
        <v>3806786</v>
      </c>
      <c r="D383">
        <v>2024</v>
      </c>
      <c r="E383">
        <v>2.93</v>
      </c>
      <c r="F383" t="s">
        <v>8</v>
      </c>
      <c r="G383" t="s">
        <v>16</v>
      </c>
      <c r="H383" t="s">
        <v>31</v>
      </c>
      <c r="I383" t="s">
        <v>47</v>
      </c>
      <c r="J383" t="s">
        <v>51</v>
      </c>
      <c r="K383" t="s">
        <v>56</v>
      </c>
      <c r="L383" t="s">
        <v>58</v>
      </c>
      <c r="M383" t="s">
        <v>63</v>
      </c>
      <c r="N383" t="s">
        <v>83</v>
      </c>
      <c r="O383" t="b">
        <v>0</v>
      </c>
      <c r="P383">
        <v>4</v>
      </c>
      <c r="Q383" s="8">
        <v>238</v>
      </c>
      <c r="R383" s="9">
        <v>161</v>
      </c>
      <c r="S383" s="9">
        <v>41</v>
      </c>
      <c r="T383" s="8">
        <v>214</v>
      </c>
      <c r="U383" s="9">
        <v>149</v>
      </c>
      <c r="V383" s="9">
        <v>45</v>
      </c>
      <c r="W383" s="8">
        <v>153</v>
      </c>
      <c r="X383" s="9">
        <v>110</v>
      </c>
      <c r="Y383" s="9">
        <v>39</v>
      </c>
      <c r="Z383" s="8">
        <v>144</v>
      </c>
      <c r="AA383" s="9">
        <v>103</v>
      </c>
      <c r="AB383" s="10">
        <v>38</v>
      </c>
      <c r="AC383">
        <v>555</v>
      </c>
      <c r="AD383" s="44">
        <f>AC383-Q383</f>
        <v>317</v>
      </c>
      <c r="AE383" s="45">
        <f>ABS(1 - (AC383/Q383))</f>
        <v>1.3319327731092439</v>
      </c>
      <c r="AF383" s="46">
        <f>AC383-T383</f>
        <v>341</v>
      </c>
      <c r="AG383" s="47">
        <f>ABS(1 - (AC383/T383))</f>
        <v>1.5934579439252334</v>
      </c>
      <c r="AH383" s="44">
        <f>AC383-W383</f>
        <v>402</v>
      </c>
      <c r="AI383" s="45">
        <f>ABS(1 - (AC383/W383))</f>
        <v>2.6274509803921569</v>
      </c>
      <c r="AJ383" s="48">
        <f>AC383-Z383</f>
        <v>411</v>
      </c>
      <c r="AK383" s="45">
        <f>ABS(1 - (AC383/Z383))</f>
        <v>2.8541666666666665</v>
      </c>
    </row>
    <row r="384" spans="1:37" x14ac:dyDescent="0.25">
      <c r="A384">
        <v>233480</v>
      </c>
      <c r="B384" t="b">
        <v>0</v>
      </c>
      <c r="C384">
        <v>3433248</v>
      </c>
      <c r="D384">
        <v>2023</v>
      </c>
      <c r="E384">
        <v>2.96</v>
      </c>
      <c r="F384" t="s">
        <v>8</v>
      </c>
      <c r="G384" t="s">
        <v>16</v>
      </c>
      <c r="H384" t="s">
        <v>31</v>
      </c>
      <c r="I384" t="s">
        <v>48</v>
      </c>
      <c r="J384" t="s">
        <v>51</v>
      </c>
      <c r="K384" t="s">
        <v>57</v>
      </c>
      <c r="L384" t="s">
        <v>58</v>
      </c>
      <c r="M384" t="s">
        <v>63</v>
      </c>
      <c r="N384" t="s">
        <v>96</v>
      </c>
      <c r="O384" t="b">
        <v>0</v>
      </c>
      <c r="P384">
        <v>11</v>
      </c>
      <c r="Q384" s="8">
        <v>517</v>
      </c>
      <c r="R384" s="9">
        <v>349</v>
      </c>
      <c r="S384" s="9">
        <v>90</v>
      </c>
      <c r="T384" s="8">
        <v>479</v>
      </c>
      <c r="U384" s="9">
        <v>334</v>
      </c>
      <c r="V384" s="9">
        <v>101</v>
      </c>
      <c r="W384" s="8">
        <v>325</v>
      </c>
      <c r="X384" s="9">
        <v>234</v>
      </c>
      <c r="Y384" s="9">
        <v>82</v>
      </c>
      <c r="Z384" s="8">
        <v>327</v>
      </c>
      <c r="AA384" s="9">
        <v>235</v>
      </c>
      <c r="AB384" s="10">
        <v>86</v>
      </c>
      <c r="AC384">
        <v>1428</v>
      </c>
      <c r="AD384" s="44">
        <f>AC384-Q384</f>
        <v>911</v>
      </c>
      <c r="AE384" s="45">
        <f>ABS(1 - (AC384/Q384))</f>
        <v>1.7620889748549322</v>
      </c>
      <c r="AF384" s="46">
        <f>AC384-T384</f>
        <v>949</v>
      </c>
      <c r="AG384" s="47">
        <f>ABS(1 - (AC384/T384))</f>
        <v>1.9812108559498958</v>
      </c>
      <c r="AH384" s="44">
        <f>AC384-W384</f>
        <v>1103</v>
      </c>
      <c r="AI384" s="45">
        <f>ABS(1 - (AC384/W384))</f>
        <v>3.3938461538461535</v>
      </c>
      <c r="AJ384" s="48">
        <f>AC384-Z384</f>
        <v>1101</v>
      </c>
      <c r="AK384" s="45">
        <f>ABS(1 - (AC384/Z384))</f>
        <v>3.3669724770642198</v>
      </c>
    </row>
    <row r="385" spans="1:37" x14ac:dyDescent="0.25">
      <c r="A385">
        <v>233482</v>
      </c>
      <c r="B385" t="b">
        <v>0</v>
      </c>
      <c r="C385">
        <v>3433248</v>
      </c>
      <c r="D385">
        <v>2023</v>
      </c>
      <c r="E385">
        <v>2.96</v>
      </c>
      <c r="F385" t="s">
        <v>8</v>
      </c>
      <c r="G385" t="s">
        <v>16</v>
      </c>
      <c r="H385" t="s">
        <v>31</v>
      </c>
      <c r="I385" t="s">
        <v>48</v>
      </c>
      <c r="J385" t="s">
        <v>51</v>
      </c>
      <c r="K385" t="s">
        <v>57</v>
      </c>
      <c r="L385" t="s">
        <v>58</v>
      </c>
      <c r="M385" t="s">
        <v>63</v>
      </c>
      <c r="N385" t="s">
        <v>96</v>
      </c>
      <c r="O385" t="b">
        <v>0</v>
      </c>
      <c r="P385">
        <v>9</v>
      </c>
      <c r="Q385" s="8">
        <v>504</v>
      </c>
      <c r="R385" s="9">
        <v>340</v>
      </c>
      <c r="S385" s="9">
        <v>88</v>
      </c>
      <c r="T385" s="8">
        <v>443</v>
      </c>
      <c r="U385" s="9">
        <v>309</v>
      </c>
      <c r="V385" s="9">
        <v>94</v>
      </c>
      <c r="W385" s="8">
        <v>297</v>
      </c>
      <c r="X385" s="9">
        <v>214</v>
      </c>
      <c r="Y385" s="9">
        <v>75</v>
      </c>
      <c r="Z385" s="8">
        <v>301</v>
      </c>
      <c r="AA385" s="9">
        <v>216</v>
      </c>
      <c r="AB385" s="10">
        <v>79</v>
      </c>
      <c r="AC385">
        <v>295</v>
      </c>
      <c r="AD385" s="44">
        <f>AC385-Q385</f>
        <v>-209</v>
      </c>
      <c r="AE385" s="45">
        <f>ABS(1 - (AC385/Q385))</f>
        <v>0.41468253968253965</v>
      </c>
      <c r="AF385" s="46">
        <f>AC385-T385</f>
        <v>-148</v>
      </c>
      <c r="AG385" s="47">
        <f>ABS(1 - (AC385/T385))</f>
        <v>0.3340857787810384</v>
      </c>
      <c r="AH385" s="44">
        <f>AC385-W385</f>
        <v>-2</v>
      </c>
      <c r="AI385" s="45">
        <f>ABS(1 - (AC385/W385))</f>
        <v>6.7340067340067034E-3</v>
      </c>
      <c r="AJ385" s="48">
        <f>AC385-Z385</f>
        <v>-6</v>
      </c>
      <c r="AK385" s="45">
        <f>ABS(1 - (AC385/Z385))</f>
        <v>1.9933554817275767E-2</v>
      </c>
    </row>
    <row r="386" spans="1:37" x14ac:dyDescent="0.25">
      <c r="A386">
        <v>233484</v>
      </c>
      <c r="B386" t="b">
        <v>0</v>
      </c>
      <c r="C386">
        <v>5510171</v>
      </c>
      <c r="D386">
        <v>2023</v>
      </c>
      <c r="E386">
        <v>4.75</v>
      </c>
      <c r="F386" t="s">
        <v>7</v>
      </c>
      <c r="G386" t="s">
        <v>19</v>
      </c>
      <c r="H386" t="s">
        <v>29</v>
      </c>
      <c r="I386" t="s">
        <v>48</v>
      </c>
      <c r="J386" t="s">
        <v>51</v>
      </c>
      <c r="K386" t="s">
        <v>57</v>
      </c>
      <c r="L386" t="s">
        <v>58</v>
      </c>
      <c r="M386" t="s">
        <v>59</v>
      </c>
      <c r="N386" t="s">
        <v>79</v>
      </c>
      <c r="O386" t="b">
        <v>0</v>
      </c>
      <c r="P386">
        <v>8</v>
      </c>
      <c r="Q386" s="8">
        <v>194</v>
      </c>
      <c r="R386" s="9">
        <v>131</v>
      </c>
      <c r="S386" s="9">
        <v>34</v>
      </c>
      <c r="T386" s="8">
        <v>230</v>
      </c>
      <c r="U386" s="9">
        <v>160</v>
      </c>
      <c r="V386" s="9">
        <v>49</v>
      </c>
      <c r="W386" s="8">
        <v>218</v>
      </c>
      <c r="X386" s="9">
        <v>157</v>
      </c>
      <c r="Y386" s="9">
        <v>55</v>
      </c>
      <c r="Z386" s="8">
        <v>213</v>
      </c>
      <c r="AA386" s="9">
        <v>153</v>
      </c>
      <c r="AB386" s="10">
        <v>56</v>
      </c>
      <c r="AC386">
        <v>174</v>
      </c>
      <c r="AD386" s="44">
        <f>AC386-Q386</f>
        <v>-20</v>
      </c>
      <c r="AE386" s="45">
        <f>ABS(1 - (AC386/Q386))</f>
        <v>0.10309278350515461</v>
      </c>
      <c r="AF386" s="46">
        <f>AC386-T386</f>
        <v>-56</v>
      </c>
      <c r="AG386" s="47">
        <f>ABS(1 - (AC386/T386))</f>
        <v>0.24347826086956526</v>
      </c>
      <c r="AH386" s="44">
        <f>AC386-W386</f>
        <v>-44</v>
      </c>
      <c r="AI386" s="45">
        <f>ABS(1 - (AC386/W386))</f>
        <v>0.20183486238532111</v>
      </c>
      <c r="AJ386" s="48">
        <f>AC386-Z386</f>
        <v>-39</v>
      </c>
      <c r="AK386" s="45">
        <f>ABS(1 - (AC386/Z386))</f>
        <v>0.18309859154929575</v>
      </c>
    </row>
    <row r="387" spans="1:37" x14ac:dyDescent="0.25">
      <c r="A387">
        <v>233488</v>
      </c>
      <c r="B387" t="b">
        <v>1</v>
      </c>
      <c r="C387">
        <v>8305108</v>
      </c>
      <c r="D387">
        <v>2023</v>
      </c>
      <c r="E387">
        <v>7.16</v>
      </c>
      <c r="F387" t="s">
        <v>7</v>
      </c>
      <c r="G387" t="s">
        <v>12</v>
      </c>
      <c r="H387" t="s">
        <v>29</v>
      </c>
      <c r="I387" t="s">
        <v>49</v>
      </c>
      <c r="J387" t="s">
        <v>51</v>
      </c>
      <c r="K387" t="s">
        <v>57</v>
      </c>
      <c r="L387" t="s">
        <v>58</v>
      </c>
      <c r="M387" t="s">
        <v>59</v>
      </c>
      <c r="N387" t="s">
        <v>67</v>
      </c>
      <c r="O387" t="b">
        <v>0</v>
      </c>
      <c r="P387">
        <v>1</v>
      </c>
      <c r="Q387" s="8">
        <v>3</v>
      </c>
      <c r="R387" s="9">
        <v>2</v>
      </c>
      <c r="S387" s="9">
        <v>1</v>
      </c>
      <c r="T387" s="8">
        <v>4</v>
      </c>
      <c r="U387" s="9">
        <v>3</v>
      </c>
      <c r="V387" s="9">
        <v>1</v>
      </c>
      <c r="W387" s="8">
        <v>4</v>
      </c>
      <c r="X387" s="9">
        <v>3</v>
      </c>
      <c r="Y387" s="9">
        <v>1</v>
      </c>
      <c r="Z387" s="8">
        <v>3</v>
      </c>
      <c r="AA387" s="9">
        <v>2</v>
      </c>
      <c r="AB387" s="10">
        <v>1</v>
      </c>
      <c r="AC387">
        <v>2</v>
      </c>
      <c r="AD387" s="44">
        <f>AC387-Q387</f>
        <v>-1</v>
      </c>
      <c r="AE387" s="45">
        <f>ABS(1 - (AC387/Q387))</f>
        <v>0.33333333333333337</v>
      </c>
      <c r="AF387" s="46">
        <f>AC387-T387</f>
        <v>-2</v>
      </c>
      <c r="AG387" s="47">
        <f>ABS(1 - (AC387/T387))</f>
        <v>0.5</v>
      </c>
      <c r="AH387" s="44">
        <f>AC387-W387</f>
        <v>-2</v>
      </c>
      <c r="AI387" s="45">
        <f>ABS(1 - (AC387/W387))</f>
        <v>0.5</v>
      </c>
      <c r="AJ387" s="48">
        <f>AC387-Z387</f>
        <v>-1</v>
      </c>
      <c r="AK387" s="45">
        <f>ABS(1 - (AC387/Z387))</f>
        <v>0.33333333333333337</v>
      </c>
    </row>
    <row r="388" spans="1:37" x14ac:dyDescent="0.25">
      <c r="A388">
        <v>233491</v>
      </c>
      <c r="B388" t="b">
        <v>0</v>
      </c>
      <c r="C388">
        <v>6587097</v>
      </c>
      <c r="D388">
        <v>2024</v>
      </c>
      <c r="E388">
        <v>5.07</v>
      </c>
      <c r="F388" t="s">
        <v>7</v>
      </c>
      <c r="G388" t="s">
        <v>24</v>
      </c>
      <c r="H388" t="s">
        <v>29</v>
      </c>
      <c r="I388" t="s">
        <v>47</v>
      </c>
      <c r="J388" t="s">
        <v>51</v>
      </c>
      <c r="K388" t="s">
        <v>56</v>
      </c>
      <c r="L388" t="s">
        <v>58</v>
      </c>
      <c r="M388" t="s">
        <v>59</v>
      </c>
      <c r="N388" t="s">
        <v>84</v>
      </c>
      <c r="O388" t="b">
        <v>0</v>
      </c>
      <c r="P388">
        <v>14</v>
      </c>
      <c r="Q388" s="8">
        <v>314</v>
      </c>
      <c r="R388" s="9">
        <v>212</v>
      </c>
      <c r="S388" s="9">
        <v>55</v>
      </c>
      <c r="T388" s="8">
        <v>336</v>
      </c>
      <c r="U388" s="9">
        <v>234</v>
      </c>
      <c r="V388" s="9">
        <v>71</v>
      </c>
      <c r="W388" s="8">
        <v>364</v>
      </c>
      <c r="X388" s="9">
        <v>262</v>
      </c>
      <c r="Y388" s="9">
        <v>92</v>
      </c>
      <c r="Z388" s="8">
        <v>383</v>
      </c>
      <c r="AA388" s="9">
        <v>275</v>
      </c>
      <c r="AB388" s="10">
        <v>100</v>
      </c>
      <c r="AC388">
        <v>325</v>
      </c>
      <c r="AD388" s="44">
        <f>AC388-Q388</f>
        <v>11</v>
      </c>
      <c r="AE388" s="45">
        <f>ABS(1 - (AC388/Q388))</f>
        <v>3.5031847133758065E-2</v>
      </c>
      <c r="AF388" s="46">
        <f>AC388-T388</f>
        <v>-11</v>
      </c>
      <c r="AG388" s="47">
        <f>ABS(1 - (AC388/T388))</f>
        <v>3.2738095238095233E-2</v>
      </c>
      <c r="AH388" s="44">
        <f>AC388-W388</f>
        <v>-39</v>
      </c>
      <c r="AI388" s="45">
        <f>ABS(1 - (AC388/W388))</f>
        <v>0.1071428571428571</v>
      </c>
      <c r="AJ388" s="48">
        <f>AC388-Z388</f>
        <v>-58</v>
      </c>
      <c r="AK388" s="45">
        <f>ABS(1 - (AC388/Z388))</f>
        <v>0.15143603133159267</v>
      </c>
    </row>
    <row r="389" spans="1:37" x14ac:dyDescent="0.25">
      <c r="A389">
        <v>233493</v>
      </c>
      <c r="B389" t="b">
        <v>0</v>
      </c>
      <c r="C389">
        <v>6587097</v>
      </c>
      <c r="D389">
        <v>2024</v>
      </c>
      <c r="E389">
        <v>5.07</v>
      </c>
      <c r="F389" t="s">
        <v>7</v>
      </c>
      <c r="G389" t="s">
        <v>24</v>
      </c>
      <c r="H389" t="s">
        <v>29</v>
      </c>
      <c r="I389" t="s">
        <v>47</v>
      </c>
      <c r="J389" t="s">
        <v>51</v>
      </c>
      <c r="K389" t="s">
        <v>56</v>
      </c>
      <c r="L389" t="s">
        <v>58</v>
      </c>
      <c r="M389" t="s">
        <v>59</v>
      </c>
      <c r="N389" t="s">
        <v>84</v>
      </c>
      <c r="O389" t="b">
        <v>0</v>
      </c>
      <c r="P389">
        <v>15</v>
      </c>
      <c r="Q389" s="8">
        <v>330</v>
      </c>
      <c r="R389" s="9">
        <v>223</v>
      </c>
      <c r="S389" s="9">
        <v>57</v>
      </c>
      <c r="T389" s="8">
        <v>356</v>
      </c>
      <c r="U389" s="9">
        <v>248</v>
      </c>
      <c r="V389" s="9">
        <v>75</v>
      </c>
      <c r="W389" s="8">
        <v>380</v>
      </c>
      <c r="X389" s="9">
        <v>274</v>
      </c>
      <c r="Y389" s="9">
        <v>96</v>
      </c>
      <c r="Z389" s="8">
        <v>399</v>
      </c>
      <c r="AA389" s="9">
        <v>287</v>
      </c>
      <c r="AB389" s="10">
        <v>105</v>
      </c>
      <c r="AC389">
        <v>249</v>
      </c>
      <c r="AD389" s="44">
        <f>AC389-Q389</f>
        <v>-81</v>
      </c>
      <c r="AE389" s="45">
        <f>ABS(1 - (AC389/Q389))</f>
        <v>0.24545454545454548</v>
      </c>
      <c r="AF389" s="46">
        <f>AC389-T389</f>
        <v>-107</v>
      </c>
      <c r="AG389" s="47">
        <f>ABS(1 - (AC389/T389))</f>
        <v>0.300561797752809</v>
      </c>
      <c r="AH389" s="44">
        <f>AC389-W389</f>
        <v>-131</v>
      </c>
      <c r="AI389" s="45">
        <f>ABS(1 - (AC389/W389))</f>
        <v>0.34473684210526312</v>
      </c>
      <c r="AJ389" s="48">
        <f>AC389-Z389</f>
        <v>-150</v>
      </c>
      <c r="AK389" s="45">
        <f>ABS(1 - (AC389/Z389))</f>
        <v>0.37593984962406013</v>
      </c>
    </row>
    <row r="390" spans="1:37" x14ac:dyDescent="0.25">
      <c r="A390">
        <v>233495</v>
      </c>
      <c r="B390" t="b">
        <v>0</v>
      </c>
      <c r="C390">
        <v>6587097</v>
      </c>
      <c r="D390">
        <v>2024</v>
      </c>
      <c r="E390">
        <v>5.07</v>
      </c>
      <c r="F390" t="s">
        <v>7</v>
      </c>
      <c r="G390" t="s">
        <v>24</v>
      </c>
      <c r="H390" t="s">
        <v>29</v>
      </c>
      <c r="I390" t="s">
        <v>47</v>
      </c>
      <c r="J390" t="s">
        <v>51</v>
      </c>
      <c r="K390" t="s">
        <v>56</v>
      </c>
      <c r="L390" t="s">
        <v>58</v>
      </c>
      <c r="M390" t="s">
        <v>59</v>
      </c>
      <c r="N390" t="s">
        <v>84</v>
      </c>
      <c r="O390" t="b">
        <v>0</v>
      </c>
      <c r="P390">
        <v>2</v>
      </c>
      <c r="Q390" s="8">
        <v>40</v>
      </c>
      <c r="R390" s="9">
        <v>27</v>
      </c>
      <c r="S390" s="9">
        <v>7</v>
      </c>
      <c r="T390" s="8">
        <v>34</v>
      </c>
      <c r="U390" s="9">
        <v>24</v>
      </c>
      <c r="V390" s="9">
        <v>7</v>
      </c>
      <c r="W390" s="8">
        <v>20</v>
      </c>
      <c r="X390" s="9">
        <v>14</v>
      </c>
      <c r="Y390" s="9">
        <v>5</v>
      </c>
      <c r="Z390" s="8">
        <v>20</v>
      </c>
      <c r="AA390" s="9">
        <v>14</v>
      </c>
      <c r="AB390" s="10">
        <v>5</v>
      </c>
      <c r="AC390">
        <v>65</v>
      </c>
      <c r="AD390" s="44">
        <f>AC390-Q390</f>
        <v>25</v>
      </c>
      <c r="AE390" s="45">
        <f>ABS(1 - (AC390/Q390))</f>
        <v>0.625</v>
      </c>
      <c r="AF390" s="46">
        <f>AC390-T390</f>
        <v>31</v>
      </c>
      <c r="AG390" s="47">
        <f>ABS(1 - (AC390/T390))</f>
        <v>0.91176470588235303</v>
      </c>
      <c r="AH390" s="44">
        <f>AC390-W390</f>
        <v>45</v>
      </c>
      <c r="AI390" s="45">
        <f>ABS(1 - (AC390/W390))</f>
        <v>2.25</v>
      </c>
      <c r="AJ390" s="48">
        <f>AC390-Z390</f>
        <v>45</v>
      </c>
      <c r="AK390" s="45">
        <f>ABS(1 - (AC390/Z390))</f>
        <v>2.25</v>
      </c>
    </row>
    <row r="391" spans="1:37" x14ac:dyDescent="0.25">
      <c r="A391">
        <v>233509</v>
      </c>
      <c r="B391" t="b">
        <v>1</v>
      </c>
      <c r="C391">
        <v>8026091</v>
      </c>
      <c r="D391">
        <v>2024</v>
      </c>
      <c r="E391">
        <v>6.17</v>
      </c>
      <c r="F391" t="s">
        <v>7</v>
      </c>
      <c r="G391" t="s">
        <v>17</v>
      </c>
      <c r="H391" t="s">
        <v>29</v>
      </c>
      <c r="I391" t="s">
        <v>46</v>
      </c>
      <c r="J391" t="s">
        <v>51</v>
      </c>
      <c r="K391" t="s">
        <v>56</v>
      </c>
      <c r="L391" t="s">
        <v>58</v>
      </c>
      <c r="M391" t="s">
        <v>59</v>
      </c>
      <c r="N391" t="s">
        <v>86</v>
      </c>
      <c r="O391" t="b">
        <v>0</v>
      </c>
      <c r="P391">
        <v>1</v>
      </c>
      <c r="Q391" s="8">
        <v>2</v>
      </c>
      <c r="R391" s="9">
        <v>2</v>
      </c>
      <c r="S391" s="9">
        <v>1</v>
      </c>
      <c r="T391" s="8">
        <v>3</v>
      </c>
      <c r="U391" s="9">
        <v>2</v>
      </c>
      <c r="V391" s="9">
        <v>1</v>
      </c>
      <c r="W391" s="8">
        <v>3</v>
      </c>
      <c r="X391" s="9">
        <v>2</v>
      </c>
      <c r="Y391" s="9">
        <v>1</v>
      </c>
      <c r="Z391" s="8">
        <v>3</v>
      </c>
      <c r="AA391" s="9">
        <v>2</v>
      </c>
      <c r="AB391" s="10">
        <v>1</v>
      </c>
      <c r="AC391">
        <v>1</v>
      </c>
      <c r="AD391" s="44">
        <f>AC391-Q391</f>
        <v>-1</v>
      </c>
      <c r="AE391" s="45">
        <f>ABS(1 - (AC391/Q391))</f>
        <v>0.5</v>
      </c>
      <c r="AF391" s="46">
        <f>AC391-T391</f>
        <v>-2</v>
      </c>
      <c r="AG391" s="47">
        <f>ABS(1 - (AC391/T391))</f>
        <v>0.66666666666666674</v>
      </c>
      <c r="AH391" s="44">
        <f>AC391-W391</f>
        <v>-2</v>
      </c>
      <c r="AI391" s="45">
        <f>ABS(1 - (AC391/W391))</f>
        <v>0.66666666666666674</v>
      </c>
      <c r="AJ391" s="48">
        <f>AC391-Z391</f>
        <v>-2</v>
      </c>
      <c r="AK391" s="45">
        <f>ABS(1 - (AC391/Z391))</f>
        <v>0.66666666666666674</v>
      </c>
    </row>
    <row r="392" spans="1:37" x14ac:dyDescent="0.25">
      <c r="A392">
        <v>233546</v>
      </c>
      <c r="B392" t="b">
        <v>0</v>
      </c>
      <c r="C392">
        <v>3433248</v>
      </c>
      <c r="D392">
        <v>2023</v>
      </c>
      <c r="E392">
        <v>2.96</v>
      </c>
      <c r="F392" t="s">
        <v>8</v>
      </c>
      <c r="G392" t="s">
        <v>16</v>
      </c>
      <c r="H392" t="s">
        <v>31</v>
      </c>
      <c r="I392" t="s">
        <v>48</v>
      </c>
      <c r="J392" t="s">
        <v>51</v>
      </c>
      <c r="K392" t="s">
        <v>57</v>
      </c>
      <c r="L392" t="s">
        <v>58</v>
      </c>
      <c r="M392" t="s">
        <v>63</v>
      </c>
      <c r="N392" t="s">
        <v>96</v>
      </c>
      <c r="O392" t="b">
        <v>0</v>
      </c>
      <c r="P392">
        <v>1</v>
      </c>
      <c r="Q392" s="8">
        <v>41</v>
      </c>
      <c r="R392" s="9">
        <v>28</v>
      </c>
      <c r="S392" s="9">
        <v>7</v>
      </c>
      <c r="T392" s="8">
        <v>50</v>
      </c>
      <c r="U392" s="9">
        <v>35</v>
      </c>
      <c r="V392" s="9">
        <v>11</v>
      </c>
      <c r="W392" s="8">
        <v>39</v>
      </c>
      <c r="X392" s="9">
        <v>28</v>
      </c>
      <c r="Y392" s="9">
        <v>10</v>
      </c>
      <c r="Z392" s="8">
        <v>39</v>
      </c>
      <c r="AA392" s="9">
        <v>28</v>
      </c>
      <c r="AB392" s="10">
        <v>10</v>
      </c>
      <c r="AC392">
        <v>62</v>
      </c>
      <c r="AD392" s="44">
        <f>AC392-Q392</f>
        <v>21</v>
      </c>
      <c r="AE392" s="45">
        <f>ABS(1 - (AC392/Q392))</f>
        <v>0.51219512195121952</v>
      </c>
      <c r="AF392" s="46">
        <f>AC392-T392</f>
        <v>12</v>
      </c>
      <c r="AG392" s="47">
        <f>ABS(1 - (AC392/T392))</f>
        <v>0.24</v>
      </c>
      <c r="AH392" s="44">
        <f>AC392-W392</f>
        <v>23</v>
      </c>
      <c r="AI392" s="45">
        <f>ABS(1 - (AC392/W392))</f>
        <v>0.58974358974358965</v>
      </c>
      <c r="AJ392" s="48">
        <f>AC392-Z392</f>
        <v>23</v>
      </c>
      <c r="AK392" s="45">
        <f>ABS(1 - (AC392/Z392))</f>
        <v>0.58974358974358965</v>
      </c>
    </row>
    <row r="393" spans="1:37" x14ac:dyDescent="0.25">
      <c r="A393">
        <v>233548</v>
      </c>
      <c r="B393" t="b">
        <v>0</v>
      </c>
      <c r="C393">
        <v>6248604</v>
      </c>
      <c r="D393">
        <v>2023</v>
      </c>
      <c r="E393">
        <v>5.39</v>
      </c>
      <c r="F393" t="s">
        <v>7</v>
      </c>
      <c r="G393" t="s">
        <v>16</v>
      </c>
      <c r="H393" t="s">
        <v>29</v>
      </c>
      <c r="I393" t="s">
        <v>48</v>
      </c>
      <c r="J393" t="s">
        <v>51</v>
      </c>
      <c r="K393" t="s">
        <v>57</v>
      </c>
      <c r="L393" t="s">
        <v>58</v>
      </c>
      <c r="M393" t="s">
        <v>59</v>
      </c>
      <c r="N393" t="s">
        <v>71</v>
      </c>
      <c r="O393" t="b">
        <v>0</v>
      </c>
      <c r="P393">
        <v>1</v>
      </c>
      <c r="Q393" s="8">
        <v>32</v>
      </c>
      <c r="R393" s="9">
        <v>22</v>
      </c>
      <c r="S393" s="9">
        <v>6</v>
      </c>
      <c r="T393" s="8">
        <v>30</v>
      </c>
      <c r="U393" s="9">
        <v>21</v>
      </c>
      <c r="V393" s="9">
        <v>6</v>
      </c>
      <c r="W393" s="8">
        <v>16</v>
      </c>
      <c r="X393" s="9">
        <v>12</v>
      </c>
      <c r="Y393" s="9">
        <v>4</v>
      </c>
      <c r="Z393" s="8">
        <v>17</v>
      </c>
      <c r="AA393" s="9">
        <v>12</v>
      </c>
      <c r="AB393" s="10">
        <v>4</v>
      </c>
      <c r="AC393">
        <v>8</v>
      </c>
      <c r="AD393" s="44">
        <f>AC393-Q393</f>
        <v>-24</v>
      </c>
      <c r="AE393" s="45">
        <f>ABS(1 - (AC393/Q393))</f>
        <v>0.75</v>
      </c>
      <c r="AF393" s="46">
        <f>AC393-T393</f>
        <v>-22</v>
      </c>
      <c r="AG393" s="47">
        <f>ABS(1 - (AC393/T393))</f>
        <v>0.73333333333333339</v>
      </c>
      <c r="AH393" s="44">
        <f>AC393-W393</f>
        <v>-8</v>
      </c>
      <c r="AI393" s="45">
        <f>ABS(1 - (AC393/W393))</f>
        <v>0.5</v>
      </c>
      <c r="AJ393" s="48">
        <f>AC393-Z393</f>
        <v>-9</v>
      </c>
      <c r="AK393" s="45">
        <f>ABS(1 - (AC393/Z393))</f>
        <v>0.52941176470588236</v>
      </c>
    </row>
    <row r="394" spans="1:37" x14ac:dyDescent="0.25">
      <c r="A394">
        <v>233551</v>
      </c>
      <c r="B394" t="b">
        <v>1</v>
      </c>
      <c r="C394">
        <v>6109678</v>
      </c>
      <c r="D394">
        <v>2024</v>
      </c>
      <c r="E394">
        <v>4.7</v>
      </c>
      <c r="F394" t="s">
        <v>7</v>
      </c>
      <c r="G394" t="s">
        <v>19</v>
      </c>
      <c r="H394" t="s">
        <v>29</v>
      </c>
      <c r="I394" t="s">
        <v>49</v>
      </c>
      <c r="J394" t="s">
        <v>51</v>
      </c>
      <c r="K394" t="s">
        <v>57</v>
      </c>
      <c r="L394" t="s">
        <v>58</v>
      </c>
      <c r="M394" t="s">
        <v>59</v>
      </c>
      <c r="N394" t="s">
        <v>79</v>
      </c>
      <c r="O394" t="b">
        <v>0</v>
      </c>
      <c r="P394">
        <v>1</v>
      </c>
      <c r="Q394" s="8">
        <v>2</v>
      </c>
      <c r="R394" s="9">
        <v>2</v>
      </c>
      <c r="S394" s="9">
        <v>1</v>
      </c>
      <c r="T394" s="8">
        <v>2</v>
      </c>
      <c r="U394" s="9">
        <v>1</v>
      </c>
      <c r="V394" s="9">
        <v>0</v>
      </c>
      <c r="W394" s="8">
        <v>3</v>
      </c>
      <c r="X394" s="9">
        <v>2</v>
      </c>
      <c r="Y394" s="9">
        <v>1</v>
      </c>
      <c r="Z394" s="8">
        <v>3</v>
      </c>
      <c r="AA394" s="9">
        <v>2</v>
      </c>
      <c r="AB394" s="10">
        <v>1</v>
      </c>
      <c r="AC394">
        <v>1</v>
      </c>
      <c r="AD394" s="44">
        <f>AC394-Q394</f>
        <v>-1</v>
      </c>
      <c r="AE394" s="45">
        <f>ABS(1 - (AC394/Q394))</f>
        <v>0.5</v>
      </c>
      <c r="AF394" s="46">
        <f>AC394-T394</f>
        <v>-1</v>
      </c>
      <c r="AG394" s="47">
        <f>ABS(1 - (AC394/T394))</f>
        <v>0.5</v>
      </c>
      <c r="AH394" s="44">
        <f>AC394-W394</f>
        <v>-2</v>
      </c>
      <c r="AI394" s="45">
        <f>ABS(1 - (AC394/W394))</f>
        <v>0.66666666666666674</v>
      </c>
      <c r="AJ394" s="48">
        <f>AC394-Z394</f>
        <v>-2</v>
      </c>
      <c r="AK394" s="45">
        <f>ABS(1 - (AC394/Z394))</f>
        <v>0.66666666666666674</v>
      </c>
    </row>
    <row r="395" spans="1:37" x14ac:dyDescent="0.25">
      <c r="A395">
        <v>233556</v>
      </c>
      <c r="B395" t="b">
        <v>1</v>
      </c>
      <c r="C395">
        <v>6248604</v>
      </c>
      <c r="D395">
        <v>2023</v>
      </c>
      <c r="E395">
        <v>5.39</v>
      </c>
      <c r="F395" t="s">
        <v>7</v>
      </c>
      <c r="G395" t="s">
        <v>16</v>
      </c>
      <c r="H395" t="s">
        <v>29</v>
      </c>
      <c r="I395" t="s">
        <v>49</v>
      </c>
      <c r="J395" t="s">
        <v>51</v>
      </c>
      <c r="K395" t="s">
        <v>57</v>
      </c>
      <c r="L395" t="s">
        <v>58</v>
      </c>
      <c r="M395" t="s">
        <v>59</v>
      </c>
      <c r="N395" t="s">
        <v>71</v>
      </c>
      <c r="O395" t="b">
        <v>0</v>
      </c>
      <c r="P395">
        <v>1</v>
      </c>
      <c r="Q395" s="8">
        <v>2</v>
      </c>
      <c r="R395" s="9">
        <v>2</v>
      </c>
      <c r="S395" s="9">
        <v>1</v>
      </c>
      <c r="T395" s="8">
        <v>3</v>
      </c>
      <c r="U395" s="9">
        <v>2</v>
      </c>
      <c r="V395" s="9">
        <v>1</v>
      </c>
      <c r="W395" s="8">
        <v>3</v>
      </c>
      <c r="X395" s="9">
        <v>2</v>
      </c>
      <c r="Y395" s="9">
        <v>1</v>
      </c>
      <c r="Z395" s="8">
        <v>3</v>
      </c>
      <c r="AA395" s="9">
        <v>2</v>
      </c>
      <c r="AB395" s="10">
        <v>1</v>
      </c>
      <c r="AC395">
        <v>1</v>
      </c>
      <c r="AD395" s="44">
        <f>AC395-Q395</f>
        <v>-1</v>
      </c>
      <c r="AE395" s="45">
        <f>ABS(1 - (AC395/Q395))</f>
        <v>0.5</v>
      </c>
      <c r="AF395" s="46">
        <f>AC395-T395</f>
        <v>-2</v>
      </c>
      <c r="AG395" s="47">
        <f>ABS(1 - (AC395/T395))</f>
        <v>0.66666666666666674</v>
      </c>
      <c r="AH395" s="44">
        <f>AC395-W395</f>
        <v>-2</v>
      </c>
      <c r="AI395" s="45">
        <f>ABS(1 - (AC395/W395))</f>
        <v>0.66666666666666674</v>
      </c>
      <c r="AJ395" s="48">
        <f>AC395-Z395</f>
        <v>-2</v>
      </c>
      <c r="AK395" s="45">
        <f>ABS(1 - (AC395/Z395))</f>
        <v>0.66666666666666674</v>
      </c>
    </row>
    <row r="396" spans="1:37" x14ac:dyDescent="0.25">
      <c r="A396">
        <v>233558</v>
      </c>
      <c r="B396" t="b">
        <v>0</v>
      </c>
      <c r="C396">
        <v>5510171</v>
      </c>
      <c r="D396">
        <v>2023</v>
      </c>
      <c r="E396">
        <v>4.75</v>
      </c>
      <c r="F396" t="s">
        <v>7</v>
      </c>
      <c r="G396" t="s">
        <v>19</v>
      </c>
      <c r="H396" t="s">
        <v>29</v>
      </c>
      <c r="I396" t="s">
        <v>48</v>
      </c>
      <c r="J396" t="s">
        <v>51</v>
      </c>
      <c r="K396" t="s">
        <v>57</v>
      </c>
      <c r="L396" t="s">
        <v>58</v>
      </c>
      <c r="M396" t="s">
        <v>59</v>
      </c>
      <c r="N396" t="s">
        <v>79</v>
      </c>
      <c r="O396" t="b">
        <v>0</v>
      </c>
      <c r="P396">
        <v>1</v>
      </c>
      <c r="Q396" s="8">
        <v>29</v>
      </c>
      <c r="R396" s="9">
        <v>20</v>
      </c>
      <c r="S396" s="9">
        <v>5</v>
      </c>
      <c r="T396" s="8">
        <v>25</v>
      </c>
      <c r="U396" s="9">
        <v>17</v>
      </c>
      <c r="V396" s="9">
        <v>5</v>
      </c>
      <c r="W396" s="8">
        <v>13</v>
      </c>
      <c r="X396" s="9">
        <v>9</v>
      </c>
      <c r="Y396" s="9">
        <v>3</v>
      </c>
      <c r="Z396" s="8">
        <v>12</v>
      </c>
      <c r="AA396" s="9">
        <v>9</v>
      </c>
      <c r="AB396" s="10">
        <v>3</v>
      </c>
      <c r="AC396">
        <v>30</v>
      </c>
      <c r="AD396" s="44">
        <f>AC396-Q396</f>
        <v>1</v>
      </c>
      <c r="AE396" s="45">
        <f>ABS(1 - (AC396/Q396))</f>
        <v>3.4482758620689724E-2</v>
      </c>
      <c r="AF396" s="46">
        <f>AC396-T396</f>
        <v>5</v>
      </c>
      <c r="AG396" s="47">
        <f>ABS(1 - (AC396/T396))</f>
        <v>0.19999999999999996</v>
      </c>
      <c r="AH396" s="44">
        <f>AC396-W396</f>
        <v>17</v>
      </c>
      <c r="AI396" s="45">
        <f>ABS(1 - (AC396/W396))</f>
        <v>1.3076923076923075</v>
      </c>
      <c r="AJ396" s="48">
        <f>AC396-Z396</f>
        <v>18</v>
      </c>
      <c r="AK396" s="45">
        <f>ABS(1 - (AC396/Z396))</f>
        <v>1.5</v>
      </c>
    </row>
    <row r="397" spans="1:37" x14ac:dyDescent="0.25">
      <c r="A397">
        <v>233562</v>
      </c>
      <c r="B397" t="b">
        <v>0</v>
      </c>
      <c r="C397">
        <v>4657200</v>
      </c>
      <c r="D397">
        <v>2023</v>
      </c>
      <c r="E397">
        <v>4.01</v>
      </c>
      <c r="F397" t="s">
        <v>7</v>
      </c>
      <c r="G397" t="s">
        <v>20</v>
      </c>
      <c r="H397" t="s">
        <v>29</v>
      </c>
      <c r="I397" t="s">
        <v>48</v>
      </c>
      <c r="J397" t="s">
        <v>51</v>
      </c>
      <c r="K397" t="s">
        <v>57</v>
      </c>
      <c r="L397" t="s">
        <v>58</v>
      </c>
      <c r="M397" t="s">
        <v>59</v>
      </c>
      <c r="N397" t="s">
        <v>77</v>
      </c>
      <c r="O397" t="b">
        <v>0</v>
      </c>
      <c r="P397">
        <v>1</v>
      </c>
      <c r="Q397" s="8">
        <v>18</v>
      </c>
      <c r="R397" s="9">
        <v>12</v>
      </c>
      <c r="S397" s="9">
        <v>3</v>
      </c>
      <c r="T397" s="8">
        <v>14</v>
      </c>
      <c r="U397" s="9">
        <v>10</v>
      </c>
      <c r="V397" s="9">
        <v>3</v>
      </c>
      <c r="W397" s="8">
        <v>8</v>
      </c>
      <c r="X397" s="9">
        <v>6</v>
      </c>
      <c r="Y397" s="9">
        <v>2</v>
      </c>
      <c r="Z397" s="8">
        <v>9</v>
      </c>
      <c r="AA397" s="9">
        <v>6</v>
      </c>
      <c r="AB397" s="10">
        <v>2</v>
      </c>
      <c r="AC397">
        <v>23</v>
      </c>
      <c r="AD397" s="44">
        <f>AC397-Q397</f>
        <v>5</v>
      </c>
      <c r="AE397" s="45">
        <f>ABS(1 - (AC397/Q397))</f>
        <v>0.27777777777777768</v>
      </c>
      <c r="AF397" s="46">
        <f>AC397-T397</f>
        <v>9</v>
      </c>
      <c r="AG397" s="47">
        <f>ABS(1 - (AC397/T397))</f>
        <v>0.64285714285714279</v>
      </c>
      <c r="AH397" s="44">
        <f>AC397-W397</f>
        <v>15</v>
      </c>
      <c r="AI397" s="45">
        <f>ABS(1 - (AC397/W397))</f>
        <v>1.875</v>
      </c>
      <c r="AJ397" s="48">
        <f>AC397-Z397</f>
        <v>14</v>
      </c>
      <c r="AK397" s="45">
        <f>ABS(1 - (AC397/Z397))</f>
        <v>1.5555555555555554</v>
      </c>
    </row>
    <row r="398" spans="1:37" x14ac:dyDescent="0.25">
      <c r="A398">
        <v>233577</v>
      </c>
      <c r="B398" t="b">
        <v>1</v>
      </c>
      <c r="C398">
        <v>4492340</v>
      </c>
      <c r="D398">
        <v>2024</v>
      </c>
      <c r="E398">
        <v>3.46</v>
      </c>
      <c r="F398" t="s">
        <v>7</v>
      </c>
      <c r="G398" t="s">
        <v>27</v>
      </c>
      <c r="H398" t="s">
        <v>30</v>
      </c>
      <c r="I398" t="s">
        <v>49</v>
      </c>
      <c r="J398" t="s">
        <v>51</v>
      </c>
      <c r="K398" t="s">
        <v>57</v>
      </c>
      <c r="L398" t="s">
        <v>58</v>
      </c>
      <c r="M398" t="s">
        <v>60</v>
      </c>
      <c r="N398" t="s">
        <v>91</v>
      </c>
      <c r="O398" t="b">
        <v>0</v>
      </c>
      <c r="P398">
        <v>1</v>
      </c>
      <c r="Q398" s="8">
        <v>2</v>
      </c>
      <c r="R398" s="9">
        <v>2</v>
      </c>
      <c r="S398" s="9">
        <v>1</v>
      </c>
      <c r="T398" s="8">
        <v>2</v>
      </c>
      <c r="U398" s="9">
        <v>1</v>
      </c>
      <c r="V398" s="9">
        <v>0</v>
      </c>
      <c r="W398" s="8">
        <v>3</v>
      </c>
      <c r="X398" s="9">
        <v>2</v>
      </c>
      <c r="Y398" s="9">
        <v>1</v>
      </c>
      <c r="Z398" s="8">
        <v>3</v>
      </c>
      <c r="AA398" s="9">
        <v>2</v>
      </c>
      <c r="AB398" s="10">
        <v>1</v>
      </c>
      <c r="AC398">
        <v>1</v>
      </c>
      <c r="AD398" s="44">
        <f>AC398-Q398</f>
        <v>-1</v>
      </c>
      <c r="AE398" s="45">
        <f>ABS(1 - (AC398/Q398))</f>
        <v>0.5</v>
      </c>
      <c r="AF398" s="46">
        <f>AC398-T398</f>
        <v>-1</v>
      </c>
      <c r="AG398" s="47">
        <f>ABS(1 - (AC398/T398))</f>
        <v>0.5</v>
      </c>
      <c r="AH398" s="44">
        <f>AC398-W398</f>
        <v>-2</v>
      </c>
      <c r="AI398" s="45">
        <f>ABS(1 - (AC398/W398))</f>
        <v>0.66666666666666674</v>
      </c>
      <c r="AJ398" s="48">
        <f>AC398-Z398</f>
        <v>-2</v>
      </c>
      <c r="AK398" s="45">
        <f>ABS(1 - (AC398/Z398))</f>
        <v>0.66666666666666674</v>
      </c>
    </row>
    <row r="399" spans="1:37" x14ac:dyDescent="0.25">
      <c r="A399">
        <v>233581</v>
      </c>
      <c r="B399" t="b">
        <v>0</v>
      </c>
      <c r="C399">
        <v>2317039</v>
      </c>
      <c r="D399">
        <v>2023</v>
      </c>
      <c r="E399">
        <v>2</v>
      </c>
      <c r="F399" t="s">
        <v>8</v>
      </c>
      <c r="G399" t="s">
        <v>27</v>
      </c>
      <c r="H399" t="s">
        <v>31</v>
      </c>
      <c r="I399" t="s">
        <v>48</v>
      </c>
      <c r="J399" t="s">
        <v>51</v>
      </c>
      <c r="K399" t="s">
        <v>57</v>
      </c>
      <c r="L399" t="s">
        <v>58</v>
      </c>
      <c r="M399" t="s">
        <v>62</v>
      </c>
      <c r="N399" t="s">
        <v>69</v>
      </c>
      <c r="O399" t="b">
        <v>0</v>
      </c>
      <c r="P399">
        <v>1</v>
      </c>
      <c r="Q399" s="8">
        <v>27</v>
      </c>
      <c r="R399" s="9">
        <v>18</v>
      </c>
      <c r="S399" s="9">
        <v>5</v>
      </c>
      <c r="T399" s="8">
        <v>22</v>
      </c>
      <c r="U399" s="9">
        <v>15</v>
      </c>
      <c r="V399" s="9">
        <v>5</v>
      </c>
      <c r="W399" s="8">
        <v>11</v>
      </c>
      <c r="X399" s="9">
        <v>8</v>
      </c>
      <c r="Y399" s="9">
        <v>3</v>
      </c>
      <c r="Z399" s="8">
        <v>13</v>
      </c>
      <c r="AA399" s="9">
        <v>9</v>
      </c>
      <c r="AB399" s="10">
        <v>3</v>
      </c>
      <c r="AC399">
        <v>30</v>
      </c>
      <c r="AD399" s="44">
        <f>AC399-Q399</f>
        <v>3</v>
      </c>
      <c r="AE399" s="45">
        <f>ABS(1 - (AC399/Q399))</f>
        <v>0.11111111111111116</v>
      </c>
      <c r="AF399" s="46">
        <f>AC399-T399</f>
        <v>8</v>
      </c>
      <c r="AG399" s="47">
        <f>ABS(1 - (AC399/T399))</f>
        <v>0.36363636363636354</v>
      </c>
      <c r="AH399" s="44">
        <f>AC399-W399</f>
        <v>19</v>
      </c>
      <c r="AI399" s="45">
        <f>ABS(1 - (AC399/W399))</f>
        <v>1.7272727272727271</v>
      </c>
      <c r="AJ399" s="48">
        <f>AC399-Z399</f>
        <v>17</v>
      </c>
      <c r="AK399" s="45">
        <f>ABS(1 - (AC399/Z399))</f>
        <v>1.3076923076923075</v>
      </c>
    </row>
    <row r="400" spans="1:37" x14ac:dyDescent="0.25">
      <c r="A400">
        <v>233583</v>
      </c>
      <c r="B400" t="b">
        <v>0</v>
      </c>
      <c r="C400">
        <v>6928453</v>
      </c>
      <c r="D400">
        <v>2024</v>
      </c>
      <c r="E400">
        <v>5.33</v>
      </c>
      <c r="F400" t="s">
        <v>7</v>
      </c>
      <c r="G400" t="s">
        <v>16</v>
      </c>
      <c r="H400" t="s">
        <v>29</v>
      </c>
      <c r="I400" t="s">
        <v>48</v>
      </c>
      <c r="J400" t="s">
        <v>51</v>
      </c>
      <c r="K400" t="s">
        <v>57</v>
      </c>
      <c r="L400" t="s">
        <v>58</v>
      </c>
      <c r="M400" t="s">
        <v>59</v>
      </c>
      <c r="N400" t="s">
        <v>71</v>
      </c>
      <c r="O400" t="b">
        <v>0</v>
      </c>
      <c r="P400">
        <v>1</v>
      </c>
      <c r="Q400" s="8">
        <v>32</v>
      </c>
      <c r="R400" s="9">
        <v>22</v>
      </c>
      <c r="S400" s="9">
        <v>6</v>
      </c>
      <c r="T400" s="8">
        <v>30</v>
      </c>
      <c r="U400" s="9">
        <v>21</v>
      </c>
      <c r="V400" s="9">
        <v>6</v>
      </c>
      <c r="W400" s="8">
        <v>16</v>
      </c>
      <c r="X400" s="9">
        <v>12</v>
      </c>
      <c r="Y400" s="9">
        <v>4</v>
      </c>
      <c r="Z400" s="8">
        <v>16</v>
      </c>
      <c r="AA400" s="9">
        <v>11</v>
      </c>
      <c r="AB400" s="10">
        <v>4</v>
      </c>
      <c r="AC400">
        <v>80</v>
      </c>
      <c r="AD400" s="44">
        <f>AC400-Q400</f>
        <v>48</v>
      </c>
      <c r="AE400" s="45">
        <f>ABS(1 - (AC400/Q400))</f>
        <v>1.5</v>
      </c>
      <c r="AF400" s="46">
        <f>AC400-T400</f>
        <v>50</v>
      </c>
      <c r="AG400" s="47">
        <f>ABS(1 - (AC400/T400))</f>
        <v>1.6666666666666665</v>
      </c>
      <c r="AH400" s="44">
        <f>AC400-W400</f>
        <v>64</v>
      </c>
      <c r="AI400" s="45">
        <f>ABS(1 - (AC400/W400))</f>
        <v>4</v>
      </c>
      <c r="AJ400" s="48">
        <f>AC400-Z400</f>
        <v>64</v>
      </c>
      <c r="AK400" s="45">
        <f>ABS(1 - (AC400/Z400))</f>
        <v>4</v>
      </c>
    </row>
    <row r="401" spans="1:37" x14ac:dyDescent="0.25">
      <c r="A401">
        <v>233586</v>
      </c>
      <c r="B401" t="b">
        <v>1</v>
      </c>
      <c r="C401">
        <v>5510171</v>
      </c>
      <c r="D401">
        <v>2023</v>
      </c>
      <c r="E401">
        <v>4.75</v>
      </c>
      <c r="F401" t="s">
        <v>7</v>
      </c>
      <c r="G401" t="s">
        <v>19</v>
      </c>
      <c r="H401" t="s">
        <v>29</v>
      </c>
      <c r="I401" t="s">
        <v>49</v>
      </c>
      <c r="J401" t="s">
        <v>51</v>
      </c>
      <c r="K401" t="s">
        <v>57</v>
      </c>
      <c r="L401" t="s">
        <v>58</v>
      </c>
      <c r="M401" t="s">
        <v>59</v>
      </c>
      <c r="N401" t="s">
        <v>79</v>
      </c>
      <c r="O401" t="b">
        <v>0</v>
      </c>
      <c r="P401">
        <v>8</v>
      </c>
      <c r="Q401" s="8">
        <v>15</v>
      </c>
      <c r="R401" s="9">
        <v>12</v>
      </c>
      <c r="S401" s="9">
        <v>5</v>
      </c>
      <c r="T401" s="8">
        <v>12</v>
      </c>
      <c r="U401" s="9">
        <v>8</v>
      </c>
      <c r="V401" s="9">
        <v>3</v>
      </c>
      <c r="W401" s="8">
        <v>16</v>
      </c>
      <c r="X401" s="9">
        <v>12</v>
      </c>
      <c r="Y401" s="9">
        <v>4</v>
      </c>
      <c r="Z401" s="8">
        <v>13</v>
      </c>
      <c r="AA401" s="9">
        <v>9</v>
      </c>
      <c r="AB401" s="10">
        <v>3</v>
      </c>
      <c r="AC401">
        <v>8</v>
      </c>
      <c r="AD401" s="44">
        <f>AC401-Q401</f>
        <v>-7</v>
      </c>
      <c r="AE401" s="45">
        <f>ABS(1 - (AC401/Q401))</f>
        <v>0.46666666666666667</v>
      </c>
      <c r="AF401" s="46">
        <f>AC401-T401</f>
        <v>-4</v>
      </c>
      <c r="AG401" s="47">
        <f>ABS(1 - (AC401/T401))</f>
        <v>0.33333333333333337</v>
      </c>
      <c r="AH401" s="44">
        <f>AC401-W401</f>
        <v>-8</v>
      </c>
      <c r="AI401" s="45">
        <f>ABS(1 - (AC401/W401))</f>
        <v>0.5</v>
      </c>
      <c r="AJ401" s="48">
        <f>AC401-Z401</f>
        <v>-5</v>
      </c>
      <c r="AK401" s="45">
        <f>ABS(1 - (AC401/Z401))</f>
        <v>0.38461538461538458</v>
      </c>
    </row>
    <row r="402" spans="1:37" x14ac:dyDescent="0.25">
      <c r="A402">
        <v>233588</v>
      </c>
      <c r="B402" t="b">
        <v>1</v>
      </c>
      <c r="C402">
        <v>6109678</v>
      </c>
      <c r="D402">
        <v>2024</v>
      </c>
      <c r="E402">
        <v>4.7</v>
      </c>
      <c r="F402" t="s">
        <v>7</v>
      </c>
      <c r="G402" t="s">
        <v>19</v>
      </c>
      <c r="H402" t="s">
        <v>29</v>
      </c>
      <c r="I402" t="s">
        <v>49</v>
      </c>
      <c r="J402" t="s">
        <v>51</v>
      </c>
      <c r="K402" t="s">
        <v>57</v>
      </c>
      <c r="L402" t="s">
        <v>58</v>
      </c>
      <c r="M402" t="s">
        <v>59</v>
      </c>
      <c r="N402" t="s">
        <v>79</v>
      </c>
      <c r="O402" t="b">
        <v>0</v>
      </c>
      <c r="P402">
        <v>1</v>
      </c>
      <c r="Q402" s="8">
        <v>2</v>
      </c>
      <c r="R402" s="9">
        <v>2</v>
      </c>
      <c r="S402" s="9">
        <v>1</v>
      </c>
      <c r="T402" s="8">
        <v>2</v>
      </c>
      <c r="U402" s="9">
        <v>1</v>
      </c>
      <c r="V402" s="9">
        <v>0</v>
      </c>
      <c r="W402" s="8">
        <v>3</v>
      </c>
      <c r="X402" s="9">
        <v>2</v>
      </c>
      <c r="Y402" s="9">
        <v>1</v>
      </c>
      <c r="Z402" s="8">
        <v>3</v>
      </c>
      <c r="AA402" s="9">
        <v>2</v>
      </c>
      <c r="AB402" s="10">
        <v>1</v>
      </c>
      <c r="AC402">
        <v>1</v>
      </c>
      <c r="AD402" s="44">
        <f>AC402-Q402</f>
        <v>-1</v>
      </c>
      <c r="AE402" s="45">
        <f>ABS(1 - (AC402/Q402))</f>
        <v>0.5</v>
      </c>
      <c r="AF402" s="46">
        <f>AC402-T402</f>
        <v>-1</v>
      </c>
      <c r="AG402" s="47">
        <f>ABS(1 - (AC402/T402))</f>
        <v>0.5</v>
      </c>
      <c r="AH402" s="44">
        <f>AC402-W402</f>
        <v>-2</v>
      </c>
      <c r="AI402" s="45">
        <f>ABS(1 - (AC402/W402))</f>
        <v>0.66666666666666674</v>
      </c>
      <c r="AJ402" s="48">
        <f>AC402-Z402</f>
        <v>-2</v>
      </c>
      <c r="AK402" s="45">
        <f>ABS(1 - (AC402/Z402))</f>
        <v>0.66666666666666674</v>
      </c>
    </row>
    <row r="403" spans="1:37" x14ac:dyDescent="0.25">
      <c r="A403">
        <v>233590</v>
      </c>
      <c r="B403" t="b">
        <v>0</v>
      </c>
      <c r="C403">
        <v>3806786</v>
      </c>
      <c r="D403">
        <v>2024</v>
      </c>
      <c r="E403">
        <v>2.93</v>
      </c>
      <c r="F403" t="s">
        <v>8</v>
      </c>
      <c r="G403" t="s">
        <v>16</v>
      </c>
      <c r="H403" t="s">
        <v>31</v>
      </c>
      <c r="I403" t="s">
        <v>48</v>
      </c>
      <c r="J403" t="s">
        <v>51</v>
      </c>
      <c r="K403" t="s">
        <v>57</v>
      </c>
      <c r="L403" t="s">
        <v>58</v>
      </c>
      <c r="M403" t="s">
        <v>63</v>
      </c>
      <c r="N403" t="s">
        <v>96</v>
      </c>
      <c r="O403" t="b">
        <v>0</v>
      </c>
      <c r="P403">
        <v>1</v>
      </c>
      <c r="Q403" s="8">
        <v>40</v>
      </c>
      <c r="R403" s="9">
        <v>27</v>
      </c>
      <c r="S403" s="9">
        <v>7</v>
      </c>
      <c r="T403" s="8">
        <v>50</v>
      </c>
      <c r="U403" s="9">
        <v>35</v>
      </c>
      <c r="V403" s="9">
        <v>11</v>
      </c>
      <c r="W403" s="8">
        <v>39</v>
      </c>
      <c r="X403" s="9">
        <v>28</v>
      </c>
      <c r="Y403" s="9">
        <v>10</v>
      </c>
      <c r="Z403" s="8">
        <v>38</v>
      </c>
      <c r="AA403" s="9">
        <v>27</v>
      </c>
      <c r="AB403" s="10">
        <v>10</v>
      </c>
      <c r="AC403">
        <v>142</v>
      </c>
      <c r="AD403" s="44">
        <f>AC403-Q403</f>
        <v>102</v>
      </c>
      <c r="AE403" s="45">
        <f>ABS(1 - (AC403/Q403))</f>
        <v>2.5499999999999998</v>
      </c>
      <c r="AF403" s="46">
        <f>AC403-T403</f>
        <v>92</v>
      </c>
      <c r="AG403" s="47">
        <f>ABS(1 - (AC403/T403))</f>
        <v>1.8399999999999999</v>
      </c>
      <c r="AH403" s="44">
        <f>AC403-W403</f>
        <v>103</v>
      </c>
      <c r="AI403" s="45">
        <f>ABS(1 - (AC403/W403))</f>
        <v>2.641025641025641</v>
      </c>
      <c r="AJ403" s="48">
        <f>AC403-Z403</f>
        <v>104</v>
      </c>
      <c r="AK403" s="45">
        <f>ABS(1 - (AC403/Z403))</f>
        <v>2.736842105263158</v>
      </c>
    </row>
    <row r="404" spans="1:37" x14ac:dyDescent="0.25">
      <c r="A404">
        <v>233592</v>
      </c>
      <c r="B404" t="b">
        <v>0</v>
      </c>
      <c r="C404">
        <v>6109678</v>
      </c>
      <c r="D404">
        <v>2024</v>
      </c>
      <c r="E404">
        <v>4.7</v>
      </c>
      <c r="F404" t="s">
        <v>7</v>
      </c>
      <c r="G404" t="s">
        <v>19</v>
      </c>
      <c r="H404" t="s">
        <v>29</v>
      </c>
      <c r="I404" t="s">
        <v>48</v>
      </c>
      <c r="J404" t="s">
        <v>51</v>
      </c>
      <c r="K404" t="s">
        <v>57</v>
      </c>
      <c r="L404" t="s">
        <v>58</v>
      </c>
      <c r="M404" t="s">
        <v>59</v>
      </c>
      <c r="N404" t="s">
        <v>79</v>
      </c>
      <c r="O404" t="b">
        <v>0</v>
      </c>
      <c r="P404">
        <v>2</v>
      </c>
      <c r="Q404" s="8">
        <v>40</v>
      </c>
      <c r="R404" s="9">
        <v>27</v>
      </c>
      <c r="S404" s="9">
        <v>7</v>
      </c>
      <c r="T404" s="8">
        <v>32</v>
      </c>
      <c r="U404" s="9">
        <v>22</v>
      </c>
      <c r="V404" s="9">
        <v>7</v>
      </c>
      <c r="W404" s="8">
        <v>18</v>
      </c>
      <c r="X404" s="9">
        <v>13</v>
      </c>
      <c r="Y404" s="9">
        <v>5</v>
      </c>
      <c r="Z404" s="8">
        <v>21</v>
      </c>
      <c r="AA404" s="9">
        <v>15</v>
      </c>
      <c r="AB404" s="10">
        <v>6</v>
      </c>
      <c r="AC404">
        <v>53</v>
      </c>
      <c r="AD404" s="44">
        <f>AC404-Q404</f>
        <v>13</v>
      </c>
      <c r="AE404" s="45">
        <f>ABS(1 - (AC404/Q404))</f>
        <v>0.32499999999999996</v>
      </c>
      <c r="AF404" s="46">
        <f>AC404-T404</f>
        <v>21</v>
      </c>
      <c r="AG404" s="47">
        <f>ABS(1 - (AC404/T404))</f>
        <v>0.65625</v>
      </c>
      <c r="AH404" s="44">
        <f>AC404-W404</f>
        <v>35</v>
      </c>
      <c r="AI404" s="45">
        <f>ABS(1 - (AC404/W404))</f>
        <v>1.9444444444444446</v>
      </c>
      <c r="AJ404" s="48">
        <f>AC404-Z404</f>
        <v>32</v>
      </c>
      <c r="AK404" s="45">
        <f>ABS(1 - (AC404/Z404))</f>
        <v>1.5238095238095237</v>
      </c>
    </row>
    <row r="405" spans="1:37" x14ac:dyDescent="0.25">
      <c r="A405">
        <v>233593</v>
      </c>
      <c r="B405" t="b">
        <v>1</v>
      </c>
      <c r="C405">
        <v>6248604</v>
      </c>
      <c r="D405">
        <v>2023</v>
      </c>
      <c r="E405">
        <v>5.39</v>
      </c>
      <c r="F405" t="s">
        <v>7</v>
      </c>
      <c r="G405" t="s">
        <v>16</v>
      </c>
      <c r="H405" t="s">
        <v>29</v>
      </c>
      <c r="I405" t="s">
        <v>49</v>
      </c>
      <c r="J405" t="s">
        <v>51</v>
      </c>
      <c r="K405" t="s">
        <v>57</v>
      </c>
      <c r="L405" t="s">
        <v>58</v>
      </c>
      <c r="M405" t="s">
        <v>59</v>
      </c>
      <c r="N405" t="s">
        <v>71</v>
      </c>
      <c r="O405" t="b">
        <v>0</v>
      </c>
      <c r="P405">
        <v>1</v>
      </c>
      <c r="Q405" s="8">
        <v>2</v>
      </c>
      <c r="R405" s="9">
        <v>2</v>
      </c>
      <c r="S405" s="9">
        <v>1</v>
      </c>
      <c r="T405" s="8">
        <v>3</v>
      </c>
      <c r="U405" s="9">
        <v>2</v>
      </c>
      <c r="V405" s="9">
        <v>1</v>
      </c>
      <c r="W405" s="8">
        <v>3</v>
      </c>
      <c r="X405" s="9">
        <v>2</v>
      </c>
      <c r="Y405" s="9">
        <v>1</v>
      </c>
      <c r="Z405" s="8">
        <v>3</v>
      </c>
      <c r="AA405" s="9">
        <v>2</v>
      </c>
      <c r="AB405" s="10">
        <v>1</v>
      </c>
      <c r="AC405">
        <v>1</v>
      </c>
      <c r="AD405" s="44">
        <f>AC405-Q405</f>
        <v>-1</v>
      </c>
      <c r="AE405" s="45">
        <f>ABS(1 - (AC405/Q405))</f>
        <v>0.5</v>
      </c>
      <c r="AF405" s="46">
        <f>AC405-T405</f>
        <v>-2</v>
      </c>
      <c r="AG405" s="47">
        <f>ABS(1 - (AC405/T405))</f>
        <v>0.66666666666666674</v>
      </c>
      <c r="AH405" s="44">
        <f>AC405-W405</f>
        <v>-2</v>
      </c>
      <c r="AI405" s="45">
        <f>ABS(1 - (AC405/W405))</f>
        <v>0.66666666666666674</v>
      </c>
      <c r="AJ405" s="48">
        <f>AC405-Z405</f>
        <v>-2</v>
      </c>
      <c r="AK405" s="45">
        <f>ABS(1 - (AC405/Z405))</f>
        <v>0.66666666666666674</v>
      </c>
    </row>
    <row r="406" spans="1:37" x14ac:dyDescent="0.25">
      <c r="A406">
        <v>233618</v>
      </c>
      <c r="B406" t="b">
        <v>1</v>
      </c>
      <c r="C406">
        <v>6587097</v>
      </c>
      <c r="D406">
        <v>2024</v>
      </c>
      <c r="E406">
        <v>5.07</v>
      </c>
      <c r="F406" t="s">
        <v>7</v>
      </c>
      <c r="G406" t="s">
        <v>24</v>
      </c>
      <c r="H406" t="s">
        <v>29</v>
      </c>
      <c r="I406" t="s">
        <v>44</v>
      </c>
      <c r="J406" t="s">
        <v>51</v>
      </c>
      <c r="K406" t="s">
        <v>54</v>
      </c>
      <c r="L406" t="s">
        <v>58</v>
      </c>
      <c r="M406" t="s">
        <v>59</v>
      </c>
      <c r="N406" t="s">
        <v>84</v>
      </c>
      <c r="O406" t="b">
        <v>0</v>
      </c>
      <c r="P406">
        <v>1</v>
      </c>
      <c r="Q406" s="8">
        <v>2</v>
      </c>
      <c r="R406" s="9">
        <v>2</v>
      </c>
      <c r="S406" s="9">
        <v>1</v>
      </c>
      <c r="T406" s="8">
        <v>3</v>
      </c>
      <c r="U406" s="9">
        <v>2</v>
      </c>
      <c r="V406" s="9">
        <v>1</v>
      </c>
      <c r="W406" s="8">
        <v>3</v>
      </c>
      <c r="X406" s="9">
        <v>2</v>
      </c>
      <c r="Y406" s="9">
        <v>1</v>
      </c>
      <c r="Z406" s="8">
        <v>3</v>
      </c>
      <c r="AA406" s="9">
        <v>2</v>
      </c>
      <c r="AB406" s="10">
        <v>1</v>
      </c>
      <c r="AC406">
        <v>3</v>
      </c>
      <c r="AD406" s="44">
        <f>AC406-Q406</f>
        <v>1</v>
      </c>
      <c r="AE406" s="45">
        <f>ABS(1 - (AC406/Q406))</f>
        <v>0.5</v>
      </c>
      <c r="AF406" s="46">
        <f>AC406-T406</f>
        <v>0</v>
      </c>
      <c r="AG406" s="47">
        <f>ABS(1 - (AC406/T406))</f>
        <v>0</v>
      </c>
      <c r="AH406" s="44">
        <f>AC406-W406</f>
        <v>0</v>
      </c>
      <c r="AI406" s="45">
        <f>ABS(1 - (AC406/W406))</f>
        <v>0</v>
      </c>
      <c r="AJ406" s="48">
        <f>AC406-Z406</f>
        <v>0</v>
      </c>
      <c r="AK406" s="45">
        <f>ABS(1 - (AC406/Z406))</f>
        <v>0</v>
      </c>
    </row>
    <row r="407" spans="1:37" x14ac:dyDescent="0.25">
      <c r="A407">
        <v>234565</v>
      </c>
      <c r="B407" t="b">
        <v>0</v>
      </c>
      <c r="C407">
        <v>3996570</v>
      </c>
      <c r="D407">
        <v>2024</v>
      </c>
      <c r="E407">
        <v>3.07</v>
      </c>
      <c r="F407" t="s">
        <v>7</v>
      </c>
      <c r="G407" t="s">
        <v>15</v>
      </c>
      <c r="H407" t="s">
        <v>30</v>
      </c>
      <c r="I407" t="s">
        <v>42</v>
      </c>
      <c r="J407" t="s">
        <v>51</v>
      </c>
      <c r="K407" t="s">
        <v>53</v>
      </c>
      <c r="L407" t="s">
        <v>58</v>
      </c>
      <c r="M407" t="s">
        <v>60</v>
      </c>
      <c r="N407" t="s">
        <v>70</v>
      </c>
      <c r="O407" t="b">
        <v>0</v>
      </c>
      <c r="P407">
        <v>2</v>
      </c>
      <c r="Q407" s="8">
        <v>40</v>
      </c>
      <c r="R407" s="9">
        <v>27</v>
      </c>
      <c r="S407" s="9">
        <v>7</v>
      </c>
      <c r="T407" s="8">
        <v>28</v>
      </c>
      <c r="U407" s="9">
        <v>20</v>
      </c>
      <c r="V407" s="9">
        <v>6</v>
      </c>
      <c r="W407" s="8">
        <v>22</v>
      </c>
      <c r="X407" s="9">
        <v>16</v>
      </c>
      <c r="Y407" s="9">
        <v>6</v>
      </c>
      <c r="Z407" s="8">
        <v>19</v>
      </c>
      <c r="AA407" s="9">
        <v>14</v>
      </c>
      <c r="AB407" s="10">
        <v>5</v>
      </c>
      <c r="AC407">
        <v>147</v>
      </c>
      <c r="AD407" s="44">
        <f>AC407-Q407</f>
        <v>107</v>
      </c>
      <c r="AE407" s="45">
        <f>ABS(1 - (AC407/Q407))</f>
        <v>2.6749999999999998</v>
      </c>
      <c r="AF407" s="46">
        <f>AC407-T407</f>
        <v>119</v>
      </c>
      <c r="AG407" s="47">
        <f>ABS(1 - (AC407/T407))</f>
        <v>4.25</v>
      </c>
      <c r="AH407" s="44">
        <f>AC407-W407</f>
        <v>125</v>
      </c>
      <c r="AI407" s="45">
        <f>ABS(1 - (AC407/W407))</f>
        <v>5.6818181818181817</v>
      </c>
      <c r="AJ407" s="48">
        <f>AC407-Z407</f>
        <v>128</v>
      </c>
      <c r="AK407" s="45">
        <f>ABS(1 - (AC407/Z407))</f>
        <v>6.7368421052631575</v>
      </c>
    </row>
    <row r="408" spans="1:37" x14ac:dyDescent="0.25">
      <c r="A408">
        <v>234927</v>
      </c>
      <c r="B408" t="b">
        <v>0</v>
      </c>
      <c r="C408">
        <v>6248604</v>
      </c>
      <c r="D408">
        <v>2023</v>
      </c>
      <c r="E408">
        <v>5.39</v>
      </c>
      <c r="F408" t="s">
        <v>7</v>
      </c>
      <c r="G408" t="s">
        <v>16</v>
      </c>
      <c r="H408" t="s">
        <v>29</v>
      </c>
      <c r="I408" t="s">
        <v>48</v>
      </c>
      <c r="J408" t="s">
        <v>51</v>
      </c>
      <c r="K408" t="s">
        <v>57</v>
      </c>
      <c r="L408" t="s">
        <v>58</v>
      </c>
      <c r="N408" t="s">
        <v>98</v>
      </c>
      <c r="O408" t="b">
        <v>0</v>
      </c>
      <c r="P408">
        <v>1</v>
      </c>
      <c r="Q408" s="8">
        <v>24</v>
      </c>
      <c r="R408" s="9">
        <v>16</v>
      </c>
      <c r="S408" s="9">
        <v>4</v>
      </c>
      <c r="T408" s="8">
        <v>17</v>
      </c>
      <c r="U408" s="9">
        <v>12</v>
      </c>
      <c r="V408" s="9">
        <v>4</v>
      </c>
      <c r="W408" s="8">
        <v>41</v>
      </c>
      <c r="X408" s="9">
        <v>30</v>
      </c>
      <c r="Y408" s="9">
        <v>10</v>
      </c>
      <c r="Z408" s="8">
        <v>52</v>
      </c>
      <c r="AA408" s="9">
        <v>37</v>
      </c>
      <c r="AB408" s="10">
        <v>14</v>
      </c>
      <c r="AC408">
        <v>42</v>
      </c>
      <c r="AD408" s="44">
        <f>AC408-Q408</f>
        <v>18</v>
      </c>
      <c r="AE408" s="45">
        <f>ABS(1 - (AC408/Q408))</f>
        <v>0.75</v>
      </c>
      <c r="AF408" s="46">
        <f>AC408-T408</f>
        <v>25</v>
      </c>
      <c r="AG408" s="47">
        <f>ABS(1 - (AC408/T408))</f>
        <v>1.4705882352941178</v>
      </c>
      <c r="AH408" s="44">
        <f>AC408-W408</f>
        <v>1</v>
      </c>
      <c r="AI408" s="45">
        <f>ABS(1 - (AC408/W408))</f>
        <v>2.4390243902439046E-2</v>
      </c>
      <c r="AJ408" s="48">
        <f>AC408-Z408</f>
        <v>-10</v>
      </c>
      <c r="AK408" s="45">
        <f>ABS(1 - (AC408/Z408))</f>
        <v>0.19230769230769229</v>
      </c>
    </row>
    <row r="409" spans="1:37" x14ac:dyDescent="0.25">
      <c r="A409">
        <v>234928</v>
      </c>
      <c r="B409" t="b">
        <v>0</v>
      </c>
      <c r="C409">
        <v>4051533</v>
      </c>
      <c r="D409">
        <v>2023</v>
      </c>
      <c r="E409">
        <v>3.49</v>
      </c>
      <c r="F409" t="s">
        <v>7</v>
      </c>
      <c r="G409" t="s">
        <v>27</v>
      </c>
      <c r="H409" t="s">
        <v>30</v>
      </c>
      <c r="I409" t="s">
        <v>48</v>
      </c>
      <c r="J409" t="s">
        <v>51</v>
      </c>
      <c r="K409" t="s">
        <v>57</v>
      </c>
      <c r="L409" t="s">
        <v>58</v>
      </c>
      <c r="N409" t="s">
        <v>99</v>
      </c>
      <c r="O409" t="b">
        <v>0</v>
      </c>
      <c r="P409">
        <v>1</v>
      </c>
      <c r="Q409" s="8">
        <v>16</v>
      </c>
      <c r="R409" s="9">
        <v>11</v>
      </c>
      <c r="S409" s="9">
        <v>3</v>
      </c>
      <c r="T409" s="8">
        <v>30</v>
      </c>
      <c r="U409" s="9">
        <v>21</v>
      </c>
      <c r="V409" s="9">
        <v>6</v>
      </c>
      <c r="W409" s="8">
        <v>32</v>
      </c>
      <c r="X409" s="9">
        <v>23</v>
      </c>
      <c r="Y409" s="9">
        <v>8</v>
      </c>
      <c r="Z409" s="8">
        <v>67</v>
      </c>
      <c r="AA409" s="9">
        <v>48</v>
      </c>
      <c r="AB409" s="10">
        <v>18</v>
      </c>
      <c r="AC409">
        <v>32</v>
      </c>
      <c r="AD409" s="44">
        <f>AC409-Q409</f>
        <v>16</v>
      </c>
      <c r="AE409" s="45">
        <f>ABS(1 - (AC409/Q409))</f>
        <v>1</v>
      </c>
      <c r="AF409" s="46">
        <f>AC409-T409</f>
        <v>2</v>
      </c>
      <c r="AG409" s="47">
        <f>ABS(1 - (AC409/T409))</f>
        <v>6.6666666666666652E-2</v>
      </c>
      <c r="AH409" s="44">
        <f>AC409-W409</f>
        <v>0</v>
      </c>
      <c r="AI409" s="45">
        <f>ABS(1 - (AC409/W409))</f>
        <v>0</v>
      </c>
      <c r="AJ409" s="48">
        <f>AC409-Z409</f>
        <v>-35</v>
      </c>
      <c r="AK409" s="45">
        <f>ABS(1 - (AC409/Z409))</f>
        <v>0.52238805970149249</v>
      </c>
    </row>
    <row r="410" spans="1:37" x14ac:dyDescent="0.25">
      <c r="A410">
        <v>234929</v>
      </c>
      <c r="B410" t="b">
        <v>0</v>
      </c>
      <c r="C410">
        <v>6587097</v>
      </c>
      <c r="D410">
        <v>2024</v>
      </c>
      <c r="E410">
        <v>5.07</v>
      </c>
      <c r="F410" t="s">
        <v>7</v>
      </c>
      <c r="G410" t="s">
        <v>24</v>
      </c>
      <c r="H410" t="s">
        <v>29</v>
      </c>
      <c r="I410" t="s">
        <v>47</v>
      </c>
      <c r="J410" t="s">
        <v>51</v>
      </c>
      <c r="K410" t="s">
        <v>56</v>
      </c>
      <c r="L410" t="s">
        <v>58</v>
      </c>
      <c r="N410" t="s">
        <v>100</v>
      </c>
      <c r="O410" t="b">
        <v>0</v>
      </c>
      <c r="P410">
        <v>1</v>
      </c>
      <c r="Q410" s="8">
        <v>24</v>
      </c>
      <c r="R410" s="9">
        <v>16</v>
      </c>
      <c r="S410" s="9">
        <v>4</v>
      </c>
      <c r="T410" s="8">
        <v>16</v>
      </c>
      <c r="U410" s="9">
        <v>11</v>
      </c>
      <c r="V410" s="9">
        <v>3</v>
      </c>
      <c r="W410" s="8">
        <v>38</v>
      </c>
      <c r="X410" s="9">
        <v>27</v>
      </c>
      <c r="Y410" s="9">
        <v>10</v>
      </c>
      <c r="Z410" s="8">
        <v>55</v>
      </c>
      <c r="AA410" s="9">
        <v>40</v>
      </c>
      <c r="AB410" s="10">
        <v>14</v>
      </c>
      <c r="AC410">
        <v>33</v>
      </c>
      <c r="AD410" s="44">
        <f>AC410-Q410</f>
        <v>9</v>
      </c>
      <c r="AE410" s="45">
        <f>ABS(1 - (AC410/Q410))</f>
        <v>0.375</v>
      </c>
      <c r="AF410" s="46">
        <f>AC410-T410</f>
        <v>17</v>
      </c>
      <c r="AG410" s="47">
        <f>ABS(1 - (AC410/T410))</f>
        <v>1.0625</v>
      </c>
      <c r="AH410" s="44">
        <f>AC410-W410</f>
        <v>-5</v>
      </c>
      <c r="AI410" s="45">
        <f>ABS(1 - (AC410/W410))</f>
        <v>0.13157894736842102</v>
      </c>
      <c r="AJ410" s="48">
        <f>AC410-Z410</f>
        <v>-22</v>
      </c>
      <c r="AK410" s="45">
        <f>ABS(1 - (AC410/Z410))</f>
        <v>0.4</v>
      </c>
    </row>
    <row r="411" spans="1:37" x14ac:dyDescent="0.25">
      <c r="A411">
        <v>234930</v>
      </c>
      <c r="B411" t="b">
        <v>0</v>
      </c>
      <c r="C411">
        <v>6928453</v>
      </c>
      <c r="D411">
        <v>2024</v>
      </c>
      <c r="E411">
        <v>5.33</v>
      </c>
      <c r="F411" t="s">
        <v>7</v>
      </c>
      <c r="G411" t="s">
        <v>16</v>
      </c>
      <c r="H411" t="s">
        <v>29</v>
      </c>
      <c r="I411" t="s">
        <v>47</v>
      </c>
      <c r="J411" t="s">
        <v>51</v>
      </c>
      <c r="K411" t="s">
        <v>56</v>
      </c>
      <c r="L411" t="s">
        <v>58</v>
      </c>
      <c r="N411" t="s">
        <v>98</v>
      </c>
      <c r="O411" t="b">
        <v>0</v>
      </c>
      <c r="P411">
        <v>1</v>
      </c>
      <c r="Q411" s="8">
        <v>24</v>
      </c>
      <c r="R411" s="9">
        <v>16</v>
      </c>
      <c r="S411" s="9">
        <v>4</v>
      </c>
      <c r="T411" s="8">
        <v>17</v>
      </c>
      <c r="U411" s="9">
        <v>12</v>
      </c>
      <c r="V411" s="9">
        <v>4</v>
      </c>
      <c r="W411" s="8">
        <v>41</v>
      </c>
      <c r="X411" s="9">
        <v>30</v>
      </c>
      <c r="Y411" s="9">
        <v>10</v>
      </c>
      <c r="Z411" s="8">
        <v>52</v>
      </c>
      <c r="AA411" s="9">
        <v>37</v>
      </c>
      <c r="AB411" s="10">
        <v>14</v>
      </c>
      <c r="AC411">
        <v>48</v>
      </c>
      <c r="AD411" s="44">
        <f>AC411-Q411</f>
        <v>24</v>
      </c>
      <c r="AE411" s="45">
        <f>ABS(1 - (AC411/Q411))</f>
        <v>1</v>
      </c>
      <c r="AF411" s="46">
        <f>AC411-T411</f>
        <v>31</v>
      </c>
      <c r="AG411" s="47">
        <f>ABS(1 - (AC411/T411))</f>
        <v>1.8235294117647061</v>
      </c>
      <c r="AH411" s="44">
        <f>AC411-W411</f>
        <v>7</v>
      </c>
      <c r="AI411" s="45">
        <f>ABS(1 - (AC411/W411))</f>
        <v>0.1707317073170731</v>
      </c>
      <c r="AJ411" s="48">
        <f>AC411-Z411</f>
        <v>-4</v>
      </c>
      <c r="AK411" s="45">
        <f>ABS(1 - (AC411/Z411))</f>
        <v>7.6923076923076872E-2</v>
      </c>
    </row>
    <row r="412" spans="1:37" x14ac:dyDescent="0.25">
      <c r="A412">
        <v>234931</v>
      </c>
      <c r="B412" t="b">
        <v>0</v>
      </c>
      <c r="C412">
        <v>8026091</v>
      </c>
      <c r="D412">
        <v>2024</v>
      </c>
      <c r="E412">
        <v>6.17</v>
      </c>
      <c r="F412" t="s">
        <v>7</v>
      </c>
      <c r="G412" t="s">
        <v>17</v>
      </c>
      <c r="H412" t="s">
        <v>29</v>
      </c>
      <c r="I412" t="s">
        <v>47</v>
      </c>
      <c r="J412" t="s">
        <v>51</v>
      </c>
      <c r="K412" t="s">
        <v>56</v>
      </c>
      <c r="L412" t="s">
        <v>58</v>
      </c>
      <c r="N412" t="s">
        <v>101</v>
      </c>
      <c r="O412" t="b">
        <v>0</v>
      </c>
      <c r="P412">
        <v>2</v>
      </c>
      <c r="Q412" s="8">
        <v>32</v>
      </c>
      <c r="R412" s="9">
        <v>22</v>
      </c>
      <c r="S412" s="9">
        <v>6</v>
      </c>
      <c r="T412" s="8">
        <v>26</v>
      </c>
      <c r="U412" s="9">
        <v>18</v>
      </c>
      <c r="V412" s="9">
        <v>5</v>
      </c>
      <c r="W412" s="8">
        <v>85</v>
      </c>
      <c r="X412" s="9">
        <v>61</v>
      </c>
      <c r="Y412" s="9">
        <v>21</v>
      </c>
      <c r="Z412" s="8">
        <v>61</v>
      </c>
      <c r="AA412" s="9">
        <v>44</v>
      </c>
      <c r="AB412" s="10">
        <v>16</v>
      </c>
      <c r="AC412">
        <v>183</v>
      </c>
      <c r="AD412" s="44">
        <f>AC412-Q412</f>
        <v>151</v>
      </c>
      <c r="AE412" s="45">
        <f>ABS(1 - (AC412/Q412))</f>
        <v>4.71875</v>
      </c>
      <c r="AF412" s="46">
        <f>AC412-T412</f>
        <v>157</v>
      </c>
      <c r="AG412" s="47">
        <f>ABS(1 - (AC412/T412))</f>
        <v>6.0384615384615383</v>
      </c>
      <c r="AH412" s="44">
        <f>AC412-W412</f>
        <v>98</v>
      </c>
      <c r="AI412" s="45">
        <f>ABS(1 - (AC412/W412))</f>
        <v>1.1529411764705881</v>
      </c>
      <c r="AJ412" s="48">
        <f>AC412-Z412</f>
        <v>122</v>
      </c>
      <c r="AK412" s="45">
        <f>ABS(1 - (AC412/Z412))</f>
        <v>2</v>
      </c>
    </row>
    <row r="413" spans="1:37" x14ac:dyDescent="0.25">
      <c r="A413">
        <v>234932</v>
      </c>
      <c r="B413" t="b">
        <v>0</v>
      </c>
      <c r="C413">
        <v>3011402</v>
      </c>
      <c r="D413">
        <v>2024</v>
      </c>
      <c r="E413">
        <v>2.3199999999999998</v>
      </c>
      <c r="F413" t="s">
        <v>8</v>
      </c>
      <c r="G413" t="s">
        <v>23</v>
      </c>
      <c r="H413" t="s">
        <v>31</v>
      </c>
      <c r="I413" t="s">
        <v>47</v>
      </c>
      <c r="J413" t="s">
        <v>51</v>
      </c>
      <c r="K413" t="s">
        <v>56</v>
      </c>
      <c r="L413" t="s">
        <v>58</v>
      </c>
      <c r="N413" t="s">
        <v>102</v>
      </c>
      <c r="O413" t="b">
        <v>1</v>
      </c>
      <c r="P413">
        <v>1</v>
      </c>
      <c r="Q413" s="8">
        <v>21</v>
      </c>
      <c r="R413" s="9">
        <v>14</v>
      </c>
      <c r="S413" s="9">
        <v>4</v>
      </c>
      <c r="T413" s="8">
        <v>51</v>
      </c>
      <c r="U413" s="9">
        <v>36</v>
      </c>
      <c r="V413" s="9">
        <v>11</v>
      </c>
      <c r="W413" s="8">
        <v>78</v>
      </c>
      <c r="X413" s="9">
        <v>56</v>
      </c>
      <c r="Y413" s="9">
        <v>20</v>
      </c>
      <c r="Z413" s="8">
        <v>23</v>
      </c>
      <c r="AA413" s="9">
        <v>17</v>
      </c>
      <c r="AB413" s="10">
        <v>6</v>
      </c>
      <c r="AC413">
        <v>88</v>
      </c>
      <c r="AD413" s="44">
        <f>AC413-Q413</f>
        <v>67</v>
      </c>
      <c r="AE413" s="45">
        <f>ABS(1 - (AC413/Q413))</f>
        <v>3.1904761904761907</v>
      </c>
      <c r="AF413" s="46">
        <f>AC413-T413</f>
        <v>37</v>
      </c>
      <c r="AG413" s="47">
        <f>ABS(1 - (AC413/T413))</f>
        <v>0.72549019607843146</v>
      </c>
      <c r="AH413" s="44">
        <f>AC413-W413</f>
        <v>10</v>
      </c>
      <c r="AI413" s="45">
        <f>ABS(1 - (AC413/W413))</f>
        <v>0.12820512820512819</v>
      </c>
      <c r="AJ413" s="48">
        <f>AC413-Z413</f>
        <v>65</v>
      </c>
      <c r="AK413" s="45">
        <f>ABS(1 - (AC413/Z413))</f>
        <v>2.8260869565217392</v>
      </c>
    </row>
    <row r="414" spans="1:37" x14ac:dyDescent="0.25">
      <c r="A414">
        <v>234933</v>
      </c>
      <c r="B414" t="b">
        <v>0</v>
      </c>
      <c r="C414">
        <v>6928453</v>
      </c>
      <c r="D414">
        <v>2024</v>
      </c>
      <c r="E414">
        <v>5.33</v>
      </c>
      <c r="F414" t="s">
        <v>7</v>
      </c>
      <c r="G414" t="s">
        <v>16</v>
      </c>
      <c r="H414" t="s">
        <v>29</v>
      </c>
      <c r="I414" t="s">
        <v>48</v>
      </c>
      <c r="J414" t="s">
        <v>51</v>
      </c>
      <c r="K414" t="s">
        <v>57</v>
      </c>
      <c r="L414" t="s">
        <v>58</v>
      </c>
      <c r="N414" t="s">
        <v>98</v>
      </c>
      <c r="O414" t="b">
        <v>0</v>
      </c>
      <c r="P414">
        <v>1</v>
      </c>
      <c r="Q414" s="8">
        <v>24</v>
      </c>
      <c r="R414" s="9">
        <v>16</v>
      </c>
      <c r="S414" s="9">
        <v>4</v>
      </c>
      <c r="T414" s="8">
        <v>17</v>
      </c>
      <c r="U414" s="9">
        <v>12</v>
      </c>
      <c r="V414" s="9">
        <v>4</v>
      </c>
      <c r="W414" s="8">
        <v>41</v>
      </c>
      <c r="X414" s="9">
        <v>30</v>
      </c>
      <c r="Y414" s="9">
        <v>10</v>
      </c>
      <c r="Z414" s="8">
        <v>52</v>
      </c>
      <c r="AA414" s="9">
        <v>37</v>
      </c>
      <c r="AB414" s="10">
        <v>14</v>
      </c>
      <c r="AC414">
        <v>79</v>
      </c>
      <c r="AD414" s="44">
        <f>AC414-Q414</f>
        <v>55</v>
      </c>
      <c r="AE414" s="45">
        <f>ABS(1 - (AC414/Q414))</f>
        <v>2.2916666666666665</v>
      </c>
      <c r="AF414" s="46">
        <f>AC414-T414</f>
        <v>62</v>
      </c>
      <c r="AG414" s="47">
        <f>ABS(1 - (AC414/T414))</f>
        <v>3.6470588235294121</v>
      </c>
      <c r="AH414" s="44">
        <f>AC414-W414</f>
        <v>38</v>
      </c>
      <c r="AI414" s="45">
        <f>ABS(1 - (AC414/W414))</f>
        <v>0.92682926829268286</v>
      </c>
      <c r="AJ414" s="48">
        <f>AC414-Z414</f>
        <v>27</v>
      </c>
      <c r="AK414" s="45">
        <f>ABS(1 - (AC414/Z414))</f>
        <v>0.51923076923076916</v>
      </c>
    </row>
    <row r="415" spans="1:37" x14ac:dyDescent="0.25">
      <c r="A415">
        <v>234934</v>
      </c>
      <c r="B415" t="b">
        <v>0</v>
      </c>
      <c r="C415">
        <v>6928453</v>
      </c>
      <c r="D415">
        <v>2024</v>
      </c>
      <c r="E415">
        <v>5.33</v>
      </c>
      <c r="F415" t="s">
        <v>7</v>
      </c>
      <c r="G415" t="s">
        <v>16</v>
      </c>
      <c r="H415" t="s">
        <v>29</v>
      </c>
      <c r="I415" t="s">
        <v>47</v>
      </c>
      <c r="J415" t="s">
        <v>51</v>
      </c>
      <c r="K415" t="s">
        <v>56</v>
      </c>
      <c r="L415" t="s">
        <v>58</v>
      </c>
      <c r="N415" t="s">
        <v>98</v>
      </c>
      <c r="O415" t="b">
        <v>0</v>
      </c>
      <c r="P415">
        <v>1</v>
      </c>
      <c r="Q415" s="8">
        <v>24</v>
      </c>
      <c r="R415" s="9">
        <v>16</v>
      </c>
      <c r="S415" s="9">
        <v>4</v>
      </c>
      <c r="T415" s="8">
        <v>17</v>
      </c>
      <c r="U415" s="9">
        <v>12</v>
      </c>
      <c r="V415" s="9">
        <v>4</v>
      </c>
      <c r="W415" s="8">
        <v>41</v>
      </c>
      <c r="X415" s="9">
        <v>30</v>
      </c>
      <c r="Y415" s="9">
        <v>10</v>
      </c>
      <c r="Z415" s="8">
        <v>52</v>
      </c>
      <c r="AA415" s="9">
        <v>37</v>
      </c>
      <c r="AB415" s="10">
        <v>14</v>
      </c>
      <c r="AC415">
        <v>33</v>
      </c>
      <c r="AD415" s="44">
        <f>AC415-Q415</f>
        <v>9</v>
      </c>
      <c r="AE415" s="45">
        <f>ABS(1 - (AC415/Q415))</f>
        <v>0.375</v>
      </c>
      <c r="AF415" s="46">
        <f>AC415-T415</f>
        <v>16</v>
      </c>
      <c r="AG415" s="47">
        <f>ABS(1 - (AC415/T415))</f>
        <v>0.94117647058823528</v>
      </c>
      <c r="AH415" s="44">
        <f>AC415-W415</f>
        <v>-8</v>
      </c>
      <c r="AI415" s="45">
        <f>ABS(1 - (AC415/W415))</f>
        <v>0.19512195121951215</v>
      </c>
      <c r="AJ415" s="48">
        <f>AC415-Z415</f>
        <v>-19</v>
      </c>
      <c r="AK415" s="45">
        <f>ABS(1 - (AC415/Z415))</f>
        <v>0.36538461538461542</v>
      </c>
    </row>
    <row r="416" spans="1:37" x14ac:dyDescent="0.25">
      <c r="A416">
        <v>234935</v>
      </c>
      <c r="B416" t="b">
        <v>0</v>
      </c>
      <c r="C416">
        <v>6587097</v>
      </c>
      <c r="D416">
        <v>2024</v>
      </c>
      <c r="E416">
        <v>5.07</v>
      </c>
      <c r="F416" t="s">
        <v>7</v>
      </c>
      <c r="G416" t="s">
        <v>24</v>
      </c>
      <c r="H416" t="s">
        <v>29</v>
      </c>
      <c r="I416" t="s">
        <v>47</v>
      </c>
      <c r="J416" t="s">
        <v>51</v>
      </c>
      <c r="K416" t="s">
        <v>56</v>
      </c>
      <c r="L416" t="s">
        <v>58</v>
      </c>
      <c r="N416" t="s">
        <v>100</v>
      </c>
      <c r="O416" t="b">
        <v>0</v>
      </c>
      <c r="P416">
        <v>2</v>
      </c>
      <c r="Q416" s="8">
        <v>34</v>
      </c>
      <c r="R416" s="9">
        <v>23</v>
      </c>
      <c r="S416" s="9">
        <v>6</v>
      </c>
      <c r="T416" s="8">
        <v>29</v>
      </c>
      <c r="U416" s="9">
        <v>20</v>
      </c>
      <c r="V416" s="9">
        <v>6</v>
      </c>
      <c r="W416" s="8">
        <v>69</v>
      </c>
      <c r="X416" s="9">
        <v>50</v>
      </c>
      <c r="Y416" s="9">
        <v>17</v>
      </c>
      <c r="Z416" s="8">
        <v>74</v>
      </c>
      <c r="AA416" s="9">
        <v>53</v>
      </c>
      <c r="AB416" s="10">
        <v>19</v>
      </c>
      <c r="AC416">
        <v>75</v>
      </c>
      <c r="AD416" s="44">
        <f>AC416-Q416</f>
        <v>41</v>
      </c>
      <c r="AE416" s="45">
        <f>ABS(1 - (AC416/Q416))</f>
        <v>1.2058823529411766</v>
      </c>
      <c r="AF416" s="46">
        <f>AC416-T416</f>
        <v>46</v>
      </c>
      <c r="AG416" s="47">
        <f>ABS(1 - (AC416/T416))</f>
        <v>1.5862068965517242</v>
      </c>
      <c r="AH416" s="44">
        <f>AC416-W416</f>
        <v>6</v>
      </c>
      <c r="AI416" s="45">
        <f>ABS(1 - (AC416/W416))</f>
        <v>8.6956521739130377E-2</v>
      </c>
      <c r="AJ416" s="48">
        <f>AC416-Z416</f>
        <v>1</v>
      </c>
      <c r="AK416" s="45">
        <f>ABS(1 - (AC416/Z416))</f>
        <v>1.3513513513513598E-2</v>
      </c>
    </row>
    <row r="417" spans="1:37" x14ac:dyDescent="0.25">
      <c r="A417">
        <v>234936</v>
      </c>
      <c r="B417" t="b">
        <v>0</v>
      </c>
      <c r="C417">
        <v>6587097</v>
      </c>
      <c r="D417">
        <v>2024</v>
      </c>
      <c r="E417">
        <v>5.07</v>
      </c>
      <c r="F417" t="s">
        <v>7</v>
      </c>
      <c r="G417" t="s">
        <v>24</v>
      </c>
      <c r="H417" t="s">
        <v>29</v>
      </c>
      <c r="I417" t="s">
        <v>47</v>
      </c>
      <c r="J417" t="s">
        <v>51</v>
      </c>
      <c r="K417" t="s">
        <v>56</v>
      </c>
      <c r="L417" t="s">
        <v>58</v>
      </c>
      <c r="N417" t="s">
        <v>100</v>
      </c>
      <c r="O417" t="b">
        <v>0</v>
      </c>
      <c r="P417">
        <v>3</v>
      </c>
      <c r="Q417" s="8">
        <v>49</v>
      </c>
      <c r="R417" s="9">
        <v>33</v>
      </c>
      <c r="S417" s="9">
        <v>9</v>
      </c>
      <c r="T417" s="8">
        <v>35</v>
      </c>
      <c r="U417" s="9">
        <v>24</v>
      </c>
      <c r="V417" s="9">
        <v>7</v>
      </c>
      <c r="W417" s="8">
        <v>86</v>
      </c>
      <c r="X417" s="9">
        <v>62</v>
      </c>
      <c r="Y417" s="9">
        <v>22</v>
      </c>
      <c r="Z417" s="8">
        <v>112</v>
      </c>
      <c r="AA417" s="9">
        <v>80</v>
      </c>
      <c r="AB417" s="10">
        <v>29</v>
      </c>
      <c r="AC417">
        <v>131</v>
      </c>
      <c r="AD417" s="44">
        <f>AC417-Q417</f>
        <v>82</v>
      </c>
      <c r="AE417" s="45">
        <f>ABS(1 - (AC417/Q417))</f>
        <v>1.6734693877551021</v>
      </c>
      <c r="AF417" s="46">
        <f>AC417-T417</f>
        <v>96</v>
      </c>
      <c r="AG417" s="47">
        <f>ABS(1 - (AC417/T417))</f>
        <v>2.7428571428571429</v>
      </c>
      <c r="AH417" s="44">
        <f>AC417-W417</f>
        <v>45</v>
      </c>
      <c r="AI417" s="45">
        <f>ABS(1 - (AC417/W417))</f>
        <v>0.52325581395348841</v>
      </c>
      <c r="AJ417" s="48">
        <f>AC417-Z417</f>
        <v>19</v>
      </c>
      <c r="AK417" s="45">
        <f>ABS(1 - (AC417/Z417))</f>
        <v>0.16964285714285721</v>
      </c>
    </row>
    <row r="418" spans="1:37" x14ac:dyDescent="0.25">
      <c r="A418">
        <v>234937</v>
      </c>
      <c r="B418" t="b">
        <v>0</v>
      </c>
      <c r="C418">
        <v>8026091</v>
      </c>
      <c r="D418">
        <v>2024</v>
      </c>
      <c r="E418">
        <v>6.17</v>
      </c>
      <c r="F418" t="s">
        <v>7</v>
      </c>
      <c r="G418" t="s">
        <v>17</v>
      </c>
      <c r="H418" t="s">
        <v>29</v>
      </c>
      <c r="I418" t="s">
        <v>47</v>
      </c>
      <c r="J418" t="s">
        <v>51</v>
      </c>
      <c r="K418" t="s">
        <v>56</v>
      </c>
      <c r="L418" t="s">
        <v>58</v>
      </c>
      <c r="N418" t="s">
        <v>101</v>
      </c>
      <c r="O418" t="b">
        <v>0</v>
      </c>
      <c r="P418">
        <v>1</v>
      </c>
      <c r="Q418" s="8">
        <v>25</v>
      </c>
      <c r="R418" s="9">
        <v>17</v>
      </c>
      <c r="S418" s="9">
        <v>4</v>
      </c>
      <c r="T418" s="8">
        <v>18</v>
      </c>
      <c r="U418" s="9">
        <v>13</v>
      </c>
      <c r="V418" s="9">
        <v>4</v>
      </c>
      <c r="W418" s="8">
        <v>51</v>
      </c>
      <c r="X418" s="9">
        <v>37</v>
      </c>
      <c r="Y418" s="9">
        <v>13</v>
      </c>
      <c r="Z418" s="8">
        <v>46</v>
      </c>
      <c r="AA418" s="9">
        <v>33</v>
      </c>
      <c r="AB418" s="10">
        <v>12</v>
      </c>
      <c r="AC418">
        <v>156</v>
      </c>
      <c r="AD418" s="44">
        <f>AC418-Q418</f>
        <v>131</v>
      </c>
      <c r="AE418" s="45">
        <f>ABS(1 - (AC418/Q418))</f>
        <v>5.24</v>
      </c>
      <c r="AF418" s="46">
        <f>AC418-T418</f>
        <v>138</v>
      </c>
      <c r="AG418" s="47">
        <f>ABS(1 - (AC418/T418))</f>
        <v>7.6666666666666661</v>
      </c>
      <c r="AH418" s="44">
        <f>AC418-W418</f>
        <v>105</v>
      </c>
      <c r="AI418" s="45">
        <f>ABS(1 - (AC418/W418))</f>
        <v>2.0588235294117645</v>
      </c>
      <c r="AJ418" s="48">
        <f>AC418-Z418</f>
        <v>110</v>
      </c>
      <c r="AK418" s="45">
        <f>ABS(1 - (AC418/Z418))</f>
        <v>2.3913043478260869</v>
      </c>
    </row>
    <row r="419" spans="1:37" x14ac:dyDescent="0.25">
      <c r="A419">
        <v>234938</v>
      </c>
      <c r="B419" t="b">
        <v>0</v>
      </c>
      <c r="C419">
        <v>8026091</v>
      </c>
      <c r="D419">
        <v>2024</v>
      </c>
      <c r="E419">
        <v>6.17</v>
      </c>
      <c r="F419" t="s">
        <v>7</v>
      </c>
      <c r="G419" t="s">
        <v>17</v>
      </c>
      <c r="H419" t="s">
        <v>29</v>
      </c>
      <c r="I419" t="s">
        <v>47</v>
      </c>
      <c r="J419" t="s">
        <v>51</v>
      </c>
      <c r="K419" t="s">
        <v>56</v>
      </c>
      <c r="L419" t="s">
        <v>58</v>
      </c>
      <c r="N419" t="s">
        <v>101</v>
      </c>
      <c r="O419" t="b">
        <v>0</v>
      </c>
      <c r="P419">
        <v>4</v>
      </c>
      <c r="Q419" s="8">
        <v>67</v>
      </c>
      <c r="R419" s="9">
        <v>45</v>
      </c>
      <c r="S419" s="9">
        <v>12</v>
      </c>
      <c r="T419" s="8">
        <v>44</v>
      </c>
      <c r="U419" s="9">
        <v>31</v>
      </c>
      <c r="V419" s="9">
        <v>9</v>
      </c>
      <c r="W419" s="8">
        <v>130</v>
      </c>
      <c r="X419" s="9">
        <v>94</v>
      </c>
      <c r="Y419" s="9">
        <v>33</v>
      </c>
      <c r="Z419" s="8">
        <v>116</v>
      </c>
      <c r="AA419" s="9">
        <v>83</v>
      </c>
      <c r="AB419" s="10">
        <v>30</v>
      </c>
      <c r="AC419">
        <v>187</v>
      </c>
      <c r="AD419" s="44">
        <f>AC419-Q419</f>
        <v>120</v>
      </c>
      <c r="AE419" s="45">
        <f>ABS(1 - (AC419/Q419))</f>
        <v>1.7910447761194028</v>
      </c>
      <c r="AF419" s="46">
        <f>AC419-T419</f>
        <v>143</v>
      </c>
      <c r="AG419" s="47">
        <f>ABS(1 - (AC419/T419))</f>
        <v>3.25</v>
      </c>
      <c r="AH419" s="44">
        <f>AC419-W419</f>
        <v>57</v>
      </c>
      <c r="AI419" s="45">
        <f>ABS(1 - (AC419/W419))</f>
        <v>0.43846153846153846</v>
      </c>
      <c r="AJ419" s="48">
        <f>AC419-Z419</f>
        <v>71</v>
      </c>
      <c r="AK419" s="45">
        <f>ABS(1 - (AC419/Z419))</f>
        <v>0.61206896551724133</v>
      </c>
    </row>
    <row r="420" spans="1:37" x14ac:dyDescent="0.25">
      <c r="A420">
        <v>234939</v>
      </c>
      <c r="B420" t="b">
        <v>0</v>
      </c>
      <c r="C420">
        <v>6928453</v>
      </c>
      <c r="D420">
        <v>2024</v>
      </c>
      <c r="E420">
        <v>5.33</v>
      </c>
      <c r="F420" t="s">
        <v>7</v>
      </c>
      <c r="G420" t="s">
        <v>16</v>
      </c>
      <c r="H420" t="s">
        <v>29</v>
      </c>
      <c r="I420" t="s">
        <v>47</v>
      </c>
      <c r="J420" t="s">
        <v>51</v>
      </c>
      <c r="K420" t="s">
        <v>56</v>
      </c>
      <c r="L420" t="s">
        <v>58</v>
      </c>
      <c r="N420" t="s">
        <v>98</v>
      </c>
      <c r="O420" t="b">
        <v>0</v>
      </c>
      <c r="P420">
        <v>2</v>
      </c>
      <c r="Q420" s="8">
        <v>34</v>
      </c>
      <c r="R420" s="9">
        <v>23</v>
      </c>
      <c r="S420" s="9">
        <v>6</v>
      </c>
      <c r="T420" s="8">
        <v>28</v>
      </c>
      <c r="U420" s="9">
        <v>20</v>
      </c>
      <c r="V420" s="9">
        <v>6</v>
      </c>
      <c r="W420" s="8">
        <v>74</v>
      </c>
      <c r="X420" s="9">
        <v>53</v>
      </c>
      <c r="Y420" s="9">
        <v>19</v>
      </c>
      <c r="Z420" s="8">
        <v>68</v>
      </c>
      <c r="AA420" s="9">
        <v>49</v>
      </c>
      <c r="AB420" s="10">
        <v>18</v>
      </c>
      <c r="AC420">
        <v>72</v>
      </c>
      <c r="AD420" s="44">
        <f>AC420-Q420</f>
        <v>38</v>
      </c>
      <c r="AE420" s="45">
        <f>ABS(1 - (AC420/Q420))</f>
        <v>1.1176470588235294</v>
      </c>
      <c r="AF420" s="46">
        <f>AC420-T420</f>
        <v>44</v>
      </c>
      <c r="AG420" s="47">
        <f>ABS(1 - (AC420/T420))</f>
        <v>1.5714285714285716</v>
      </c>
      <c r="AH420" s="44">
        <f>AC420-W420</f>
        <v>-2</v>
      </c>
      <c r="AI420" s="45">
        <f>ABS(1 - (AC420/W420))</f>
        <v>2.7027027027026973E-2</v>
      </c>
      <c r="AJ420" s="48">
        <f>AC420-Z420</f>
        <v>4</v>
      </c>
      <c r="AK420" s="45">
        <f>ABS(1 - (AC420/Z420))</f>
        <v>5.8823529411764719E-2</v>
      </c>
    </row>
    <row r="421" spans="1:37" x14ac:dyDescent="0.25">
      <c r="A421">
        <v>234940</v>
      </c>
      <c r="B421" t="b">
        <v>0</v>
      </c>
      <c r="C421">
        <v>8026091</v>
      </c>
      <c r="D421">
        <v>2024</v>
      </c>
      <c r="E421">
        <v>6.17</v>
      </c>
      <c r="F421" t="s">
        <v>7</v>
      </c>
      <c r="G421" t="s">
        <v>17</v>
      </c>
      <c r="H421" t="s">
        <v>29</v>
      </c>
      <c r="I421" t="s">
        <v>47</v>
      </c>
      <c r="J421" t="s">
        <v>51</v>
      </c>
      <c r="K421" t="s">
        <v>56</v>
      </c>
      <c r="L421" t="s">
        <v>58</v>
      </c>
      <c r="N421" t="s">
        <v>101</v>
      </c>
      <c r="O421" t="b">
        <v>0</v>
      </c>
      <c r="P421">
        <v>1</v>
      </c>
      <c r="Q421" s="8">
        <v>25</v>
      </c>
      <c r="R421" s="9">
        <v>17</v>
      </c>
      <c r="S421" s="9">
        <v>4</v>
      </c>
      <c r="T421" s="8">
        <v>18</v>
      </c>
      <c r="U421" s="9">
        <v>13</v>
      </c>
      <c r="V421" s="9">
        <v>4</v>
      </c>
      <c r="W421" s="8">
        <v>51</v>
      </c>
      <c r="X421" s="9">
        <v>37</v>
      </c>
      <c r="Y421" s="9">
        <v>13</v>
      </c>
      <c r="Z421" s="8">
        <v>46</v>
      </c>
      <c r="AA421" s="9">
        <v>33</v>
      </c>
      <c r="AB421" s="10">
        <v>12</v>
      </c>
      <c r="AC421">
        <v>54</v>
      </c>
      <c r="AD421" s="44">
        <f>AC421-Q421</f>
        <v>29</v>
      </c>
      <c r="AE421" s="45">
        <f>ABS(1 - (AC421/Q421))</f>
        <v>1.1600000000000001</v>
      </c>
      <c r="AF421" s="46">
        <f>AC421-T421</f>
        <v>36</v>
      </c>
      <c r="AG421" s="47">
        <f>ABS(1 - (AC421/T421))</f>
        <v>2</v>
      </c>
      <c r="AH421" s="44">
        <f>AC421-W421</f>
        <v>3</v>
      </c>
      <c r="AI421" s="45">
        <f>ABS(1 - (AC421/W421))</f>
        <v>5.8823529411764719E-2</v>
      </c>
      <c r="AJ421" s="48">
        <f>AC421-Z421</f>
        <v>8</v>
      </c>
      <c r="AK421" s="45">
        <f>ABS(1 - (AC421/Z421))</f>
        <v>0.17391304347826098</v>
      </c>
    </row>
    <row r="422" spans="1:37" x14ac:dyDescent="0.25">
      <c r="A422">
        <v>234941</v>
      </c>
      <c r="B422" t="b">
        <v>0</v>
      </c>
      <c r="C422">
        <v>8026091</v>
      </c>
      <c r="D422">
        <v>2024</v>
      </c>
      <c r="E422">
        <v>6.17</v>
      </c>
      <c r="F422" t="s">
        <v>7</v>
      </c>
      <c r="G422" t="s">
        <v>17</v>
      </c>
      <c r="H422" t="s">
        <v>29</v>
      </c>
      <c r="I422" t="s">
        <v>47</v>
      </c>
      <c r="J422" t="s">
        <v>51</v>
      </c>
      <c r="K422" t="s">
        <v>56</v>
      </c>
      <c r="L422" t="s">
        <v>58</v>
      </c>
      <c r="N422" t="s">
        <v>101</v>
      </c>
      <c r="O422" t="b">
        <v>0</v>
      </c>
      <c r="P422">
        <v>1</v>
      </c>
      <c r="Q422" s="8">
        <v>25</v>
      </c>
      <c r="R422" s="9">
        <v>17</v>
      </c>
      <c r="S422" s="9">
        <v>4</v>
      </c>
      <c r="T422" s="8">
        <v>18</v>
      </c>
      <c r="U422" s="9">
        <v>13</v>
      </c>
      <c r="V422" s="9">
        <v>4</v>
      </c>
      <c r="W422" s="8">
        <v>51</v>
      </c>
      <c r="X422" s="9">
        <v>37</v>
      </c>
      <c r="Y422" s="9">
        <v>13</v>
      </c>
      <c r="Z422" s="8">
        <v>46</v>
      </c>
      <c r="AA422" s="9">
        <v>33</v>
      </c>
      <c r="AB422" s="10">
        <v>12</v>
      </c>
      <c r="AC422">
        <v>100</v>
      </c>
      <c r="AD422" s="44">
        <f>AC422-Q422</f>
        <v>75</v>
      </c>
      <c r="AE422" s="45">
        <f>ABS(1 - (AC422/Q422))</f>
        <v>3</v>
      </c>
      <c r="AF422" s="46">
        <f>AC422-T422</f>
        <v>82</v>
      </c>
      <c r="AG422" s="47">
        <f>ABS(1 - (AC422/T422))</f>
        <v>4.5555555555555554</v>
      </c>
      <c r="AH422" s="44">
        <f>AC422-W422</f>
        <v>49</v>
      </c>
      <c r="AI422" s="45">
        <f>ABS(1 - (AC422/W422))</f>
        <v>0.96078431372549011</v>
      </c>
      <c r="AJ422" s="48">
        <f>AC422-Z422</f>
        <v>54</v>
      </c>
      <c r="AK422" s="45">
        <f>ABS(1 - (AC422/Z422))</f>
        <v>1.1739130434782608</v>
      </c>
    </row>
    <row r="423" spans="1:37" x14ac:dyDescent="0.25">
      <c r="A423">
        <v>234942</v>
      </c>
      <c r="B423" t="b">
        <v>0</v>
      </c>
      <c r="C423">
        <v>7461595</v>
      </c>
      <c r="D423">
        <v>2024</v>
      </c>
      <c r="E423">
        <v>5.74</v>
      </c>
      <c r="F423" t="s">
        <v>7</v>
      </c>
      <c r="G423" t="s">
        <v>14</v>
      </c>
      <c r="H423" t="s">
        <v>29</v>
      </c>
      <c r="I423" t="s">
        <v>42</v>
      </c>
      <c r="J423" t="s">
        <v>51</v>
      </c>
      <c r="K423" t="s">
        <v>53</v>
      </c>
      <c r="L423" t="s">
        <v>58</v>
      </c>
      <c r="N423" t="s">
        <v>103</v>
      </c>
      <c r="O423" t="b">
        <v>0</v>
      </c>
      <c r="P423">
        <v>1</v>
      </c>
      <c r="Q423" s="8">
        <v>24</v>
      </c>
      <c r="R423" s="9">
        <v>16</v>
      </c>
      <c r="S423" s="9">
        <v>4</v>
      </c>
      <c r="T423" s="8">
        <v>18</v>
      </c>
      <c r="U423" s="9">
        <v>13</v>
      </c>
      <c r="V423" s="9">
        <v>4</v>
      </c>
      <c r="W423" s="8">
        <v>45</v>
      </c>
      <c r="X423" s="9">
        <v>32</v>
      </c>
      <c r="Y423" s="9">
        <v>11</v>
      </c>
      <c r="Z423" s="8">
        <v>50</v>
      </c>
      <c r="AA423" s="9">
        <v>36</v>
      </c>
      <c r="AB423" s="10">
        <v>13</v>
      </c>
      <c r="AC423">
        <v>43</v>
      </c>
      <c r="AD423" s="44">
        <f>AC423-Q423</f>
        <v>19</v>
      </c>
      <c r="AE423" s="45">
        <f>ABS(1 - (AC423/Q423))</f>
        <v>0.79166666666666674</v>
      </c>
      <c r="AF423" s="46">
        <f>AC423-T423</f>
        <v>25</v>
      </c>
      <c r="AG423" s="47">
        <f>ABS(1 - (AC423/T423))</f>
        <v>1.3888888888888888</v>
      </c>
      <c r="AH423" s="44">
        <f>AC423-W423</f>
        <v>-2</v>
      </c>
      <c r="AI423" s="45">
        <f>ABS(1 - (AC423/W423))</f>
        <v>4.4444444444444398E-2</v>
      </c>
      <c r="AJ423" s="48">
        <f>AC423-Z423</f>
        <v>-7</v>
      </c>
      <c r="AK423" s="45">
        <f>ABS(1 - (AC423/Z423))</f>
        <v>0.14000000000000001</v>
      </c>
    </row>
    <row r="424" spans="1:37" x14ac:dyDescent="0.25">
      <c r="A424">
        <v>234943</v>
      </c>
      <c r="B424" t="b">
        <v>0</v>
      </c>
      <c r="C424">
        <v>8026091</v>
      </c>
      <c r="D424">
        <v>2024</v>
      </c>
      <c r="E424">
        <v>6.17</v>
      </c>
      <c r="F424" t="s">
        <v>7</v>
      </c>
      <c r="G424" t="s">
        <v>17</v>
      </c>
      <c r="H424" t="s">
        <v>29</v>
      </c>
      <c r="I424" t="s">
        <v>47</v>
      </c>
      <c r="J424" t="s">
        <v>51</v>
      </c>
      <c r="K424" t="s">
        <v>56</v>
      </c>
      <c r="L424" t="s">
        <v>58</v>
      </c>
      <c r="N424" t="s">
        <v>101</v>
      </c>
      <c r="O424" t="b">
        <v>0</v>
      </c>
      <c r="P424">
        <v>1</v>
      </c>
      <c r="Q424" s="8">
        <v>25</v>
      </c>
      <c r="R424" s="9">
        <v>17</v>
      </c>
      <c r="S424" s="9">
        <v>4</v>
      </c>
      <c r="T424" s="8">
        <v>18</v>
      </c>
      <c r="U424" s="9">
        <v>13</v>
      </c>
      <c r="V424" s="9">
        <v>4</v>
      </c>
      <c r="W424" s="8">
        <v>51</v>
      </c>
      <c r="X424" s="9">
        <v>37</v>
      </c>
      <c r="Y424" s="9">
        <v>13</v>
      </c>
      <c r="Z424" s="8">
        <v>46</v>
      </c>
      <c r="AA424" s="9">
        <v>33</v>
      </c>
      <c r="AB424" s="10">
        <v>12</v>
      </c>
      <c r="AC424">
        <v>56</v>
      </c>
      <c r="AD424" s="44">
        <f>AC424-Q424</f>
        <v>31</v>
      </c>
      <c r="AE424" s="45">
        <f>ABS(1 - (AC424/Q424))</f>
        <v>1.2400000000000002</v>
      </c>
      <c r="AF424" s="46">
        <f>AC424-T424</f>
        <v>38</v>
      </c>
      <c r="AG424" s="47">
        <f>ABS(1 - (AC424/T424))</f>
        <v>2.1111111111111112</v>
      </c>
      <c r="AH424" s="44">
        <f>AC424-W424</f>
        <v>5</v>
      </c>
      <c r="AI424" s="45">
        <f>ABS(1 - (AC424/W424))</f>
        <v>9.8039215686274606E-2</v>
      </c>
      <c r="AJ424" s="48">
        <f>AC424-Z424</f>
        <v>10</v>
      </c>
      <c r="AK424" s="45">
        <f>ABS(1 - (AC424/Z424))</f>
        <v>0.21739130434782616</v>
      </c>
    </row>
    <row r="425" spans="1:37" x14ac:dyDescent="0.25">
      <c r="A425">
        <v>234944</v>
      </c>
      <c r="B425" t="b">
        <v>0</v>
      </c>
      <c r="C425">
        <v>6928453</v>
      </c>
      <c r="D425">
        <v>2024</v>
      </c>
      <c r="E425">
        <v>5.33</v>
      </c>
      <c r="F425" t="s">
        <v>7</v>
      </c>
      <c r="G425" t="s">
        <v>16</v>
      </c>
      <c r="H425" t="s">
        <v>29</v>
      </c>
      <c r="I425" t="s">
        <v>47</v>
      </c>
      <c r="J425" t="s">
        <v>51</v>
      </c>
      <c r="K425" t="s">
        <v>56</v>
      </c>
      <c r="L425" t="s">
        <v>58</v>
      </c>
      <c r="N425" t="s">
        <v>98</v>
      </c>
      <c r="O425" t="b">
        <v>0</v>
      </c>
      <c r="P425">
        <v>3</v>
      </c>
      <c r="Q425" s="8">
        <v>49</v>
      </c>
      <c r="R425" s="9">
        <v>33</v>
      </c>
      <c r="S425" s="9">
        <v>9</v>
      </c>
      <c r="T425" s="8">
        <v>36</v>
      </c>
      <c r="U425" s="9">
        <v>25</v>
      </c>
      <c r="V425" s="9">
        <v>8</v>
      </c>
      <c r="W425" s="8">
        <v>91</v>
      </c>
      <c r="X425" s="9">
        <v>66</v>
      </c>
      <c r="Y425" s="9">
        <v>23</v>
      </c>
      <c r="Z425" s="8">
        <v>102</v>
      </c>
      <c r="AA425" s="9">
        <v>73</v>
      </c>
      <c r="AB425" s="10">
        <v>27</v>
      </c>
      <c r="AC425">
        <v>104</v>
      </c>
      <c r="AD425" s="44">
        <f>AC425-Q425</f>
        <v>55</v>
      </c>
      <c r="AE425" s="45">
        <f>ABS(1 - (AC425/Q425))</f>
        <v>1.1224489795918369</v>
      </c>
      <c r="AF425" s="46">
        <f>AC425-T425</f>
        <v>68</v>
      </c>
      <c r="AG425" s="47">
        <f>ABS(1 - (AC425/T425))</f>
        <v>1.8888888888888888</v>
      </c>
      <c r="AH425" s="44">
        <f>AC425-W425</f>
        <v>13</v>
      </c>
      <c r="AI425" s="45">
        <f>ABS(1 - (AC425/W425))</f>
        <v>0.14285714285714279</v>
      </c>
      <c r="AJ425" s="48">
        <f>AC425-Z425</f>
        <v>2</v>
      </c>
      <c r="AK425" s="45">
        <f>ABS(1 - (AC425/Z425))</f>
        <v>1.9607843137254832E-2</v>
      </c>
    </row>
    <row r="426" spans="1:37" x14ac:dyDescent="0.25">
      <c r="A426">
        <v>234945</v>
      </c>
      <c r="B426" t="b">
        <v>0</v>
      </c>
      <c r="C426">
        <v>6928453</v>
      </c>
      <c r="D426">
        <v>2024</v>
      </c>
      <c r="E426">
        <v>5.33</v>
      </c>
      <c r="F426" t="s">
        <v>7</v>
      </c>
      <c r="G426" t="s">
        <v>16</v>
      </c>
      <c r="H426" t="s">
        <v>29</v>
      </c>
      <c r="I426" t="s">
        <v>47</v>
      </c>
      <c r="J426" t="s">
        <v>51</v>
      </c>
      <c r="K426" t="s">
        <v>56</v>
      </c>
      <c r="L426" t="s">
        <v>58</v>
      </c>
      <c r="N426" t="s">
        <v>98</v>
      </c>
      <c r="O426" t="b">
        <v>0</v>
      </c>
      <c r="P426">
        <v>1</v>
      </c>
      <c r="Q426" s="8">
        <v>24</v>
      </c>
      <c r="R426" s="9">
        <v>16</v>
      </c>
      <c r="S426" s="9">
        <v>4</v>
      </c>
      <c r="T426" s="8">
        <v>17</v>
      </c>
      <c r="U426" s="9">
        <v>12</v>
      </c>
      <c r="V426" s="9">
        <v>4</v>
      </c>
      <c r="W426" s="8">
        <v>41</v>
      </c>
      <c r="X426" s="9">
        <v>30</v>
      </c>
      <c r="Y426" s="9">
        <v>10</v>
      </c>
      <c r="Z426" s="8">
        <v>52</v>
      </c>
      <c r="AA426" s="9">
        <v>37</v>
      </c>
      <c r="AB426" s="10">
        <v>14</v>
      </c>
      <c r="AC426">
        <v>40</v>
      </c>
      <c r="AD426" s="44">
        <f>AC426-Q426</f>
        <v>16</v>
      </c>
      <c r="AE426" s="45">
        <f>ABS(1 - (AC426/Q426))</f>
        <v>0.66666666666666674</v>
      </c>
      <c r="AF426" s="46">
        <f>AC426-T426</f>
        <v>23</v>
      </c>
      <c r="AG426" s="47">
        <f>ABS(1 - (AC426/T426))</f>
        <v>1.3529411764705883</v>
      </c>
      <c r="AH426" s="44">
        <f>AC426-W426</f>
        <v>-1</v>
      </c>
      <c r="AI426" s="45">
        <f>ABS(1 - (AC426/W426))</f>
        <v>2.4390243902439046E-2</v>
      </c>
      <c r="AJ426" s="48">
        <f>AC426-Z426</f>
        <v>-12</v>
      </c>
      <c r="AK426" s="45">
        <f>ABS(1 - (AC426/Z426))</f>
        <v>0.23076923076923073</v>
      </c>
    </row>
    <row r="427" spans="1:37" x14ac:dyDescent="0.25">
      <c r="A427">
        <v>234946</v>
      </c>
      <c r="B427" t="b">
        <v>0</v>
      </c>
      <c r="C427">
        <v>5163904</v>
      </c>
      <c r="D427">
        <v>2024</v>
      </c>
      <c r="E427">
        <v>3.97</v>
      </c>
      <c r="F427" t="s">
        <v>7</v>
      </c>
      <c r="G427" t="s">
        <v>20</v>
      </c>
      <c r="H427" t="s">
        <v>29</v>
      </c>
      <c r="I427" t="s">
        <v>48</v>
      </c>
      <c r="J427" t="s">
        <v>51</v>
      </c>
      <c r="K427" t="s">
        <v>57</v>
      </c>
      <c r="L427" t="s">
        <v>58</v>
      </c>
      <c r="N427" t="s">
        <v>104</v>
      </c>
      <c r="O427" t="b">
        <v>0</v>
      </c>
      <c r="P427">
        <v>1</v>
      </c>
      <c r="Q427" s="8">
        <v>20</v>
      </c>
      <c r="R427" s="9">
        <v>14</v>
      </c>
      <c r="S427" s="9">
        <v>3</v>
      </c>
      <c r="T427" s="8">
        <v>14</v>
      </c>
      <c r="U427" s="9">
        <v>10</v>
      </c>
      <c r="V427" s="9">
        <v>3</v>
      </c>
      <c r="W427" s="8">
        <v>31</v>
      </c>
      <c r="X427" s="9">
        <v>22</v>
      </c>
      <c r="Y427" s="9">
        <v>8</v>
      </c>
      <c r="Z427" s="8">
        <v>67</v>
      </c>
      <c r="AA427" s="9">
        <v>48</v>
      </c>
      <c r="AB427" s="10">
        <v>18</v>
      </c>
      <c r="AC427">
        <v>31</v>
      </c>
      <c r="AD427" s="44">
        <f>AC427-Q427</f>
        <v>11</v>
      </c>
      <c r="AE427" s="45">
        <f>ABS(1 - (AC427/Q427))</f>
        <v>0.55000000000000004</v>
      </c>
      <c r="AF427" s="46">
        <f>AC427-T427</f>
        <v>17</v>
      </c>
      <c r="AG427" s="47">
        <f>ABS(1 - (AC427/T427))</f>
        <v>1.2142857142857144</v>
      </c>
      <c r="AH427" s="44">
        <f>AC427-W427</f>
        <v>0</v>
      </c>
      <c r="AI427" s="45">
        <f>ABS(1 - (AC427/W427))</f>
        <v>0</v>
      </c>
      <c r="AJ427" s="48">
        <f>AC427-Z427</f>
        <v>-36</v>
      </c>
      <c r="AK427" s="45">
        <f>ABS(1 - (AC427/Z427))</f>
        <v>0.53731343283582089</v>
      </c>
    </row>
    <row r="428" spans="1:37" x14ac:dyDescent="0.25">
      <c r="A428">
        <v>234947</v>
      </c>
      <c r="B428" t="b">
        <v>0</v>
      </c>
      <c r="C428">
        <v>8026091</v>
      </c>
      <c r="D428">
        <v>2024</v>
      </c>
      <c r="E428">
        <v>6.17</v>
      </c>
      <c r="F428" t="s">
        <v>7</v>
      </c>
      <c r="G428" t="s">
        <v>17</v>
      </c>
      <c r="H428" t="s">
        <v>29</v>
      </c>
      <c r="I428" t="s">
        <v>47</v>
      </c>
      <c r="J428" t="s">
        <v>51</v>
      </c>
      <c r="K428" t="s">
        <v>56</v>
      </c>
      <c r="L428" t="s">
        <v>58</v>
      </c>
      <c r="N428" t="s">
        <v>101</v>
      </c>
      <c r="O428" t="b">
        <v>0</v>
      </c>
      <c r="P428">
        <v>8</v>
      </c>
      <c r="Q428" s="8">
        <v>118</v>
      </c>
      <c r="R428" s="9">
        <v>80</v>
      </c>
      <c r="S428" s="9">
        <v>20</v>
      </c>
      <c r="T428" s="8">
        <v>60</v>
      </c>
      <c r="U428" s="9">
        <v>42</v>
      </c>
      <c r="V428" s="9">
        <v>13</v>
      </c>
      <c r="W428" s="8">
        <v>204</v>
      </c>
      <c r="X428" s="9">
        <v>147</v>
      </c>
      <c r="Y428" s="9">
        <v>52</v>
      </c>
      <c r="Z428" s="8">
        <v>287</v>
      </c>
      <c r="AA428" s="9">
        <v>206</v>
      </c>
      <c r="AB428" s="10">
        <v>75</v>
      </c>
      <c r="AC428">
        <v>393</v>
      </c>
      <c r="AD428" s="44">
        <f>AC428-Q428</f>
        <v>275</v>
      </c>
      <c r="AE428" s="45">
        <f>ABS(1 - (AC428/Q428))</f>
        <v>2.3305084745762712</v>
      </c>
      <c r="AF428" s="46">
        <f>AC428-T428</f>
        <v>333</v>
      </c>
      <c r="AG428" s="47">
        <f>ABS(1 - (AC428/T428))</f>
        <v>5.55</v>
      </c>
      <c r="AH428" s="44">
        <f>AC428-W428</f>
        <v>189</v>
      </c>
      <c r="AI428" s="45">
        <f>ABS(1 - (AC428/W428))</f>
        <v>0.92647058823529416</v>
      </c>
      <c r="AJ428" s="48">
        <f>AC428-Z428</f>
        <v>106</v>
      </c>
      <c r="AK428" s="45">
        <f>ABS(1 - (AC428/Z428))</f>
        <v>0.36933797909407673</v>
      </c>
    </row>
    <row r="429" spans="1:37" x14ac:dyDescent="0.25">
      <c r="A429">
        <v>234948</v>
      </c>
      <c r="B429" t="b">
        <v>0</v>
      </c>
      <c r="C429">
        <v>7461595</v>
      </c>
      <c r="D429">
        <v>2024</v>
      </c>
      <c r="E429">
        <v>5.74</v>
      </c>
      <c r="F429" t="s">
        <v>7</v>
      </c>
      <c r="G429" t="s">
        <v>14</v>
      </c>
      <c r="H429" t="s">
        <v>29</v>
      </c>
      <c r="I429" t="s">
        <v>42</v>
      </c>
      <c r="J429" t="s">
        <v>51</v>
      </c>
      <c r="K429" t="s">
        <v>53</v>
      </c>
      <c r="L429" t="s">
        <v>58</v>
      </c>
      <c r="N429" t="s">
        <v>103</v>
      </c>
      <c r="O429" t="b">
        <v>0</v>
      </c>
      <c r="P429">
        <v>1</v>
      </c>
      <c r="Q429" s="8">
        <v>24</v>
      </c>
      <c r="R429" s="9">
        <v>16</v>
      </c>
      <c r="S429" s="9">
        <v>4</v>
      </c>
      <c r="T429" s="8">
        <v>18</v>
      </c>
      <c r="U429" s="9">
        <v>13</v>
      </c>
      <c r="V429" s="9">
        <v>4</v>
      </c>
      <c r="W429" s="8">
        <v>45</v>
      </c>
      <c r="X429" s="9">
        <v>32</v>
      </c>
      <c r="Y429" s="9">
        <v>11</v>
      </c>
      <c r="Z429" s="8">
        <v>50</v>
      </c>
      <c r="AA429" s="9">
        <v>36</v>
      </c>
      <c r="AB429" s="10">
        <v>13</v>
      </c>
      <c r="AC429">
        <v>50</v>
      </c>
      <c r="AD429" s="44">
        <f>AC429-Q429</f>
        <v>26</v>
      </c>
      <c r="AE429" s="45">
        <f>ABS(1 - (AC429/Q429))</f>
        <v>1.0833333333333335</v>
      </c>
      <c r="AF429" s="46">
        <f>AC429-T429</f>
        <v>32</v>
      </c>
      <c r="AG429" s="47">
        <f>ABS(1 - (AC429/T429))</f>
        <v>1.7777777777777777</v>
      </c>
      <c r="AH429" s="44">
        <f>AC429-W429</f>
        <v>5</v>
      </c>
      <c r="AI429" s="45">
        <f>ABS(1 - (AC429/W429))</f>
        <v>0.11111111111111116</v>
      </c>
      <c r="AJ429" s="48">
        <f>AC429-Z429</f>
        <v>0</v>
      </c>
      <c r="AK429" s="45">
        <f>ABS(1 - (AC429/Z429))</f>
        <v>0</v>
      </c>
    </row>
    <row r="430" spans="1:37" x14ac:dyDescent="0.25">
      <c r="A430">
        <v>234949</v>
      </c>
      <c r="B430" t="b">
        <v>0</v>
      </c>
      <c r="C430">
        <v>6928453</v>
      </c>
      <c r="D430">
        <v>2024</v>
      </c>
      <c r="E430">
        <v>5.33</v>
      </c>
      <c r="F430" t="s">
        <v>7</v>
      </c>
      <c r="G430" t="s">
        <v>16</v>
      </c>
      <c r="H430" t="s">
        <v>29</v>
      </c>
      <c r="I430" t="s">
        <v>47</v>
      </c>
      <c r="J430" t="s">
        <v>51</v>
      </c>
      <c r="K430" t="s">
        <v>56</v>
      </c>
      <c r="L430" t="s">
        <v>58</v>
      </c>
      <c r="N430" t="s">
        <v>98</v>
      </c>
      <c r="O430" t="b">
        <v>0</v>
      </c>
      <c r="P430">
        <v>1</v>
      </c>
      <c r="Q430" s="8">
        <v>24</v>
      </c>
      <c r="R430" s="9">
        <v>16</v>
      </c>
      <c r="S430" s="9">
        <v>4</v>
      </c>
      <c r="T430" s="8">
        <v>17</v>
      </c>
      <c r="U430" s="9">
        <v>12</v>
      </c>
      <c r="V430" s="9">
        <v>4</v>
      </c>
      <c r="W430" s="8">
        <v>41</v>
      </c>
      <c r="X430" s="9">
        <v>30</v>
      </c>
      <c r="Y430" s="9">
        <v>10</v>
      </c>
      <c r="Z430" s="8">
        <v>52</v>
      </c>
      <c r="AA430" s="9">
        <v>37</v>
      </c>
      <c r="AB430" s="10">
        <v>14</v>
      </c>
      <c r="AC430">
        <v>28</v>
      </c>
      <c r="AD430" s="44">
        <f>AC430-Q430</f>
        <v>4</v>
      </c>
      <c r="AE430" s="45">
        <f>ABS(1 - (AC430/Q430))</f>
        <v>0.16666666666666674</v>
      </c>
      <c r="AF430" s="46">
        <f>AC430-T430</f>
        <v>11</v>
      </c>
      <c r="AG430" s="47">
        <f>ABS(1 - (AC430/T430))</f>
        <v>0.64705882352941169</v>
      </c>
      <c r="AH430" s="44">
        <f>AC430-W430</f>
        <v>-13</v>
      </c>
      <c r="AI430" s="45">
        <f>ABS(1 - (AC430/W430))</f>
        <v>0.31707317073170727</v>
      </c>
      <c r="AJ430" s="48">
        <f>AC430-Z430</f>
        <v>-24</v>
      </c>
      <c r="AK430" s="45">
        <f>ABS(1 - (AC430/Z430))</f>
        <v>0.46153846153846156</v>
      </c>
    </row>
    <row r="431" spans="1:37" x14ac:dyDescent="0.25">
      <c r="A431">
        <v>234950</v>
      </c>
      <c r="B431" t="b">
        <v>0</v>
      </c>
      <c r="C431">
        <v>8026091</v>
      </c>
      <c r="D431">
        <v>2024</v>
      </c>
      <c r="E431">
        <v>6.17</v>
      </c>
      <c r="F431" t="s">
        <v>7</v>
      </c>
      <c r="G431" t="s">
        <v>17</v>
      </c>
      <c r="H431" t="s">
        <v>29</v>
      </c>
      <c r="I431" t="s">
        <v>47</v>
      </c>
      <c r="J431" t="s">
        <v>51</v>
      </c>
      <c r="K431" t="s">
        <v>56</v>
      </c>
      <c r="L431" t="s">
        <v>58</v>
      </c>
      <c r="N431" t="s">
        <v>101</v>
      </c>
      <c r="O431" t="b">
        <v>0</v>
      </c>
      <c r="P431">
        <v>1</v>
      </c>
      <c r="Q431" s="8">
        <v>25</v>
      </c>
      <c r="R431" s="9">
        <v>17</v>
      </c>
      <c r="S431" s="9">
        <v>4</v>
      </c>
      <c r="T431" s="8">
        <v>18</v>
      </c>
      <c r="U431" s="9">
        <v>13</v>
      </c>
      <c r="V431" s="9">
        <v>4</v>
      </c>
      <c r="W431" s="8">
        <v>51</v>
      </c>
      <c r="X431" s="9">
        <v>37</v>
      </c>
      <c r="Y431" s="9">
        <v>13</v>
      </c>
      <c r="Z431" s="8">
        <v>46</v>
      </c>
      <c r="AA431" s="9">
        <v>33</v>
      </c>
      <c r="AB431" s="10">
        <v>12</v>
      </c>
      <c r="AC431">
        <v>79</v>
      </c>
      <c r="AD431" s="44">
        <f>AC431-Q431</f>
        <v>54</v>
      </c>
      <c r="AE431" s="45">
        <f>ABS(1 - (AC431/Q431))</f>
        <v>2.16</v>
      </c>
      <c r="AF431" s="46">
        <f>AC431-T431</f>
        <v>61</v>
      </c>
      <c r="AG431" s="47">
        <f>ABS(1 - (AC431/T431))</f>
        <v>3.3888888888888893</v>
      </c>
      <c r="AH431" s="44">
        <f>AC431-W431</f>
        <v>28</v>
      </c>
      <c r="AI431" s="45">
        <f>ABS(1 - (AC431/W431))</f>
        <v>0.5490196078431373</v>
      </c>
      <c r="AJ431" s="48">
        <f>AC431-Z431</f>
        <v>33</v>
      </c>
      <c r="AK431" s="45">
        <f>ABS(1 - (AC431/Z431))</f>
        <v>0.71739130434782616</v>
      </c>
    </row>
    <row r="432" spans="1:37" x14ac:dyDescent="0.25">
      <c r="A432">
        <v>234951</v>
      </c>
      <c r="B432" t="b">
        <v>0</v>
      </c>
      <c r="C432">
        <v>8026091</v>
      </c>
      <c r="D432">
        <v>2024</v>
      </c>
      <c r="E432">
        <v>6.17</v>
      </c>
      <c r="F432" t="s">
        <v>7</v>
      </c>
      <c r="G432" t="s">
        <v>17</v>
      </c>
      <c r="H432" t="s">
        <v>29</v>
      </c>
      <c r="I432" t="s">
        <v>47</v>
      </c>
      <c r="J432" t="s">
        <v>51</v>
      </c>
      <c r="K432" t="s">
        <v>56</v>
      </c>
      <c r="L432" t="s">
        <v>58</v>
      </c>
      <c r="N432" t="s">
        <v>101</v>
      </c>
      <c r="O432" t="b">
        <v>0</v>
      </c>
      <c r="P432">
        <v>1</v>
      </c>
      <c r="Q432" s="8">
        <v>25</v>
      </c>
      <c r="R432" s="9">
        <v>17</v>
      </c>
      <c r="S432" s="9">
        <v>4</v>
      </c>
      <c r="T432" s="8">
        <v>18</v>
      </c>
      <c r="U432" s="9">
        <v>13</v>
      </c>
      <c r="V432" s="9">
        <v>4</v>
      </c>
      <c r="W432" s="8">
        <v>51</v>
      </c>
      <c r="X432" s="9">
        <v>37</v>
      </c>
      <c r="Y432" s="9">
        <v>13</v>
      </c>
      <c r="Z432" s="8">
        <v>46</v>
      </c>
      <c r="AA432" s="9">
        <v>33</v>
      </c>
      <c r="AB432" s="10">
        <v>12</v>
      </c>
      <c r="AC432">
        <v>75</v>
      </c>
      <c r="AD432" s="44">
        <f>AC432-Q432</f>
        <v>50</v>
      </c>
      <c r="AE432" s="45">
        <f>ABS(1 - (AC432/Q432))</f>
        <v>2</v>
      </c>
      <c r="AF432" s="46">
        <f>AC432-T432</f>
        <v>57</v>
      </c>
      <c r="AG432" s="47">
        <f>ABS(1 - (AC432/T432))</f>
        <v>3.166666666666667</v>
      </c>
      <c r="AH432" s="44">
        <f>AC432-W432</f>
        <v>24</v>
      </c>
      <c r="AI432" s="45">
        <f>ABS(1 - (AC432/W432))</f>
        <v>0.47058823529411775</v>
      </c>
      <c r="AJ432" s="48">
        <f>AC432-Z432</f>
        <v>29</v>
      </c>
      <c r="AK432" s="45">
        <f>ABS(1 - (AC432/Z432))</f>
        <v>0.63043478260869557</v>
      </c>
    </row>
    <row r="433" spans="1:37" x14ac:dyDescent="0.25">
      <c r="A433">
        <v>234952</v>
      </c>
      <c r="B433" t="b">
        <v>0</v>
      </c>
      <c r="C433">
        <v>6109678</v>
      </c>
      <c r="D433">
        <v>2024</v>
      </c>
      <c r="E433">
        <v>4.7</v>
      </c>
      <c r="F433" t="s">
        <v>7</v>
      </c>
      <c r="G433" t="s">
        <v>19</v>
      </c>
      <c r="H433" t="s">
        <v>29</v>
      </c>
      <c r="I433" t="s">
        <v>42</v>
      </c>
      <c r="J433" t="s">
        <v>51</v>
      </c>
      <c r="K433" t="s">
        <v>53</v>
      </c>
      <c r="L433" t="s">
        <v>58</v>
      </c>
      <c r="N433" t="s">
        <v>105</v>
      </c>
      <c r="O433" t="b">
        <v>0</v>
      </c>
      <c r="P433">
        <v>2</v>
      </c>
      <c r="Q433" s="8">
        <v>36</v>
      </c>
      <c r="R433" s="9">
        <v>24</v>
      </c>
      <c r="S433" s="9">
        <v>6</v>
      </c>
      <c r="T433" s="8">
        <v>28</v>
      </c>
      <c r="U433" s="9">
        <v>20</v>
      </c>
      <c r="V433" s="9">
        <v>6</v>
      </c>
      <c r="W433" s="8">
        <v>63</v>
      </c>
      <c r="X433" s="9">
        <v>45</v>
      </c>
      <c r="Y433" s="9">
        <v>16</v>
      </c>
      <c r="Z433" s="8">
        <v>83</v>
      </c>
      <c r="AA433" s="9">
        <v>60</v>
      </c>
      <c r="AB433" s="10">
        <v>22</v>
      </c>
      <c r="AC433">
        <v>42</v>
      </c>
      <c r="AD433" s="44">
        <f>AC433-Q433</f>
        <v>6</v>
      </c>
      <c r="AE433" s="45">
        <f>ABS(1 - (AC433/Q433))</f>
        <v>0.16666666666666674</v>
      </c>
      <c r="AF433" s="46">
        <f>AC433-T433</f>
        <v>14</v>
      </c>
      <c r="AG433" s="47">
        <f>ABS(1 - (AC433/T433))</f>
        <v>0.5</v>
      </c>
      <c r="AH433" s="44">
        <f>AC433-W433</f>
        <v>-21</v>
      </c>
      <c r="AI433" s="45">
        <f>ABS(1 - (AC433/W433))</f>
        <v>0.33333333333333337</v>
      </c>
      <c r="AJ433" s="48">
        <f>AC433-Z433</f>
        <v>-41</v>
      </c>
      <c r="AK433" s="45">
        <f>ABS(1 - (AC433/Z433))</f>
        <v>0.49397590361445787</v>
      </c>
    </row>
    <row r="434" spans="1:37" x14ac:dyDescent="0.25">
      <c r="A434">
        <v>234953</v>
      </c>
      <c r="B434" t="b">
        <v>0</v>
      </c>
      <c r="C434">
        <v>4051533</v>
      </c>
      <c r="D434">
        <v>2023</v>
      </c>
      <c r="E434">
        <v>3.49</v>
      </c>
      <c r="F434" t="s">
        <v>7</v>
      </c>
      <c r="G434" t="s">
        <v>27</v>
      </c>
      <c r="H434" t="s">
        <v>30</v>
      </c>
      <c r="I434" t="s">
        <v>48</v>
      </c>
      <c r="J434" t="s">
        <v>51</v>
      </c>
      <c r="K434" t="s">
        <v>57</v>
      </c>
      <c r="L434" t="s">
        <v>58</v>
      </c>
      <c r="N434" t="s">
        <v>99</v>
      </c>
      <c r="O434" t="b">
        <v>0</v>
      </c>
      <c r="P434">
        <v>2</v>
      </c>
      <c r="Q434" s="8">
        <v>24</v>
      </c>
      <c r="R434" s="9">
        <v>16</v>
      </c>
      <c r="S434" s="9">
        <v>4</v>
      </c>
      <c r="T434" s="8">
        <v>35</v>
      </c>
      <c r="U434" s="9">
        <v>24</v>
      </c>
      <c r="V434" s="9">
        <v>7</v>
      </c>
      <c r="W434" s="8">
        <v>50</v>
      </c>
      <c r="X434" s="9">
        <v>36</v>
      </c>
      <c r="Y434" s="9">
        <v>13</v>
      </c>
      <c r="Z434" s="8">
        <v>105</v>
      </c>
      <c r="AA434" s="9">
        <v>75</v>
      </c>
      <c r="AB434" s="10">
        <v>28</v>
      </c>
      <c r="AC434">
        <v>50</v>
      </c>
      <c r="AD434" s="44">
        <f>AC434-Q434</f>
        <v>26</v>
      </c>
      <c r="AE434" s="45">
        <f>ABS(1 - (AC434/Q434))</f>
        <v>1.0833333333333335</v>
      </c>
      <c r="AF434" s="46">
        <f>AC434-T434</f>
        <v>15</v>
      </c>
      <c r="AG434" s="47">
        <f>ABS(1 - (AC434/T434))</f>
        <v>0.4285714285714286</v>
      </c>
      <c r="AH434" s="44">
        <f>AC434-W434</f>
        <v>0</v>
      </c>
      <c r="AI434" s="45">
        <f>ABS(1 - (AC434/W434))</f>
        <v>0</v>
      </c>
      <c r="AJ434" s="48">
        <f>AC434-Z434</f>
        <v>-55</v>
      </c>
      <c r="AK434" s="45">
        <f>ABS(1 - (AC434/Z434))</f>
        <v>0.52380952380952384</v>
      </c>
    </row>
    <row r="435" spans="1:37" x14ac:dyDescent="0.25">
      <c r="A435">
        <v>234954</v>
      </c>
      <c r="B435" t="b">
        <v>0</v>
      </c>
      <c r="C435">
        <v>6587097</v>
      </c>
      <c r="D435">
        <v>2024</v>
      </c>
      <c r="E435">
        <v>5.07</v>
      </c>
      <c r="F435" t="s">
        <v>7</v>
      </c>
      <c r="G435" t="s">
        <v>24</v>
      </c>
      <c r="H435" t="s">
        <v>29</v>
      </c>
      <c r="I435" t="s">
        <v>47</v>
      </c>
      <c r="J435" t="s">
        <v>51</v>
      </c>
      <c r="K435" t="s">
        <v>56</v>
      </c>
      <c r="L435" t="s">
        <v>58</v>
      </c>
      <c r="N435" t="s">
        <v>100</v>
      </c>
      <c r="O435" t="b">
        <v>0</v>
      </c>
      <c r="P435">
        <v>2</v>
      </c>
      <c r="Q435" s="8">
        <v>34</v>
      </c>
      <c r="R435" s="9">
        <v>23</v>
      </c>
      <c r="S435" s="9">
        <v>6</v>
      </c>
      <c r="T435" s="8">
        <v>29</v>
      </c>
      <c r="U435" s="9">
        <v>20</v>
      </c>
      <c r="V435" s="9">
        <v>6</v>
      </c>
      <c r="W435" s="8">
        <v>69</v>
      </c>
      <c r="X435" s="9">
        <v>50</v>
      </c>
      <c r="Y435" s="9">
        <v>17</v>
      </c>
      <c r="Z435" s="8">
        <v>74</v>
      </c>
      <c r="AA435" s="9">
        <v>53</v>
      </c>
      <c r="AB435" s="10">
        <v>19</v>
      </c>
      <c r="AC435">
        <v>56</v>
      </c>
      <c r="AD435" s="44">
        <f>AC435-Q435</f>
        <v>22</v>
      </c>
      <c r="AE435" s="45">
        <f>ABS(1 - (AC435/Q435))</f>
        <v>0.64705882352941169</v>
      </c>
      <c r="AF435" s="46">
        <f>AC435-T435</f>
        <v>27</v>
      </c>
      <c r="AG435" s="47">
        <f>ABS(1 - (AC435/T435))</f>
        <v>0.93103448275862077</v>
      </c>
      <c r="AH435" s="44">
        <f>AC435-W435</f>
        <v>-13</v>
      </c>
      <c r="AI435" s="45">
        <f>ABS(1 - (AC435/W435))</f>
        <v>0.18840579710144922</v>
      </c>
      <c r="AJ435" s="48">
        <f>AC435-Z435</f>
        <v>-18</v>
      </c>
      <c r="AK435" s="45">
        <f>ABS(1 - (AC435/Z435))</f>
        <v>0.2432432432432432</v>
      </c>
    </row>
    <row r="436" spans="1:37" x14ac:dyDescent="0.25">
      <c r="A436">
        <v>234955</v>
      </c>
      <c r="B436" t="b">
        <v>0</v>
      </c>
      <c r="C436">
        <v>8026091</v>
      </c>
      <c r="D436">
        <v>2024</v>
      </c>
      <c r="E436">
        <v>6.17</v>
      </c>
      <c r="F436" t="s">
        <v>7</v>
      </c>
      <c r="G436" t="s">
        <v>17</v>
      </c>
      <c r="H436" t="s">
        <v>29</v>
      </c>
      <c r="I436" t="s">
        <v>47</v>
      </c>
      <c r="J436" t="s">
        <v>51</v>
      </c>
      <c r="K436" t="s">
        <v>56</v>
      </c>
      <c r="L436" t="s">
        <v>58</v>
      </c>
      <c r="N436" t="s">
        <v>101</v>
      </c>
      <c r="O436" t="b">
        <v>0</v>
      </c>
      <c r="P436">
        <v>1</v>
      </c>
      <c r="Q436" s="8">
        <v>25</v>
      </c>
      <c r="R436" s="9">
        <v>17</v>
      </c>
      <c r="S436" s="9">
        <v>4</v>
      </c>
      <c r="T436" s="8">
        <v>18</v>
      </c>
      <c r="U436" s="9">
        <v>13</v>
      </c>
      <c r="V436" s="9">
        <v>4</v>
      </c>
      <c r="W436" s="8">
        <v>51</v>
      </c>
      <c r="X436" s="9">
        <v>37</v>
      </c>
      <c r="Y436" s="9">
        <v>13</v>
      </c>
      <c r="Z436" s="8">
        <v>46</v>
      </c>
      <c r="AA436" s="9">
        <v>33</v>
      </c>
      <c r="AB436" s="10">
        <v>12</v>
      </c>
      <c r="AC436">
        <v>48</v>
      </c>
      <c r="AD436" s="44">
        <f>AC436-Q436</f>
        <v>23</v>
      </c>
      <c r="AE436" s="45">
        <f>ABS(1 - (AC436/Q436))</f>
        <v>0.91999999999999993</v>
      </c>
      <c r="AF436" s="46">
        <f>AC436-T436</f>
        <v>30</v>
      </c>
      <c r="AG436" s="47">
        <f>ABS(1 - (AC436/T436))</f>
        <v>1.6666666666666665</v>
      </c>
      <c r="AH436" s="44">
        <f>AC436-W436</f>
        <v>-3</v>
      </c>
      <c r="AI436" s="45">
        <f>ABS(1 - (AC436/W436))</f>
        <v>5.8823529411764719E-2</v>
      </c>
      <c r="AJ436" s="48">
        <f>AC436-Z436</f>
        <v>2</v>
      </c>
      <c r="AK436" s="45">
        <f>ABS(1 - (AC436/Z436))</f>
        <v>4.3478260869565188E-2</v>
      </c>
    </row>
    <row r="437" spans="1:37" x14ac:dyDescent="0.25">
      <c r="A437">
        <v>234956</v>
      </c>
      <c r="B437" t="b">
        <v>0</v>
      </c>
      <c r="C437">
        <v>8026091</v>
      </c>
      <c r="D437">
        <v>2024</v>
      </c>
      <c r="E437">
        <v>6.17</v>
      </c>
      <c r="F437" t="s">
        <v>7</v>
      </c>
      <c r="G437" t="s">
        <v>17</v>
      </c>
      <c r="H437" t="s">
        <v>29</v>
      </c>
      <c r="I437" t="s">
        <v>47</v>
      </c>
      <c r="J437" t="s">
        <v>51</v>
      </c>
      <c r="K437" t="s">
        <v>56</v>
      </c>
      <c r="L437" t="s">
        <v>58</v>
      </c>
      <c r="N437" t="s">
        <v>101</v>
      </c>
      <c r="O437" t="b">
        <v>0</v>
      </c>
      <c r="P437">
        <v>1</v>
      </c>
      <c r="Q437" s="8">
        <v>25</v>
      </c>
      <c r="R437" s="9">
        <v>17</v>
      </c>
      <c r="S437" s="9">
        <v>4</v>
      </c>
      <c r="T437" s="8">
        <v>18</v>
      </c>
      <c r="U437" s="9">
        <v>13</v>
      </c>
      <c r="V437" s="9">
        <v>4</v>
      </c>
      <c r="W437" s="8">
        <v>51</v>
      </c>
      <c r="X437" s="9">
        <v>37</v>
      </c>
      <c r="Y437" s="9">
        <v>13</v>
      </c>
      <c r="Z437" s="8">
        <v>46</v>
      </c>
      <c r="AA437" s="9">
        <v>33</v>
      </c>
      <c r="AB437" s="10">
        <v>12</v>
      </c>
      <c r="AC437">
        <v>41</v>
      </c>
      <c r="AD437" s="44">
        <f>AC437-Q437</f>
        <v>16</v>
      </c>
      <c r="AE437" s="45">
        <f>ABS(1 - (AC437/Q437))</f>
        <v>0.6399999999999999</v>
      </c>
      <c r="AF437" s="46">
        <f>AC437-T437</f>
        <v>23</v>
      </c>
      <c r="AG437" s="47">
        <f>ABS(1 - (AC437/T437))</f>
        <v>1.2777777777777777</v>
      </c>
      <c r="AH437" s="44">
        <f>AC437-W437</f>
        <v>-10</v>
      </c>
      <c r="AI437" s="45">
        <f>ABS(1 - (AC437/W437))</f>
        <v>0.19607843137254899</v>
      </c>
      <c r="AJ437" s="48">
        <f>AC437-Z437</f>
        <v>-5</v>
      </c>
      <c r="AK437" s="45">
        <f>ABS(1 - (AC437/Z437))</f>
        <v>0.10869565217391308</v>
      </c>
    </row>
    <row r="438" spans="1:37" x14ac:dyDescent="0.25">
      <c r="A438">
        <v>234957</v>
      </c>
      <c r="B438" t="b">
        <v>0</v>
      </c>
      <c r="C438">
        <v>6928453</v>
      </c>
      <c r="D438">
        <v>2024</v>
      </c>
      <c r="E438">
        <v>5.33</v>
      </c>
      <c r="F438" t="s">
        <v>7</v>
      </c>
      <c r="G438" t="s">
        <v>16</v>
      </c>
      <c r="H438" t="s">
        <v>29</v>
      </c>
      <c r="I438" t="s">
        <v>47</v>
      </c>
      <c r="J438" t="s">
        <v>51</v>
      </c>
      <c r="K438" t="s">
        <v>56</v>
      </c>
      <c r="L438" t="s">
        <v>58</v>
      </c>
      <c r="N438" t="s">
        <v>98</v>
      </c>
      <c r="O438" t="b">
        <v>0</v>
      </c>
      <c r="P438">
        <v>2</v>
      </c>
      <c r="Q438" s="8">
        <v>34</v>
      </c>
      <c r="R438" s="9">
        <v>23</v>
      </c>
      <c r="S438" s="9">
        <v>6</v>
      </c>
      <c r="T438" s="8">
        <v>28</v>
      </c>
      <c r="U438" s="9">
        <v>20</v>
      </c>
      <c r="V438" s="9">
        <v>6</v>
      </c>
      <c r="W438" s="8">
        <v>74</v>
      </c>
      <c r="X438" s="9">
        <v>53</v>
      </c>
      <c r="Y438" s="9">
        <v>19</v>
      </c>
      <c r="Z438" s="8">
        <v>68</v>
      </c>
      <c r="AA438" s="9">
        <v>49</v>
      </c>
      <c r="AB438" s="10">
        <v>18</v>
      </c>
      <c r="AC438">
        <v>61</v>
      </c>
      <c r="AD438" s="44">
        <f>AC438-Q438</f>
        <v>27</v>
      </c>
      <c r="AE438" s="45">
        <f>ABS(1 - (AC438/Q438))</f>
        <v>0.79411764705882359</v>
      </c>
      <c r="AF438" s="46">
        <f>AC438-T438</f>
        <v>33</v>
      </c>
      <c r="AG438" s="47">
        <f>ABS(1 - (AC438/T438))</f>
        <v>1.1785714285714284</v>
      </c>
      <c r="AH438" s="44">
        <f>AC438-W438</f>
        <v>-13</v>
      </c>
      <c r="AI438" s="45">
        <f>ABS(1 - (AC438/W438))</f>
        <v>0.17567567567567566</v>
      </c>
      <c r="AJ438" s="48">
        <f>AC438-Z438</f>
        <v>-7</v>
      </c>
      <c r="AK438" s="45">
        <f>ABS(1 - (AC438/Z438))</f>
        <v>0.1029411764705882</v>
      </c>
    </row>
    <row r="439" spans="1:37" x14ac:dyDescent="0.25">
      <c r="A439">
        <v>234958</v>
      </c>
      <c r="B439" t="b">
        <v>0</v>
      </c>
      <c r="C439">
        <v>6248604</v>
      </c>
      <c r="D439">
        <v>2023</v>
      </c>
      <c r="E439">
        <v>5.39</v>
      </c>
      <c r="F439" t="s">
        <v>7</v>
      </c>
      <c r="G439" t="s">
        <v>16</v>
      </c>
      <c r="H439" t="s">
        <v>29</v>
      </c>
      <c r="I439" t="s">
        <v>48</v>
      </c>
      <c r="J439" t="s">
        <v>51</v>
      </c>
      <c r="K439" t="s">
        <v>57</v>
      </c>
      <c r="L439" t="s">
        <v>58</v>
      </c>
      <c r="N439" t="s">
        <v>98</v>
      </c>
      <c r="O439" t="b">
        <v>0</v>
      </c>
      <c r="P439">
        <v>1</v>
      </c>
      <c r="Q439" s="8">
        <v>24</v>
      </c>
      <c r="R439" s="9">
        <v>16</v>
      </c>
      <c r="S439" s="9">
        <v>4</v>
      </c>
      <c r="T439" s="8">
        <v>17</v>
      </c>
      <c r="U439" s="9">
        <v>12</v>
      </c>
      <c r="V439" s="9">
        <v>4</v>
      </c>
      <c r="W439" s="8">
        <v>41</v>
      </c>
      <c r="X439" s="9">
        <v>30</v>
      </c>
      <c r="Y439" s="9">
        <v>10</v>
      </c>
      <c r="Z439" s="8">
        <v>52</v>
      </c>
      <c r="AA439" s="9">
        <v>37</v>
      </c>
      <c r="AB439" s="10">
        <v>14</v>
      </c>
      <c r="AC439">
        <v>19</v>
      </c>
      <c r="AD439" s="44">
        <f>AC439-Q439</f>
        <v>-5</v>
      </c>
      <c r="AE439" s="45">
        <f>ABS(1 - (AC439/Q439))</f>
        <v>0.20833333333333337</v>
      </c>
      <c r="AF439" s="46">
        <f>AC439-T439</f>
        <v>2</v>
      </c>
      <c r="AG439" s="47">
        <f>ABS(1 - (AC439/T439))</f>
        <v>0.11764705882352944</v>
      </c>
      <c r="AH439" s="44">
        <f>AC439-W439</f>
        <v>-22</v>
      </c>
      <c r="AI439" s="45">
        <f>ABS(1 - (AC439/W439))</f>
        <v>0.53658536585365857</v>
      </c>
      <c r="AJ439" s="48">
        <f>AC439-Z439</f>
        <v>-33</v>
      </c>
      <c r="AK439" s="45">
        <f>ABS(1 - (AC439/Z439))</f>
        <v>0.63461538461538458</v>
      </c>
    </row>
    <row r="440" spans="1:37" x14ac:dyDescent="0.25">
      <c r="A440">
        <v>234959</v>
      </c>
      <c r="B440" t="b">
        <v>0</v>
      </c>
      <c r="C440">
        <v>8026091</v>
      </c>
      <c r="D440">
        <v>2024</v>
      </c>
      <c r="E440">
        <v>6.17</v>
      </c>
      <c r="F440" t="s">
        <v>7</v>
      </c>
      <c r="G440" t="s">
        <v>17</v>
      </c>
      <c r="H440" t="s">
        <v>29</v>
      </c>
      <c r="I440" t="s">
        <v>47</v>
      </c>
      <c r="J440" t="s">
        <v>51</v>
      </c>
      <c r="K440" t="s">
        <v>56</v>
      </c>
      <c r="L440" t="s">
        <v>58</v>
      </c>
      <c r="N440" t="s">
        <v>101</v>
      </c>
      <c r="O440" t="b">
        <v>0</v>
      </c>
      <c r="P440">
        <v>1</v>
      </c>
      <c r="Q440" s="8">
        <v>25</v>
      </c>
      <c r="R440" s="9">
        <v>17</v>
      </c>
      <c r="S440" s="9">
        <v>4</v>
      </c>
      <c r="T440" s="8">
        <v>18</v>
      </c>
      <c r="U440" s="9">
        <v>13</v>
      </c>
      <c r="V440" s="9">
        <v>4</v>
      </c>
      <c r="W440" s="8">
        <v>51</v>
      </c>
      <c r="X440" s="9">
        <v>37</v>
      </c>
      <c r="Y440" s="9">
        <v>13</v>
      </c>
      <c r="Z440" s="8">
        <v>46</v>
      </c>
      <c r="AA440" s="9">
        <v>33</v>
      </c>
      <c r="AB440" s="10">
        <v>12</v>
      </c>
      <c r="AC440">
        <v>59</v>
      </c>
      <c r="AD440" s="44">
        <f>AC440-Q440</f>
        <v>34</v>
      </c>
      <c r="AE440" s="45">
        <f>ABS(1 - (AC440/Q440))</f>
        <v>1.3599999999999999</v>
      </c>
      <c r="AF440" s="46">
        <f>AC440-T440</f>
        <v>41</v>
      </c>
      <c r="AG440" s="47">
        <f>ABS(1 - (AC440/T440))</f>
        <v>2.2777777777777777</v>
      </c>
      <c r="AH440" s="44">
        <f>AC440-W440</f>
        <v>8</v>
      </c>
      <c r="AI440" s="45">
        <f>ABS(1 - (AC440/W440))</f>
        <v>0.15686274509803932</v>
      </c>
      <c r="AJ440" s="48">
        <f>AC440-Z440</f>
        <v>13</v>
      </c>
      <c r="AK440" s="45">
        <f>ABS(1 - (AC440/Z440))</f>
        <v>0.28260869565217384</v>
      </c>
    </row>
    <row r="441" spans="1:37" x14ac:dyDescent="0.25">
      <c r="A441">
        <v>234960</v>
      </c>
      <c r="B441" t="b">
        <v>0</v>
      </c>
      <c r="C441">
        <v>8026091</v>
      </c>
      <c r="D441">
        <v>2024</v>
      </c>
      <c r="E441">
        <v>6.17</v>
      </c>
      <c r="F441" t="s">
        <v>7</v>
      </c>
      <c r="G441" t="s">
        <v>17</v>
      </c>
      <c r="H441" t="s">
        <v>29</v>
      </c>
      <c r="I441" t="s">
        <v>47</v>
      </c>
      <c r="J441" t="s">
        <v>51</v>
      </c>
      <c r="K441" t="s">
        <v>56</v>
      </c>
      <c r="L441" t="s">
        <v>58</v>
      </c>
      <c r="N441" t="s">
        <v>101</v>
      </c>
      <c r="O441" t="b">
        <v>0</v>
      </c>
      <c r="P441">
        <v>8</v>
      </c>
      <c r="Q441" s="8">
        <v>118</v>
      </c>
      <c r="R441" s="9">
        <v>80</v>
      </c>
      <c r="S441" s="9">
        <v>20</v>
      </c>
      <c r="T441" s="8">
        <v>60</v>
      </c>
      <c r="U441" s="9">
        <v>42</v>
      </c>
      <c r="V441" s="9">
        <v>13</v>
      </c>
      <c r="W441" s="8">
        <v>204</v>
      </c>
      <c r="X441" s="9">
        <v>147</v>
      </c>
      <c r="Y441" s="9">
        <v>52</v>
      </c>
      <c r="Z441" s="8">
        <v>287</v>
      </c>
      <c r="AA441" s="9">
        <v>206</v>
      </c>
      <c r="AB441" s="10">
        <v>75</v>
      </c>
      <c r="AC441">
        <v>365</v>
      </c>
      <c r="AD441" s="44">
        <f>AC441-Q441</f>
        <v>247</v>
      </c>
      <c r="AE441" s="45">
        <f>ABS(1 - (AC441/Q441))</f>
        <v>2.093220338983051</v>
      </c>
      <c r="AF441" s="46">
        <f>AC441-T441</f>
        <v>305</v>
      </c>
      <c r="AG441" s="47">
        <f>ABS(1 - (AC441/T441))</f>
        <v>5.083333333333333</v>
      </c>
      <c r="AH441" s="44">
        <f>AC441-W441</f>
        <v>161</v>
      </c>
      <c r="AI441" s="45">
        <f>ABS(1 - (AC441/W441))</f>
        <v>0.78921568627450989</v>
      </c>
      <c r="AJ441" s="48">
        <f>AC441-Z441</f>
        <v>78</v>
      </c>
      <c r="AK441" s="45">
        <f>ABS(1 - (AC441/Z441))</f>
        <v>0.27177700348432055</v>
      </c>
    </row>
    <row r="442" spans="1:37" x14ac:dyDescent="0.25">
      <c r="A442">
        <v>234961</v>
      </c>
      <c r="B442" t="b">
        <v>0</v>
      </c>
      <c r="C442">
        <v>8026091</v>
      </c>
      <c r="D442">
        <v>2024</v>
      </c>
      <c r="E442">
        <v>6.17</v>
      </c>
      <c r="F442" t="s">
        <v>7</v>
      </c>
      <c r="G442" t="s">
        <v>17</v>
      </c>
      <c r="H442" t="s">
        <v>29</v>
      </c>
      <c r="I442" t="s">
        <v>47</v>
      </c>
      <c r="J442" t="s">
        <v>51</v>
      </c>
      <c r="K442" t="s">
        <v>56</v>
      </c>
      <c r="L442" t="s">
        <v>58</v>
      </c>
      <c r="N442" t="s">
        <v>101</v>
      </c>
      <c r="O442" t="b">
        <v>0</v>
      </c>
      <c r="P442">
        <v>1</v>
      </c>
      <c r="Q442" s="8">
        <v>25</v>
      </c>
      <c r="R442" s="9">
        <v>17</v>
      </c>
      <c r="S442" s="9">
        <v>4</v>
      </c>
      <c r="T442" s="8">
        <v>18</v>
      </c>
      <c r="U442" s="9">
        <v>13</v>
      </c>
      <c r="V442" s="9">
        <v>4</v>
      </c>
      <c r="W442" s="8">
        <v>51</v>
      </c>
      <c r="X442" s="9">
        <v>37</v>
      </c>
      <c r="Y442" s="9">
        <v>13</v>
      </c>
      <c r="Z442" s="8">
        <v>46</v>
      </c>
      <c r="AA442" s="9">
        <v>33</v>
      </c>
      <c r="AB442" s="10">
        <v>12</v>
      </c>
      <c r="AC442">
        <v>67</v>
      </c>
      <c r="AD442" s="44">
        <f>AC442-Q442</f>
        <v>42</v>
      </c>
      <c r="AE442" s="45">
        <f>ABS(1 - (AC442/Q442))</f>
        <v>1.6800000000000002</v>
      </c>
      <c r="AF442" s="46">
        <f>AC442-T442</f>
        <v>49</v>
      </c>
      <c r="AG442" s="47">
        <f>ABS(1 - (AC442/T442))</f>
        <v>2.7222222222222223</v>
      </c>
      <c r="AH442" s="44">
        <f>AC442-W442</f>
        <v>16</v>
      </c>
      <c r="AI442" s="45">
        <f>ABS(1 - (AC442/W442))</f>
        <v>0.31372549019607843</v>
      </c>
      <c r="AJ442" s="48">
        <f>AC442-Z442</f>
        <v>21</v>
      </c>
      <c r="AK442" s="45">
        <f>ABS(1 - (AC442/Z442))</f>
        <v>0.45652173913043481</v>
      </c>
    </row>
    <row r="443" spans="1:37" x14ac:dyDescent="0.25">
      <c r="A443">
        <v>234962</v>
      </c>
      <c r="B443" t="b">
        <v>0</v>
      </c>
      <c r="C443">
        <v>6248604</v>
      </c>
      <c r="D443">
        <v>2023</v>
      </c>
      <c r="E443">
        <v>5.39</v>
      </c>
      <c r="F443" t="s">
        <v>7</v>
      </c>
      <c r="G443" t="s">
        <v>16</v>
      </c>
      <c r="H443" t="s">
        <v>29</v>
      </c>
      <c r="I443" t="s">
        <v>48</v>
      </c>
      <c r="J443" t="s">
        <v>51</v>
      </c>
      <c r="K443" t="s">
        <v>57</v>
      </c>
      <c r="L443" t="s">
        <v>58</v>
      </c>
      <c r="N443" t="s">
        <v>98</v>
      </c>
      <c r="O443" t="b">
        <v>0</v>
      </c>
      <c r="P443">
        <v>1</v>
      </c>
      <c r="Q443" s="8">
        <v>24</v>
      </c>
      <c r="R443" s="9">
        <v>16</v>
      </c>
      <c r="S443" s="9">
        <v>4</v>
      </c>
      <c r="T443" s="8">
        <v>17</v>
      </c>
      <c r="U443" s="9">
        <v>12</v>
      </c>
      <c r="V443" s="9">
        <v>4</v>
      </c>
      <c r="W443" s="8">
        <v>41</v>
      </c>
      <c r="X443" s="9">
        <v>30</v>
      </c>
      <c r="Y443" s="9">
        <v>10</v>
      </c>
      <c r="Z443" s="8">
        <v>52</v>
      </c>
      <c r="AA443" s="9">
        <v>37</v>
      </c>
      <c r="AB443" s="10">
        <v>14</v>
      </c>
      <c r="AC443">
        <v>9</v>
      </c>
      <c r="AD443" s="44">
        <f>AC443-Q443</f>
        <v>-15</v>
      </c>
      <c r="AE443" s="45">
        <f>ABS(1 - (AC443/Q443))</f>
        <v>0.625</v>
      </c>
      <c r="AF443" s="46">
        <f>AC443-T443</f>
        <v>-8</v>
      </c>
      <c r="AG443" s="47">
        <f>ABS(1 - (AC443/T443))</f>
        <v>0.47058823529411764</v>
      </c>
      <c r="AH443" s="44">
        <f>AC443-W443</f>
        <v>-32</v>
      </c>
      <c r="AI443" s="45">
        <f>ABS(1 - (AC443/W443))</f>
        <v>0.78048780487804881</v>
      </c>
      <c r="AJ443" s="48">
        <f>AC443-Z443</f>
        <v>-43</v>
      </c>
      <c r="AK443" s="45">
        <f>ABS(1 - (AC443/Z443))</f>
        <v>0.82692307692307687</v>
      </c>
    </row>
    <row r="444" spans="1:37" x14ac:dyDescent="0.25">
      <c r="A444">
        <v>234963</v>
      </c>
      <c r="B444" t="b">
        <v>0</v>
      </c>
      <c r="C444">
        <v>8026091</v>
      </c>
      <c r="D444">
        <v>2024</v>
      </c>
      <c r="E444">
        <v>6.17</v>
      </c>
      <c r="F444" t="s">
        <v>7</v>
      </c>
      <c r="G444" t="s">
        <v>17</v>
      </c>
      <c r="H444" t="s">
        <v>29</v>
      </c>
      <c r="I444" t="s">
        <v>47</v>
      </c>
      <c r="J444" t="s">
        <v>51</v>
      </c>
      <c r="K444" t="s">
        <v>56</v>
      </c>
      <c r="L444" t="s">
        <v>58</v>
      </c>
      <c r="N444" t="s">
        <v>101</v>
      </c>
      <c r="O444" t="b">
        <v>0</v>
      </c>
      <c r="P444">
        <v>1</v>
      </c>
      <c r="Q444" s="8">
        <v>25</v>
      </c>
      <c r="R444" s="9">
        <v>17</v>
      </c>
      <c r="S444" s="9">
        <v>4</v>
      </c>
      <c r="T444" s="8">
        <v>18</v>
      </c>
      <c r="U444" s="9">
        <v>13</v>
      </c>
      <c r="V444" s="9">
        <v>4</v>
      </c>
      <c r="W444" s="8">
        <v>51</v>
      </c>
      <c r="X444" s="9">
        <v>37</v>
      </c>
      <c r="Y444" s="9">
        <v>13</v>
      </c>
      <c r="Z444" s="8">
        <v>46</v>
      </c>
      <c r="AA444" s="9">
        <v>33</v>
      </c>
      <c r="AB444" s="10">
        <v>12</v>
      </c>
      <c r="AC444">
        <v>68</v>
      </c>
      <c r="AD444" s="44">
        <f>AC444-Q444</f>
        <v>43</v>
      </c>
      <c r="AE444" s="45">
        <f>ABS(1 - (AC444/Q444))</f>
        <v>1.7200000000000002</v>
      </c>
      <c r="AF444" s="46">
        <f>AC444-T444</f>
        <v>50</v>
      </c>
      <c r="AG444" s="47">
        <f>ABS(1 - (AC444/T444))</f>
        <v>2.7777777777777777</v>
      </c>
      <c r="AH444" s="44">
        <f>AC444-W444</f>
        <v>17</v>
      </c>
      <c r="AI444" s="45">
        <f>ABS(1 - (AC444/W444))</f>
        <v>0.33333333333333326</v>
      </c>
      <c r="AJ444" s="48">
        <f>AC444-Z444</f>
        <v>22</v>
      </c>
      <c r="AK444" s="45">
        <f>ABS(1 - (AC444/Z444))</f>
        <v>0.47826086956521729</v>
      </c>
    </row>
    <row r="445" spans="1:37" x14ac:dyDescent="0.25">
      <c r="A445">
        <v>234964</v>
      </c>
      <c r="B445" t="b">
        <v>0</v>
      </c>
      <c r="C445">
        <v>6928453</v>
      </c>
      <c r="D445">
        <v>2024</v>
      </c>
      <c r="E445">
        <v>5.33</v>
      </c>
      <c r="F445" t="s">
        <v>7</v>
      </c>
      <c r="G445" t="s">
        <v>16</v>
      </c>
      <c r="H445" t="s">
        <v>29</v>
      </c>
      <c r="I445" t="s">
        <v>47</v>
      </c>
      <c r="J445" t="s">
        <v>51</v>
      </c>
      <c r="K445" t="s">
        <v>56</v>
      </c>
      <c r="L445" t="s">
        <v>58</v>
      </c>
      <c r="N445" t="s">
        <v>98</v>
      </c>
      <c r="O445" t="b">
        <v>0</v>
      </c>
      <c r="P445">
        <v>1</v>
      </c>
      <c r="Q445" s="8">
        <v>24</v>
      </c>
      <c r="R445" s="9">
        <v>16</v>
      </c>
      <c r="S445" s="9">
        <v>4</v>
      </c>
      <c r="T445" s="8">
        <v>17</v>
      </c>
      <c r="U445" s="9">
        <v>12</v>
      </c>
      <c r="V445" s="9">
        <v>4</v>
      </c>
      <c r="W445" s="8">
        <v>41</v>
      </c>
      <c r="X445" s="9">
        <v>30</v>
      </c>
      <c r="Y445" s="9">
        <v>10</v>
      </c>
      <c r="Z445" s="8">
        <v>52</v>
      </c>
      <c r="AA445" s="9">
        <v>37</v>
      </c>
      <c r="AB445" s="10">
        <v>14</v>
      </c>
      <c r="AC445">
        <v>32</v>
      </c>
      <c r="AD445" s="44">
        <f>AC445-Q445</f>
        <v>8</v>
      </c>
      <c r="AE445" s="45">
        <f>ABS(1 - (AC445/Q445))</f>
        <v>0.33333333333333326</v>
      </c>
      <c r="AF445" s="46">
        <f>AC445-T445</f>
        <v>15</v>
      </c>
      <c r="AG445" s="47">
        <f>ABS(1 - (AC445/T445))</f>
        <v>0.88235294117647056</v>
      </c>
      <c r="AH445" s="44">
        <f>AC445-W445</f>
        <v>-9</v>
      </c>
      <c r="AI445" s="45">
        <f>ABS(1 - (AC445/W445))</f>
        <v>0.21951219512195119</v>
      </c>
      <c r="AJ445" s="48">
        <f>AC445-Z445</f>
        <v>-20</v>
      </c>
      <c r="AK445" s="45">
        <f>ABS(1 - (AC445/Z445))</f>
        <v>0.38461538461538458</v>
      </c>
    </row>
    <row r="446" spans="1:37" x14ac:dyDescent="0.25">
      <c r="A446">
        <v>234965</v>
      </c>
      <c r="B446" t="b">
        <v>0</v>
      </c>
      <c r="C446">
        <v>7238538</v>
      </c>
      <c r="D446">
        <v>2023</v>
      </c>
      <c r="E446">
        <v>6.24</v>
      </c>
      <c r="F446" t="s">
        <v>7</v>
      </c>
      <c r="G446" t="s">
        <v>17</v>
      </c>
      <c r="H446" t="s">
        <v>29</v>
      </c>
      <c r="I446" t="s">
        <v>48</v>
      </c>
      <c r="J446" t="s">
        <v>51</v>
      </c>
      <c r="K446" t="s">
        <v>57</v>
      </c>
      <c r="L446" t="s">
        <v>58</v>
      </c>
      <c r="N446" t="s">
        <v>101</v>
      </c>
      <c r="O446" t="b">
        <v>0</v>
      </c>
      <c r="P446">
        <v>1</v>
      </c>
      <c r="Q446" s="8">
        <v>26</v>
      </c>
      <c r="R446" s="9">
        <v>18</v>
      </c>
      <c r="S446" s="9">
        <v>5</v>
      </c>
      <c r="T446" s="8">
        <v>18</v>
      </c>
      <c r="U446" s="9">
        <v>13</v>
      </c>
      <c r="V446" s="9">
        <v>4</v>
      </c>
      <c r="W446" s="8">
        <v>53</v>
      </c>
      <c r="X446" s="9">
        <v>38</v>
      </c>
      <c r="Y446" s="9">
        <v>13</v>
      </c>
      <c r="Z446" s="8">
        <v>46</v>
      </c>
      <c r="AA446" s="9">
        <v>33</v>
      </c>
      <c r="AB446" s="10">
        <v>12</v>
      </c>
      <c r="AC446">
        <v>52</v>
      </c>
      <c r="AD446" s="44">
        <f>AC446-Q446</f>
        <v>26</v>
      </c>
      <c r="AE446" s="45">
        <f>ABS(1 - (AC446/Q446))</f>
        <v>1</v>
      </c>
      <c r="AF446" s="46">
        <f>AC446-T446</f>
        <v>34</v>
      </c>
      <c r="AG446" s="47">
        <f>ABS(1 - (AC446/T446))</f>
        <v>1.8888888888888888</v>
      </c>
      <c r="AH446" s="44">
        <f>AC446-W446</f>
        <v>-1</v>
      </c>
      <c r="AI446" s="45">
        <f>ABS(1 - (AC446/W446))</f>
        <v>1.8867924528301883E-2</v>
      </c>
      <c r="AJ446" s="48">
        <f>AC446-Z446</f>
        <v>6</v>
      </c>
      <c r="AK446" s="45">
        <f>ABS(1 - (AC446/Z446))</f>
        <v>0.13043478260869557</v>
      </c>
    </row>
    <row r="447" spans="1:37" x14ac:dyDescent="0.25">
      <c r="A447">
        <v>234966</v>
      </c>
      <c r="B447" t="b">
        <v>0</v>
      </c>
      <c r="C447">
        <v>6928453</v>
      </c>
      <c r="D447">
        <v>2024</v>
      </c>
      <c r="E447">
        <v>5.33</v>
      </c>
      <c r="F447" t="s">
        <v>7</v>
      </c>
      <c r="G447" t="s">
        <v>16</v>
      </c>
      <c r="H447" t="s">
        <v>29</v>
      </c>
      <c r="I447" t="s">
        <v>42</v>
      </c>
      <c r="J447" t="s">
        <v>51</v>
      </c>
      <c r="K447" t="s">
        <v>53</v>
      </c>
      <c r="L447" t="s">
        <v>58</v>
      </c>
      <c r="N447" t="s">
        <v>98</v>
      </c>
      <c r="O447" t="b">
        <v>0</v>
      </c>
      <c r="P447">
        <v>1</v>
      </c>
      <c r="Q447" s="8">
        <v>24</v>
      </c>
      <c r="R447" s="9">
        <v>16</v>
      </c>
      <c r="S447" s="9">
        <v>4</v>
      </c>
      <c r="T447" s="8">
        <v>17</v>
      </c>
      <c r="U447" s="9">
        <v>12</v>
      </c>
      <c r="V447" s="9">
        <v>4</v>
      </c>
      <c r="W447" s="8">
        <v>41</v>
      </c>
      <c r="X447" s="9">
        <v>30</v>
      </c>
      <c r="Y447" s="9">
        <v>10</v>
      </c>
      <c r="Z447" s="8">
        <v>52</v>
      </c>
      <c r="AA447" s="9">
        <v>37</v>
      </c>
      <c r="AB447" s="10">
        <v>14</v>
      </c>
      <c r="AC447">
        <v>36</v>
      </c>
      <c r="AD447" s="44">
        <f>AC447-Q447</f>
        <v>12</v>
      </c>
      <c r="AE447" s="45">
        <f>ABS(1 - (AC447/Q447))</f>
        <v>0.5</v>
      </c>
      <c r="AF447" s="46">
        <f>AC447-T447</f>
        <v>19</v>
      </c>
      <c r="AG447" s="47">
        <f>ABS(1 - (AC447/T447))</f>
        <v>1.1176470588235294</v>
      </c>
      <c r="AH447" s="44">
        <f>AC447-W447</f>
        <v>-5</v>
      </c>
      <c r="AI447" s="45">
        <f>ABS(1 - (AC447/W447))</f>
        <v>0.12195121951219512</v>
      </c>
      <c r="AJ447" s="48">
        <f>AC447-Z447</f>
        <v>-16</v>
      </c>
      <c r="AK447" s="45">
        <f>ABS(1 - (AC447/Z447))</f>
        <v>0.30769230769230771</v>
      </c>
    </row>
    <row r="448" spans="1:37" x14ac:dyDescent="0.25">
      <c r="A448">
        <v>234967</v>
      </c>
      <c r="B448" t="b">
        <v>0</v>
      </c>
      <c r="C448">
        <v>6587097</v>
      </c>
      <c r="D448">
        <v>2024</v>
      </c>
      <c r="E448">
        <v>5.07</v>
      </c>
      <c r="F448" t="s">
        <v>7</v>
      </c>
      <c r="G448" t="s">
        <v>24</v>
      </c>
      <c r="H448" t="s">
        <v>29</v>
      </c>
      <c r="I448" t="s">
        <v>47</v>
      </c>
      <c r="J448" t="s">
        <v>51</v>
      </c>
      <c r="K448" t="s">
        <v>56</v>
      </c>
      <c r="L448" t="s">
        <v>58</v>
      </c>
      <c r="N448" t="s">
        <v>100</v>
      </c>
      <c r="O448" t="b">
        <v>0</v>
      </c>
      <c r="P448">
        <v>6</v>
      </c>
      <c r="Q448" s="8">
        <v>92</v>
      </c>
      <c r="R448" s="9">
        <v>62</v>
      </c>
      <c r="S448" s="9">
        <v>16</v>
      </c>
      <c r="T448" s="8">
        <v>52</v>
      </c>
      <c r="U448" s="9">
        <v>36</v>
      </c>
      <c r="V448" s="9">
        <v>11</v>
      </c>
      <c r="W448" s="8">
        <v>126</v>
      </c>
      <c r="X448" s="9">
        <v>91</v>
      </c>
      <c r="Y448" s="9">
        <v>32</v>
      </c>
      <c r="Z448" s="8">
        <v>264</v>
      </c>
      <c r="AA448" s="9">
        <v>190</v>
      </c>
      <c r="AB448" s="10">
        <v>69</v>
      </c>
      <c r="AC448">
        <v>173</v>
      </c>
      <c r="AD448" s="44">
        <f>AC448-Q448</f>
        <v>81</v>
      </c>
      <c r="AE448" s="45">
        <f>ABS(1 - (AC448/Q448))</f>
        <v>0.88043478260869557</v>
      </c>
      <c r="AF448" s="46">
        <f>AC448-T448</f>
        <v>121</v>
      </c>
      <c r="AG448" s="47">
        <f>ABS(1 - (AC448/T448))</f>
        <v>2.3269230769230771</v>
      </c>
      <c r="AH448" s="44">
        <f>AC448-W448</f>
        <v>47</v>
      </c>
      <c r="AI448" s="45">
        <f>ABS(1 - (AC448/W448))</f>
        <v>0.37301587301587302</v>
      </c>
      <c r="AJ448" s="48">
        <f>AC448-Z448</f>
        <v>-91</v>
      </c>
      <c r="AK448" s="45">
        <f>ABS(1 - (AC448/Z448))</f>
        <v>0.34469696969696972</v>
      </c>
    </row>
    <row r="449" spans="1:38" x14ac:dyDescent="0.25">
      <c r="A449">
        <v>234968</v>
      </c>
      <c r="B449" t="b">
        <v>0</v>
      </c>
      <c r="C449">
        <v>6248604</v>
      </c>
      <c r="D449">
        <v>2023</v>
      </c>
      <c r="E449">
        <v>5.39</v>
      </c>
      <c r="F449" t="s">
        <v>7</v>
      </c>
      <c r="G449" t="s">
        <v>16</v>
      </c>
      <c r="H449" t="s">
        <v>29</v>
      </c>
      <c r="I449" t="s">
        <v>48</v>
      </c>
      <c r="J449" t="s">
        <v>51</v>
      </c>
      <c r="K449" t="s">
        <v>57</v>
      </c>
      <c r="L449" t="s">
        <v>58</v>
      </c>
      <c r="N449" t="s">
        <v>98</v>
      </c>
      <c r="O449" t="b">
        <v>0</v>
      </c>
      <c r="P449">
        <v>1</v>
      </c>
      <c r="Q449" s="8">
        <v>24</v>
      </c>
      <c r="R449" s="9">
        <v>16</v>
      </c>
      <c r="S449" s="9">
        <v>4</v>
      </c>
      <c r="T449" s="8">
        <v>17</v>
      </c>
      <c r="U449" s="9">
        <v>12</v>
      </c>
      <c r="V449" s="9">
        <v>4</v>
      </c>
      <c r="W449" s="8">
        <v>41</v>
      </c>
      <c r="X449" s="9">
        <v>30</v>
      </c>
      <c r="Y449" s="9">
        <v>10</v>
      </c>
      <c r="Z449" s="8">
        <v>52</v>
      </c>
      <c r="AA449" s="9">
        <v>37</v>
      </c>
      <c r="AB449" s="10">
        <v>14</v>
      </c>
      <c r="AC449">
        <v>36</v>
      </c>
      <c r="AD449" s="44">
        <f>AC449-Q449</f>
        <v>12</v>
      </c>
      <c r="AE449" s="45">
        <f>ABS(1 - (AC449/Q449))</f>
        <v>0.5</v>
      </c>
      <c r="AF449" s="46">
        <f>AC449-T449</f>
        <v>19</v>
      </c>
      <c r="AG449" s="47">
        <f>ABS(1 - (AC449/T449))</f>
        <v>1.1176470588235294</v>
      </c>
      <c r="AH449" s="44">
        <f>AC449-W449</f>
        <v>-5</v>
      </c>
      <c r="AI449" s="45">
        <f>ABS(1 - (AC449/W449))</f>
        <v>0.12195121951219512</v>
      </c>
      <c r="AJ449" s="48">
        <f>AC449-Z449</f>
        <v>-16</v>
      </c>
      <c r="AK449" s="45">
        <f>ABS(1 - (AC449/Z449))</f>
        <v>0.30769230769230771</v>
      </c>
    </row>
    <row r="450" spans="1:38" x14ac:dyDescent="0.25">
      <c r="A450">
        <v>234969</v>
      </c>
      <c r="B450" t="b">
        <v>0</v>
      </c>
      <c r="C450">
        <v>6587097</v>
      </c>
      <c r="D450">
        <v>2024</v>
      </c>
      <c r="E450">
        <v>5.07</v>
      </c>
      <c r="F450" t="s">
        <v>7</v>
      </c>
      <c r="G450" t="s">
        <v>24</v>
      </c>
      <c r="H450" t="s">
        <v>29</v>
      </c>
      <c r="I450" t="s">
        <v>47</v>
      </c>
      <c r="J450" t="s">
        <v>51</v>
      </c>
      <c r="K450" t="s">
        <v>56</v>
      </c>
      <c r="L450" t="s">
        <v>58</v>
      </c>
      <c r="N450" t="s">
        <v>100</v>
      </c>
      <c r="O450" t="b">
        <v>0</v>
      </c>
      <c r="P450">
        <v>1</v>
      </c>
      <c r="Q450" s="8">
        <v>24</v>
      </c>
      <c r="R450" s="9">
        <v>16</v>
      </c>
      <c r="S450" s="9">
        <v>4</v>
      </c>
      <c r="T450" s="8">
        <v>16</v>
      </c>
      <c r="U450" s="9">
        <v>11</v>
      </c>
      <c r="V450" s="9">
        <v>3</v>
      </c>
      <c r="W450" s="8">
        <v>38</v>
      </c>
      <c r="X450" s="9">
        <v>27</v>
      </c>
      <c r="Y450" s="9">
        <v>10</v>
      </c>
      <c r="Z450" s="8">
        <v>55</v>
      </c>
      <c r="AA450" s="9">
        <v>40</v>
      </c>
      <c r="AB450" s="10">
        <v>14</v>
      </c>
      <c r="AC450">
        <v>28</v>
      </c>
      <c r="AD450" s="44">
        <f>AC450-Q450</f>
        <v>4</v>
      </c>
      <c r="AE450" s="45">
        <f>ABS(1 - (AC450/Q450))</f>
        <v>0.16666666666666674</v>
      </c>
      <c r="AF450" s="46">
        <f>AC450-T450</f>
        <v>12</v>
      </c>
      <c r="AG450" s="47">
        <f>ABS(1 - (AC450/T450))</f>
        <v>0.75</v>
      </c>
      <c r="AH450" s="44">
        <f>AC450-W450</f>
        <v>-10</v>
      </c>
      <c r="AI450" s="45">
        <f>ABS(1 - (AC450/W450))</f>
        <v>0.26315789473684215</v>
      </c>
      <c r="AJ450" s="48">
        <f>AC450-Z450</f>
        <v>-27</v>
      </c>
      <c r="AK450" s="45">
        <f>ABS(1 - (AC450/Z450))</f>
        <v>0.49090909090909096</v>
      </c>
    </row>
    <row r="451" spans="1:38" x14ac:dyDescent="0.25">
      <c r="A451">
        <v>234970</v>
      </c>
      <c r="B451" t="b">
        <v>0</v>
      </c>
      <c r="C451">
        <v>6248604</v>
      </c>
      <c r="D451">
        <v>2023</v>
      </c>
      <c r="E451">
        <v>5.39</v>
      </c>
      <c r="F451" t="s">
        <v>7</v>
      </c>
      <c r="G451" t="s">
        <v>16</v>
      </c>
      <c r="H451" t="s">
        <v>29</v>
      </c>
      <c r="I451" t="s">
        <v>48</v>
      </c>
      <c r="J451" t="s">
        <v>51</v>
      </c>
      <c r="K451" t="s">
        <v>57</v>
      </c>
      <c r="L451" t="s">
        <v>58</v>
      </c>
      <c r="N451" t="s">
        <v>98</v>
      </c>
      <c r="O451" t="b">
        <v>0</v>
      </c>
      <c r="P451">
        <v>1</v>
      </c>
      <c r="Q451" s="8">
        <v>24</v>
      </c>
      <c r="R451" s="9">
        <v>16</v>
      </c>
      <c r="S451" s="9">
        <v>4</v>
      </c>
      <c r="T451" s="8">
        <v>17</v>
      </c>
      <c r="U451" s="9">
        <v>12</v>
      </c>
      <c r="V451" s="9">
        <v>4</v>
      </c>
      <c r="W451" s="8">
        <v>41</v>
      </c>
      <c r="X451" s="9">
        <v>30</v>
      </c>
      <c r="Y451" s="9">
        <v>10</v>
      </c>
      <c r="Z451" s="8">
        <v>52</v>
      </c>
      <c r="AA451" s="9">
        <v>37</v>
      </c>
      <c r="AB451" s="10">
        <v>14</v>
      </c>
      <c r="AC451">
        <v>27</v>
      </c>
      <c r="AD451" s="44">
        <f>AC451-Q451</f>
        <v>3</v>
      </c>
      <c r="AE451" s="45">
        <f>ABS(1 - (AC451/Q451))</f>
        <v>0.125</v>
      </c>
      <c r="AF451" s="46">
        <f>AC451-T451</f>
        <v>10</v>
      </c>
      <c r="AG451" s="47">
        <f>ABS(1 - (AC451/T451))</f>
        <v>0.58823529411764697</v>
      </c>
      <c r="AH451" s="44">
        <f>AC451-W451</f>
        <v>-14</v>
      </c>
      <c r="AI451" s="45">
        <f>ABS(1 - (AC451/W451))</f>
        <v>0.34146341463414631</v>
      </c>
      <c r="AJ451" s="48">
        <f>AC451-Z451</f>
        <v>-25</v>
      </c>
      <c r="AK451" s="45">
        <f>ABS(1 - (AC451/Z451))</f>
        <v>0.48076923076923073</v>
      </c>
    </row>
    <row r="452" spans="1:38" x14ac:dyDescent="0.25">
      <c r="A452">
        <v>234971</v>
      </c>
      <c r="B452" t="b">
        <v>0</v>
      </c>
      <c r="C452">
        <v>7461595</v>
      </c>
      <c r="D452">
        <v>2024</v>
      </c>
      <c r="E452">
        <v>5.74</v>
      </c>
      <c r="F452" t="s">
        <v>7</v>
      </c>
      <c r="G452" t="s">
        <v>14</v>
      </c>
      <c r="H452" t="s">
        <v>29</v>
      </c>
      <c r="I452" t="s">
        <v>42</v>
      </c>
      <c r="J452" t="s">
        <v>51</v>
      </c>
      <c r="K452" t="s">
        <v>53</v>
      </c>
      <c r="L452" t="s">
        <v>58</v>
      </c>
      <c r="N452" t="s">
        <v>103</v>
      </c>
      <c r="O452" t="b">
        <v>0</v>
      </c>
      <c r="P452">
        <v>2</v>
      </c>
      <c r="Q452" s="8">
        <v>32</v>
      </c>
      <c r="R452" s="9">
        <v>22</v>
      </c>
      <c r="S452" s="9">
        <v>6</v>
      </c>
      <c r="T452" s="8">
        <v>27</v>
      </c>
      <c r="U452" s="9">
        <v>19</v>
      </c>
      <c r="V452" s="9">
        <v>6</v>
      </c>
      <c r="W452" s="8">
        <v>80</v>
      </c>
      <c r="X452" s="9">
        <v>58</v>
      </c>
      <c r="Y452" s="9">
        <v>20</v>
      </c>
      <c r="Z452" s="8">
        <v>64</v>
      </c>
      <c r="AA452" s="9">
        <v>46</v>
      </c>
      <c r="AB452" s="10">
        <v>17</v>
      </c>
      <c r="AC452">
        <v>56</v>
      </c>
      <c r="AD452" s="44">
        <f>AC452-Q452</f>
        <v>24</v>
      </c>
      <c r="AE452" s="45">
        <f>ABS(1 - (AC452/Q452))</f>
        <v>0.75</v>
      </c>
      <c r="AF452" s="46">
        <f>AC452-T452</f>
        <v>29</v>
      </c>
      <c r="AG452" s="47">
        <f>ABS(1 - (AC452/T452))</f>
        <v>1.074074074074074</v>
      </c>
      <c r="AH452" s="44">
        <f>AC452-W452</f>
        <v>-24</v>
      </c>
      <c r="AI452" s="45">
        <f>ABS(1 - (AC452/W452))</f>
        <v>0.30000000000000004</v>
      </c>
      <c r="AJ452" s="48">
        <f>AC452-Z452</f>
        <v>-8</v>
      </c>
      <c r="AK452" s="45">
        <f>ABS(1 - (AC452/Z452))</f>
        <v>0.125</v>
      </c>
    </row>
    <row r="453" spans="1:38" x14ac:dyDescent="0.25">
      <c r="A453">
        <v>234972</v>
      </c>
      <c r="B453" t="b">
        <v>0</v>
      </c>
      <c r="C453">
        <v>9208704</v>
      </c>
      <c r="D453">
        <v>2024</v>
      </c>
      <c r="E453">
        <v>7.08</v>
      </c>
      <c r="F453" t="s">
        <v>7</v>
      </c>
      <c r="G453" t="s">
        <v>12</v>
      </c>
      <c r="H453" t="s">
        <v>29</v>
      </c>
      <c r="I453" t="s">
        <v>47</v>
      </c>
      <c r="J453" t="s">
        <v>51</v>
      </c>
      <c r="K453" t="s">
        <v>56</v>
      </c>
      <c r="L453" t="s">
        <v>58</v>
      </c>
      <c r="N453" t="s">
        <v>106</v>
      </c>
      <c r="O453" t="b">
        <v>0</v>
      </c>
      <c r="P453">
        <v>1</v>
      </c>
      <c r="Q453" s="8">
        <v>28</v>
      </c>
      <c r="R453" s="9">
        <v>19</v>
      </c>
      <c r="S453" s="9">
        <v>5</v>
      </c>
      <c r="T453" s="8">
        <v>18</v>
      </c>
      <c r="U453" s="9">
        <v>13</v>
      </c>
      <c r="V453" s="9">
        <v>4</v>
      </c>
      <c r="W453" s="8">
        <v>72</v>
      </c>
      <c r="X453" s="9">
        <v>52</v>
      </c>
      <c r="Y453" s="9">
        <v>18</v>
      </c>
      <c r="Z453" s="8">
        <v>37</v>
      </c>
      <c r="AA453" s="9">
        <v>27</v>
      </c>
      <c r="AB453" s="10">
        <v>10</v>
      </c>
      <c r="AC453">
        <v>48</v>
      </c>
      <c r="AD453" s="44">
        <f>AC453-Q453</f>
        <v>20</v>
      </c>
      <c r="AE453" s="45">
        <f>ABS(1 - (AC453/Q453))</f>
        <v>0.71428571428571419</v>
      </c>
      <c r="AF453" s="46">
        <f>AC453-T453</f>
        <v>30</v>
      </c>
      <c r="AG453" s="47">
        <f>ABS(1 - (AC453/T453))</f>
        <v>1.6666666666666665</v>
      </c>
      <c r="AH453" s="44">
        <f>AC453-W453</f>
        <v>-24</v>
      </c>
      <c r="AI453" s="45">
        <f>ABS(1 - (AC453/W453))</f>
        <v>0.33333333333333337</v>
      </c>
      <c r="AJ453" s="48">
        <f>AC453-Z453</f>
        <v>11</v>
      </c>
      <c r="AK453" s="45">
        <f>ABS(1 - (AC453/Z453))</f>
        <v>0.29729729729729737</v>
      </c>
    </row>
    <row r="454" spans="1:38" x14ac:dyDescent="0.25">
      <c r="A454">
        <v>234973</v>
      </c>
      <c r="B454" t="b">
        <v>0</v>
      </c>
      <c r="C454">
        <v>6587097</v>
      </c>
      <c r="D454">
        <v>2024</v>
      </c>
      <c r="E454">
        <v>5.07</v>
      </c>
      <c r="F454" t="s">
        <v>7</v>
      </c>
      <c r="G454" t="s">
        <v>24</v>
      </c>
      <c r="H454" t="s">
        <v>29</v>
      </c>
      <c r="I454" t="s">
        <v>47</v>
      </c>
      <c r="J454" t="s">
        <v>51</v>
      </c>
      <c r="K454" t="s">
        <v>56</v>
      </c>
      <c r="L454" t="s">
        <v>58</v>
      </c>
      <c r="N454" t="s">
        <v>100</v>
      </c>
      <c r="O454" t="b">
        <v>0</v>
      </c>
      <c r="P454">
        <v>3</v>
      </c>
      <c r="Q454" s="8">
        <v>49</v>
      </c>
      <c r="R454" s="9">
        <v>33</v>
      </c>
      <c r="S454" s="9">
        <v>9</v>
      </c>
      <c r="T454" s="8">
        <v>35</v>
      </c>
      <c r="U454" s="9">
        <v>24</v>
      </c>
      <c r="V454" s="9">
        <v>7</v>
      </c>
      <c r="W454" s="8">
        <v>86</v>
      </c>
      <c r="X454" s="9">
        <v>62</v>
      </c>
      <c r="Y454" s="9">
        <v>22</v>
      </c>
      <c r="Z454" s="8">
        <v>112</v>
      </c>
      <c r="AA454" s="9">
        <v>80</v>
      </c>
      <c r="AB454" s="10">
        <v>29</v>
      </c>
      <c r="AC454">
        <v>93</v>
      </c>
      <c r="AD454" s="44">
        <f>AC454-Q454</f>
        <v>44</v>
      </c>
      <c r="AE454" s="45">
        <f>ABS(1 - (AC454/Q454))</f>
        <v>0.8979591836734695</v>
      </c>
      <c r="AF454" s="46">
        <f>AC454-T454</f>
        <v>58</v>
      </c>
      <c r="AG454" s="47">
        <f>ABS(1 - (AC454/T454))</f>
        <v>1.657142857142857</v>
      </c>
      <c r="AH454" s="44">
        <f>AC454-W454</f>
        <v>7</v>
      </c>
      <c r="AI454" s="45">
        <f>ABS(1 - (AC454/W454))</f>
        <v>8.1395348837209225E-2</v>
      </c>
      <c r="AJ454" s="48">
        <f>AC454-Z454</f>
        <v>-19</v>
      </c>
      <c r="AK454" s="45">
        <f>ABS(1 - (AC454/Z454))</f>
        <v>0.1696428571428571</v>
      </c>
    </row>
    <row r="455" spans="1:38" x14ac:dyDescent="0.25">
      <c r="A455">
        <v>234974</v>
      </c>
      <c r="B455" t="b">
        <v>0</v>
      </c>
      <c r="C455">
        <v>8026091</v>
      </c>
      <c r="D455">
        <v>2024</v>
      </c>
      <c r="E455">
        <v>6.17</v>
      </c>
      <c r="F455" t="s">
        <v>7</v>
      </c>
      <c r="G455" t="s">
        <v>17</v>
      </c>
      <c r="H455" t="s">
        <v>29</v>
      </c>
      <c r="I455" t="s">
        <v>47</v>
      </c>
      <c r="J455" t="s">
        <v>51</v>
      </c>
      <c r="K455" t="s">
        <v>56</v>
      </c>
      <c r="L455" t="s">
        <v>58</v>
      </c>
      <c r="N455" t="s">
        <v>101</v>
      </c>
      <c r="O455" t="b">
        <v>0</v>
      </c>
      <c r="P455">
        <v>1</v>
      </c>
      <c r="Q455" s="8">
        <v>25</v>
      </c>
      <c r="R455" s="9">
        <v>17</v>
      </c>
      <c r="S455" s="9">
        <v>4</v>
      </c>
      <c r="T455" s="8">
        <v>18</v>
      </c>
      <c r="U455" s="9">
        <v>13</v>
      </c>
      <c r="V455" s="9">
        <v>4</v>
      </c>
      <c r="W455" s="8">
        <v>51</v>
      </c>
      <c r="X455" s="9">
        <v>37</v>
      </c>
      <c r="Y455" s="9">
        <v>13</v>
      </c>
      <c r="Z455" s="8">
        <v>46</v>
      </c>
      <c r="AA455" s="9">
        <v>33</v>
      </c>
      <c r="AB455" s="10">
        <v>12</v>
      </c>
      <c r="AC455">
        <v>76</v>
      </c>
      <c r="AD455" s="44">
        <f>AC455-Q455</f>
        <v>51</v>
      </c>
      <c r="AE455" s="45">
        <f>ABS(1 - (AC455/Q455))</f>
        <v>2.04</v>
      </c>
      <c r="AF455" s="46">
        <f>AC455-T455</f>
        <v>58</v>
      </c>
      <c r="AG455" s="47">
        <f>ABS(1 - (AC455/T455))</f>
        <v>3.2222222222222223</v>
      </c>
      <c r="AH455" s="44">
        <f>AC455-W455</f>
        <v>25</v>
      </c>
      <c r="AI455" s="45">
        <f>ABS(1 - (AC455/W455))</f>
        <v>0.49019607843137258</v>
      </c>
      <c r="AJ455" s="48">
        <f>AC455-Z455</f>
        <v>30</v>
      </c>
      <c r="AK455" s="45">
        <f>ABS(1 - (AC455/Z455))</f>
        <v>0.65217391304347827</v>
      </c>
    </row>
    <row r="456" spans="1:38" x14ac:dyDescent="0.25">
      <c r="A456">
        <v>234975</v>
      </c>
      <c r="B456" t="b">
        <v>0</v>
      </c>
      <c r="C456">
        <v>8026091</v>
      </c>
      <c r="D456">
        <v>2024</v>
      </c>
      <c r="E456">
        <v>6.17</v>
      </c>
      <c r="F456" t="s">
        <v>7</v>
      </c>
      <c r="G456" t="s">
        <v>17</v>
      </c>
      <c r="H456" t="s">
        <v>29</v>
      </c>
      <c r="I456" t="s">
        <v>47</v>
      </c>
      <c r="J456" t="s">
        <v>51</v>
      </c>
      <c r="K456" t="s">
        <v>56</v>
      </c>
      <c r="L456" t="s">
        <v>58</v>
      </c>
      <c r="N456" t="s">
        <v>101</v>
      </c>
      <c r="O456" t="b">
        <v>0</v>
      </c>
      <c r="P456">
        <v>2</v>
      </c>
      <c r="Q456" s="8">
        <v>32</v>
      </c>
      <c r="R456" s="9">
        <v>22</v>
      </c>
      <c r="S456" s="9">
        <v>6</v>
      </c>
      <c r="T456" s="8">
        <v>26</v>
      </c>
      <c r="U456" s="9">
        <v>18</v>
      </c>
      <c r="V456" s="9">
        <v>5</v>
      </c>
      <c r="W456" s="8">
        <v>85</v>
      </c>
      <c r="X456" s="9">
        <v>61</v>
      </c>
      <c r="Y456" s="9">
        <v>21</v>
      </c>
      <c r="Z456" s="8">
        <v>61</v>
      </c>
      <c r="AA456" s="9">
        <v>44</v>
      </c>
      <c r="AB456" s="10">
        <v>16</v>
      </c>
      <c r="AC456">
        <v>140</v>
      </c>
      <c r="AD456" s="44">
        <f>AC456-Q456</f>
        <v>108</v>
      </c>
      <c r="AE456" s="45">
        <f>ABS(1 - (AC456/Q456))</f>
        <v>3.375</v>
      </c>
      <c r="AF456" s="46">
        <f>AC456-T456</f>
        <v>114</v>
      </c>
      <c r="AG456" s="47">
        <f>ABS(1 - (AC456/T456))</f>
        <v>4.384615384615385</v>
      </c>
      <c r="AH456" s="44">
        <f>AC456-W456</f>
        <v>55</v>
      </c>
      <c r="AI456" s="45">
        <f>ABS(1 - (AC456/W456))</f>
        <v>0.64705882352941169</v>
      </c>
      <c r="AJ456" s="48">
        <f>AC456-Z456</f>
        <v>79</v>
      </c>
      <c r="AK456" s="45">
        <f>ABS(1 - (AC456/Z456))</f>
        <v>1.2950819672131146</v>
      </c>
    </row>
    <row r="457" spans="1:38" x14ac:dyDescent="0.25">
      <c r="A457">
        <v>234976</v>
      </c>
      <c r="B457" t="b">
        <v>0</v>
      </c>
      <c r="C457">
        <v>6928453</v>
      </c>
      <c r="D457">
        <v>2024</v>
      </c>
      <c r="E457">
        <v>5.33</v>
      </c>
      <c r="F457" t="s">
        <v>7</v>
      </c>
      <c r="G457" t="s">
        <v>16</v>
      </c>
      <c r="H457" t="s">
        <v>29</v>
      </c>
      <c r="I457" t="s">
        <v>47</v>
      </c>
      <c r="J457" t="s">
        <v>51</v>
      </c>
      <c r="K457" t="s">
        <v>56</v>
      </c>
      <c r="L457" t="s">
        <v>58</v>
      </c>
      <c r="N457" t="s">
        <v>98</v>
      </c>
      <c r="O457" t="b">
        <v>0</v>
      </c>
      <c r="P457">
        <v>1</v>
      </c>
      <c r="Q457" s="8">
        <v>24</v>
      </c>
      <c r="R457" s="9">
        <v>16</v>
      </c>
      <c r="S457" s="9">
        <v>4</v>
      </c>
      <c r="T457" s="8">
        <v>17</v>
      </c>
      <c r="U457" s="9">
        <v>12</v>
      </c>
      <c r="V457" s="9">
        <v>4</v>
      </c>
      <c r="W457" s="8">
        <v>41</v>
      </c>
      <c r="X457" s="9">
        <v>30</v>
      </c>
      <c r="Y457" s="9">
        <v>10</v>
      </c>
      <c r="Z457" s="8">
        <v>52</v>
      </c>
      <c r="AA457" s="9">
        <v>37</v>
      </c>
      <c r="AB457" s="10">
        <v>14</v>
      </c>
      <c r="AC457">
        <v>47</v>
      </c>
      <c r="AD457" s="44">
        <f>AC457-Q457</f>
        <v>23</v>
      </c>
      <c r="AE457" s="45">
        <f>ABS(1 - (AC457/Q457))</f>
        <v>0.95833333333333326</v>
      </c>
      <c r="AF457" s="46">
        <f>AC457-T457</f>
        <v>30</v>
      </c>
      <c r="AG457" s="47">
        <f>ABS(1 - (AC457/T457))</f>
        <v>1.7647058823529411</v>
      </c>
      <c r="AH457" s="44">
        <f>AC457-W457</f>
        <v>6</v>
      </c>
      <c r="AI457" s="45">
        <f>ABS(1 - (AC457/W457))</f>
        <v>0.14634146341463405</v>
      </c>
      <c r="AJ457" s="48">
        <f>AC457-Z457</f>
        <v>-5</v>
      </c>
      <c r="AK457" s="45">
        <f>ABS(1 - (AC457/Z457))</f>
        <v>9.6153846153846145E-2</v>
      </c>
    </row>
    <row r="458" spans="1:38" x14ac:dyDescent="0.25">
      <c r="A458">
        <v>234984</v>
      </c>
      <c r="B458" t="b">
        <v>0</v>
      </c>
      <c r="C458">
        <v>8026091</v>
      </c>
      <c r="D458">
        <v>2024</v>
      </c>
      <c r="E458">
        <v>6.17</v>
      </c>
      <c r="F458" t="s">
        <v>7</v>
      </c>
      <c r="G458" t="s">
        <v>17</v>
      </c>
      <c r="H458" t="s">
        <v>29</v>
      </c>
      <c r="I458" t="s">
        <v>47</v>
      </c>
      <c r="J458" t="s">
        <v>51</v>
      </c>
      <c r="K458" t="s">
        <v>56</v>
      </c>
      <c r="L458" t="s">
        <v>58</v>
      </c>
      <c r="N458" t="s">
        <v>101</v>
      </c>
      <c r="O458" t="b">
        <v>0</v>
      </c>
      <c r="P458">
        <v>3</v>
      </c>
      <c r="Q458" s="8">
        <v>45</v>
      </c>
      <c r="R458" s="9">
        <v>30</v>
      </c>
      <c r="S458" s="9">
        <v>8</v>
      </c>
      <c r="T458" s="8">
        <v>37</v>
      </c>
      <c r="U458" s="9">
        <v>26</v>
      </c>
      <c r="V458" s="9">
        <v>8</v>
      </c>
      <c r="W458" s="8">
        <v>110</v>
      </c>
      <c r="X458" s="9">
        <v>79</v>
      </c>
      <c r="Y458" s="9">
        <v>28</v>
      </c>
      <c r="Z458" s="8">
        <v>83</v>
      </c>
      <c r="AA458" s="9">
        <v>60</v>
      </c>
      <c r="AB458" s="10">
        <v>22</v>
      </c>
      <c r="AC458">
        <v>195</v>
      </c>
      <c r="AD458" s="44">
        <f>AC458-Q458</f>
        <v>150</v>
      </c>
      <c r="AE458" s="45">
        <f>ABS(1 - (AC458/Q458))</f>
        <v>3.333333333333333</v>
      </c>
      <c r="AF458" s="46">
        <f>AC458-T458</f>
        <v>158</v>
      </c>
      <c r="AG458" s="47">
        <f>ABS(1 - (AC458/T458))</f>
        <v>4.2702702702702702</v>
      </c>
      <c r="AH458" s="44">
        <f>AC458-W458</f>
        <v>85</v>
      </c>
      <c r="AI458" s="45">
        <f>ABS(1 - (AC458/W458))</f>
        <v>0.77272727272727271</v>
      </c>
      <c r="AJ458" s="48">
        <f>AC458-Z458</f>
        <v>112</v>
      </c>
      <c r="AK458" s="45">
        <f>ABS(1 - (AC458/Z458))</f>
        <v>1.3493975903614457</v>
      </c>
    </row>
    <row r="459" spans="1:38" x14ac:dyDescent="0.25">
      <c r="A459">
        <v>234985</v>
      </c>
      <c r="B459" t="b">
        <v>0</v>
      </c>
      <c r="C459">
        <v>8026091</v>
      </c>
      <c r="D459">
        <v>2024</v>
      </c>
      <c r="E459">
        <v>6.17</v>
      </c>
      <c r="F459" t="s">
        <v>7</v>
      </c>
      <c r="G459" t="s">
        <v>17</v>
      </c>
      <c r="H459" t="s">
        <v>29</v>
      </c>
      <c r="I459" t="s">
        <v>47</v>
      </c>
      <c r="J459" t="s">
        <v>51</v>
      </c>
      <c r="K459" t="s">
        <v>56</v>
      </c>
      <c r="L459" t="s">
        <v>58</v>
      </c>
      <c r="N459" t="s">
        <v>101</v>
      </c>
      <c r="O459" t="b">
        <v>0</v>
      </c>
      <c r="P459">
        <v>1</v>
      </c>
      <c r="Q459" s="8">
        <v>25</v>
      </c>
      <c r="R459" s="9">
        <v>17</v>
      </c>
      <c r="S459" s="9">
        <v>4</v>
      </c>
      <c r="T459" s="8">
        <v>18</v>
      </c>
      <c r="U459" s="9">
        <v>13</v>
      </c>
      <c r="V459" s="9">
        <v>4</v>
      </c>
      <c r="W459" s="8">
        <v>51</v>
      </c>
      <c r="X459" s="9">
        <v>37</v>
      </c>
      <c r="Y459" s="9">
        <v>13</v>
      </c>
      <c r="Z459" s="8">
        <v>46</v>
      </c>
      <c r="AA459" s="9">
        <v>33</v>
      </c>
      <c r="AB459" s="10">
        <v>12</v>
      </c>
      <c r="AC459">
        <v>85</v>
      </c>
      <c r="AD459" s="44">
        <f>AC459-Q459</f>
        <v>60</v>
      </c>
      <c r="AE459" s="45">
        <f>ABS(1 - (AC459/Q459))</f>
        <v>2.4</v>
      </c>
      <c r="AF459" s="46">
        <f>AC459-T459</f>
        <v>67</v>
      </c>
      <c r="AG459" s="47">
        <f>ABS(1 - (AC459/T459))</f>
        <v>3.7222222222222223</v>
      </c>
      <c r="AH459" s="44">
        <f>AC459-W459</f>
        <v>34</v>
      </c>
      <c r="AI459" s="45">
        <f>ABS(1 - (AC459/W459))</f>
        <v>0.66666666666666674</v>
      </c>
      <c r="AJ459" s="48">
        <f>AC459-Z459</f>
        <v>39</v>
      </c>
      <c r="AK459" s="45">
        <f>ABS(1 - (AC459/Z459))</f>
        <v>0.84782608695652173</v>
      </c>
    </row>
    <row r="460" spans="1:38" x14ac:dyDescent="0.25">
      <c r="A460">
        <v>234986</v>
      </c>
      <c r="B460" t="b">
        <v>0</v>
      </c>
      <c r="C460">
        <v>9208704</v>
      </c>
      <c r="D460">
        <v>2024</v>
      </c>
      <c r="E460">
        <v>7.08</v>
      </c>
      <c r="F460" t="s">
        <v>7</v>
      </c>
      <c r="G460" t="s">
        <v>12</v>
      </c>
      <c r="H460" t="s">
        <v>29</v>
      </c>
      <c r="I460" t="s">
        <v>47</v>
      </c>
      <c r="J460" t="s">
        <v>51</v>
      </c>
      <c r="K460" t="s">
        <v>56</v>
      </c>
      <c r="L460" t="s">
        <v>58</v>
      </c>
      <c r="N460" t="s">
        <v>106</v>
      </c>
      <c r="O460" t="b">
        <v>0</v>
      </c>
      <c r="P460">
        <v>1</v>
      </c>
      <c r="Q460" s="8">
        <v>28</v>
      </c>
      <c r="R460" s="9">
        <v>19</v>
      </c>
      <c r="S460" s="9">
        <v>5</v>
      </c>
      <c r="T460" s="8">
        <v>18</v>
      </c>
      <c r="U460" s="9">
        <v>13</v>
      </c>
      <c r="V460" s="9">
        <v>4</v>
      </c>
      <c r="W460" s="8">
        <v>72</v>
      </c>
      <c r="X460" s="9">
        <v>52</v>
      </c>
      <c r="Y460" s="9">
        <v>18</v>
      </c>
      <c r="Z460" s="8">
        <v>37</v>
      </c>
      <c r="AA460" s="9">
        <v>27</v>
      </c>
      <c r="AB460" s="10">
        <v>10</v>
      </c>
      <c r="AC460">
        <v>192</v>
      </c>
      <c r="AD460" s="44">
        <f>AC460-Q460</f>
        <v>164</v>
      </c>
      <c r="AE460" s="45">
        <f>ABS(1 - (AC460/Q460))</f>
        <v>5.8571428571428568</v>
      </c>
      <c r="AF460" s="46">
        <f>AC460-T460</f>
        <v>174</v>
      </c>
      <c r="AG460" s="47">
        <f>ABS(1 - (AC460/T460))</f>
        <v>9.6666666666666661</v>
      </c>
      <c r="AH460" s="44">
        <f>AC460-W460</f>
        <v>120</v>
      </c>
      <c r="AI460" s="45">
        <f>ABS(1 - (AC460/W460))</f>
        <v>1.6666666666666665</v>
      </c>
      <c r="AJ460" s="48">
        <f>AC460-Z460</f>
        <v>155</v>
      </c>
      <c r="AK460" s="45">
        <f>ABS(1 - (AC460/Z460))</f>
        <v>4.1891891891891895</v>
      </c>
    </row>
    <row r="461" spans="1:38" x14ac:dyDescent="0.25">
      <c r="A461">
        <v>234987</v>
      </c>
      <c r="B461" t="b">
        <v>0</v>
      </c>
      <c r="C461">
        <v>6248604</v>
      </c>
      <c r="D461">
        <v>2023</v>
      </c>
      <c r="E461">
        <v>5.39</v>
      </c>
      <c r="F461" t="s">
        <v>7</v>
      </c>
      <c r="G461" t="s">
        <v>16</v>
      </c>
      <c r="H461" t="s">
        <v>29</v>
      </c>
      <c r="I461" t="s">
        <v>48</v>
      </c>
      <c r="J461" t="s">
        <v>51</v>
      </c>
      <c r="K461" t="s">
        <v>57</v>
      </c>
      <c r="L461" t="s">
        <v>58</v>
      </c>
      <c r="N461" t="s">
        <v>98</v>
      </c>
      <c r="O461" t="b">
        <v>0</v>
      </c>
      <c r="P461">
        <v>1</v>
      </c>
      <c r="Q461" s="8">
        <v>24</v>
      </c>
      <c r="R461" s="9">
        <v>16</v>
      </c>
      <c r="S461" s="9">
        <v>4</v>
      </c>
      <c r="T461" s="8">
        <v>17</v>
      </c>
      <c r="U461" s="9">
        <v>12</v>
      </c>
      <c r="V461" s="9">
        <v>4</v>
      </c>
      <c r="W461" s="8">
        <v>41</v>
      </c>
      <c r="X461" s="9">
        <v>30</v>
      </c>
      <c r="Y461" s="9">
        <v>10</v>
      </c>
      <c r="Z461" s="8">
        <v>52</v>
      </c>
      <c r="AA461" s="9">
        <v>37</v>
      </c>
      <c r="AB461" s="10">
        <v>14</v>
      </c>
      <c r="AC461">
        <v>50</v>
      </c>
      <c r="AD461" s="44">
        <f>AC461-Q461</f>
        <v>26</v>
      </c>
      <c r="AE461" s="45">
        <f>ABS(1 - (AC461/Q461))</f>
        <v>1.0833333333333335</v>
      </c>
      <c r="AF461" s="46">
        <f>AC461-T461</f>
        <v>33</v>
      </c>
      <c r="AG461" s="47">
        <f>ABS(1 - (AC461/T461))</f>
        <v>1.9411764705882355</v>
      </c>
      <c r="AH461" s="44">
        <f>AC461-W461</f>
        <v>9</v>
      </c>
      <c r="AI461" s="45">
        <f>ABS(1 - (AC461/W461))</f>
        <v>0.21951219512195119</v>
      </c>
      <c r="AJ461" s="48">
        <f>AC461-Z461</f>
        <v>-2</v>
      </c>
      <c r="AK461" s="45">
        <f>ABS(1 - (AC461/Z461))</f>
        <v>3.8461538461538436E-2</v>
      </c>
    </row>
    <row r="462" spans="1:38" ht="15.75" thickBot="1" x14ac:dyDescent="0.3">
      <c r="Q462" s="8"/>
      <c r="R462" s="9"/>
      <c r="S462" s="9"/>
      <c r="T462" s="8"/>
      <c r="U462" s="9"/>
      <c r="V462" s="9"/>
      <c r="W462" s="8"/>
      <c r="X462" s="9"/>
      <c r="Y462" s="9"/>
      <c r="Z462" s="8"/>
      <c r="AA462" s="9"/>
      <c r="AB462" s="10"/>
      <c r="AD462" s="49"/>
      <c r="AE462" s="50"/>
      <c r="AH462" s="49"/>
      <c r="AI462" s="50"/>
      <c r="AK462" s="50"/>
    </row>
    <row r="463" spans="1:38" ht="15.75" thickBot="1" x14ac:dyDescent="0.3">
      <c r="P463" s="11">
        <f>SUBTOTAL(9,P3:P461)</f>
        <v>1099</v>
      </c>
      <c r="Q463" s="36">
        <f t="shared" ref="Q463:AG463" si="0">SUBTOTAL(9,Q3:Q461)</f>
        <v>24692</v>
      </c>
      <c r="R463" s="12">
        <f t="shared" si="0"/>
        <v>16720</v>
      </c>
      <c r="S463" s="12">
        <f t="shared" si="0"/>
        <v>4333</v>
      </c>
      <c r="T463" s="14">
        <f t="shared" si="0"/>
        <v>27201</v>
      </c>
      <c r="U463" s="12">
        <f t="shared" si="0"/>
        <v>18966</v>
      </c>
      <c r="V463" s="12">
        <f t="shared" si="0"/>
        <v>5758</v>
      </c>
      <c r="W463" s="15">
        <f t="shared" si="0"/>
        <v>28042</v>
      </c>
      <c r="X463" s="12">
        <f t="shared" si="0"/>
        <v>20198</v>
      </c>
      <c r="Y463" s="12">
        <f t="shared" si="0"/>
        <v>7110</v>
      </c>
      <c r="Z463" s="16">
        <f t="shared" si="0"/>
        <v>24132</v>
      </c>
      <c r="AA463" s="12">
        <f t="shared" si="0"/>
        <v>17298</v>
      </c>
      <c r="AB463" s="13">
        <f t="shared" si="0"/>
        <v>6341</v>
      </c>
      <c r="AC463" s="51">
        <f>SUBTOTAL(9,AC3:AC461)</f>
        <v>50471</v>
      </c>
      <c r="AD463" s="52">
        <f>SUBTOTAL(9,AD3:AD461)</f>
        <v>25779</v>
      </c>
      <c r="AE463" s="53">
        <f>CORREL(Q3:Q461,AC3:AC461)</f>
        <v>0.73103903439135143</v>
      </c>
      <c r="AF463" s="54">
        <f t="shared" ref="AF463" si="1">SUBTOTAL(9,AF3:AF461)</f>
        <v>23270</v>
      </c>
      <c r="AG463" s="55">
        <f>CORREL(T3:T461,AC3:AC461)</f>
        <v>0.56998234329445152</v>
      </c>
      <c r="AH463" s="56">
        <f t="shared" ref="AH463" si="2">SUBTOTAL(9,AH3:AH461)</f>
        <v>22429</v>
      </c>
      <c r="AI463" s="57">
        <f>CORREL(W3:W461,AC3:AC461)</f>
        <v>0.50876207902448434</v>
      </c>
      <c r="AJ463" s="58">
        <f t="shared" ref="AJ463" si="3">SUBTOTAL(9,AJ3:AJ461)</f>
        <v>26339</v>
      </c>
      <c r="AK463" s="57">
        <f>CORREL(Z3:Z461,AC3:AC461)</f>
        <v>0.50195634987385818</v>
      </c>
      <c r="AL463" t="s">
        <v>144</v>
      </c>
    </row>
    <row r="464" spans="1:38" x14ac:dyDescent="0.25">
      <c r="AE464" s="59">
        <f>STDEVP(Q3:Q461,AC3:AC461)</f>
        <v>142.77746404080611</v>
      </c>
      <c r="AG464" s="59">
        <f>STDEVP(T3:T461,AC3:AC461)</f>
        <v>188.90132519940411</v>
      </c>
      <c r="AI464" s="59">
        <f>STDEVP(W3:W461,AC3:AC461)</f>
        <v>219.26948151909451</v>
      </c>
      <c r="AK464" s="59">
        <f>STDEVP(Z3:Z461,AC3:AC461)</f>
        <v>188.97536355807352</v>
      </c>
      <c r="AL464" t="s">
        <v>145</v>
      </c>
    </row>
  </sheetData>
  <autoFilter ref="A2:AF2" xr:uid="{00000000-0001-0000-0000-000000000000}">
    <sortState xmlns:xlrd2="http://schemas.microsoft.com/office/spreadsheetml/2017/richdata2" ref="A3:AF461">
      <sortCondition ref="A2"/>
    </sortState>
  </autoFilter>
  <mergeCells count="5">
    <mergeCell ref="Q1:S1"/>
    <mergeCell ref="T1:V1"/>
    <mergeCell ref="W1:Y1"/>
    <mergeCell ref="Z1:AB1"/>
    <mergeCell ref="AC1:AK1"/>
  </mergeCells>
  <conditionalFormatting sqref="AD3:AE461">
    <cfRule type="colorScale" priority="9">
      <colorScale>
        <cfvo type="min"/>
        <cfvo type="max"/>
        <color rgb="FFFCFCFF"/>
        <color rgb="FFF8696B"/>
      </colorScale>
    </cfRule>
  </conditionalFormatting>
  <conditionalFormatting sqref="AG3:AG461">
    <cfRule type="colorScale" priority="3">
      <colorScale>
        <cfvo type="min"/>
        <cfvo type="max"/>
        <color rgb="FFFCFCFF"/>
        <color rgb="FF63BE7B"/>
      </colorScale>
    </cfRule>
  </conditionalFormatting>
  <conditionalFormatting sqref="AI3:AI461">
    <cfRule type="colorScale" priority="2">
      <colorScale>
        <cfvo type="min"/>
        <cfvo type="max"/>
        <color rgb="FFFCFCFF"/>
        <color rgb="FF63BE7B"/>
      </colorScale>
    </cfRule>
  </conditionalFormatting>
  <conditionalFormatting sqref="AF3:AF461">
    <cfRule type="colorScale" priority="8">
      <colorScale>
        <cfvo type="min"/>
        <cfvo type="max"/>
        <color rgb="FFFCFCFF"/>
        <color rgb="FFF8696B"/>
      </colorScale>
    </cfRule>
  </conditionalFormatting>
  <conditionalFormatting sqref="AH3:AH461">
    <cfRule type="colorScale" priority="7">
      <colorScale>
        <cfvo type="min"/>
        <cfvo type="max"/>
        <color rgb="FFFCFCFF"/>
        <color rgb="FFF8696B"/>
      </colorScale>
    </cfRule>
  </conditionalFormatting>
  <conditionalFormatting sqref="AJ3:AJ461">
    <cfRule type="colorScale" priority="6">
      <colorScale>
        <cfvo type="min"/>
        <cfvo type="max"/>
        <color rgb="FFFCFCFF"/>
        <color rgb="FFF8696B"/>
      </colorScale>
    </cfRule>
  </conditionalFormatting>
  <conditionalFormatting sqref="AD3:AD461 AF3:AF461 AH3:AH461 AJ3:AJ461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3:AE461">
    <cfRule type="colorScale" priority="4">
      <colorScale>
        <cfvo type="min"/>
        <cfvo type="max"/>
        <color rgb="FFFCFCFF"/>
        <color rgb="FF63BE7B"/>
      </colorScale>
    </cfRule>
  </conditionalFormatting>
  <conditionalFormatting sqref="AK3:AK46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"/>
  <sheetViews>
    <sheetView workbookViewId="0">
      <selection activeCell="G2" sqref="G2"/>
    </sheetView>
  </sheetViews>
  <sheetFormatPr baseColWidth="10" defaultColWidth="9.140625" defaultRowHeight="15" x14ac:dyDescent="0.25"/>
  <cols>
    <col min="2" max="2" width="18.140625" bestFit="1" customWidth="1"/>
    <col min="5" max="5" width="30.140625" bestFit="1" customWidth="1"/>
    <col min="6" max="6" width="20.7109375" bestFit="1" customWidth="1"/>
    <col min="7" max="7" width="50.7109375" customWidth="1"/>
    <col min="8" max="8" width="17" customWidth="1"/>
  </cols>
  <sheetData>
    <row r="1" spans="1:8" x14ac:dyDescent="0.25">
      <c r="A1" s="1" t="s">
        <v>107</v>
      </c>
      <c r="B1" s="1" t="s">
        <v>108</v>
      </c>
      <c r="C1" s="1" t="s">
        <v>109</v>
      </c>
      <c r="D1" s="1" t="s">
        <v>110</v>
      </c>
      <c r="E1" s="1" t="s">
        <v>111</v>
      </c>
      <c r="F1" s="1" t="s">
        <v>112</v>
      </c>
      <c r="G1" s="1" t="s">
        <v>113</v>
      </c>
      <c r="H1" s="1" t="s">
        <v>114</v>
      </c>
    </row>
    <row r="2" spans="1:8" s="4" customFormat="1" ht="399.95" customHeight="1" x14ac:dyDescent="0.25">
      <c r="A2" s="4">
        <v>231</v>
      </c>
      <c r="B2" s="5">
        <v>45804.674313809388</v>
      </c>
      <c r="C2" s="4" t="s">
        <v>115</v>
      </c>
      <c r="D2" s="4" t="s">
        <v>116</v>
      </c>
      <c r="E2" s="4" t="s">
        <v>148</v>
      </c>
      <c r="F2" s="4" t="s">
        <v>147</v>
      </c>
      <c r="G2" s="4" t="s">
        <v>146</v>
      </c>
      <c r="H2" s="4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BASE</vt:lpstr>
      <vt:lpstr>Dicc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Julian Leonardo Martinez Camargo</cp:lastModifiedBy>
  <dcterms:created xsi:type="dcterms:W3CDTF">2025-05-27T21:11:29Z</dcterms:created>
  <dcterms:modified xsi:type="dcterms:W3CDTF">2025-05-28T18:57:36Z</dcterms:modified>
</cp:coreProperties>
</file>