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19440" windowHeight="10740"/>
  </bookViews>
  <sheets>
    <sheet name="Availability" sheetId="1" r:id="rId1"/>
    <sheet name="Sheet2" sheetId="2" state="hidden" r:id="rId2"/>
    <sheet name="Guidance" sheetId="3" r:id="rId3"/>
  </sheets>
  <definedNames>
    <definedName name="Clear">Availability!$C$9:$AX$15,Availability!$C$4:$N$6,Availability!$T$4:$AB$6</definedName>
    <definedName name="Clear2">Availability!$C$4:$P$5</definedName>
    <definedName name="Clear3">Availability!$U$4:$AB$6</definedName>
    <definedName name="Date">Availability!$T$6</definedName>
    <definedName name="Name">Availability!$C$6</definedName>
    <definedName name="NoWeeks">Availability!$BB$14</definedName>
    <definedName name="Password">Availability!$BA$15</definedName>
    <definedName name="_xlnm.Print_Area" localSheetId="0">Availability!$A$1:$AX$71</definedName>
    <definedName name="Role">Availability!$C$5</definedName>
    <definedName name="ServiceNo">Availability!$C$4</definedName>
    <definedName name="Station1">Availability!$T$4</definedName>
    <definedName name="Station2">Availability!$T$5</definedName>
  </definedNames>
  <calcPr calcId="145621"/>
</workbook>
</file>

<file path=xl/calcChain.xml><?xml version="1.0" encoding="utf-8"?>
<calcChain xmlns="http://schemas.openxmlformats.org/spreadsheetml/2006/main">
  <c r="AN17" i="1" l="1"/>
  <c r="AN30" i="1" s="1"/>
  <c r="AJ17" i="1"/>
  <c r="AJ30" i="1" s="1"/>
  <c r="K23" i="1" l="1"/>
  <c r="C24" i="1"/>
  <c r="C23" i="1"/>
  <c r="K24" i="1" l="1"/>
  <c r="B15" i="1"/>
  <c r="R25" i="1" l="1"/>
  <c r="R24" i="1"/>
  <c r="R23" i="1"/>
  <c r="Y24" i="1" l="1"/>
  <c r="B10" i="1"/>
  <c r="B11" i="1"/>
  <c r="B12" i="1"/>
  <c r="B13" i="1"/>
  <c r="B14" i="1"/>
  <c r="B9" i="1"/>
  <c r="K25" i="1" l="1"/>
  <c r="Y23" i="1"/>
  <c r="Y25" i="1" l="1"/>
</calcChain>
</file>

<file path=xl/sharedStrings.xml><?xml version="1.0" encoding="utf-8"?>
<sst xmlns="http://schemas.openxmlformats.org/spreadsheetml/2006/main" count="69" uniqueCount="69">
  <si>
    <t>Daily
Total</t>
  </si>
  <si>
    <t>Applicant's Signature</t>
  </si>
  <si>
    <t>Station</t>
  </si>
  <si>
    <t>Cover applied for:</t>
  </si>
  <si>
    <t>Date</t>
  </si>
  <si>
    <r>
      <t xml:space="preserve">RETAINED DUTY SYSTEM PERSONNEL  -  AVAILABILITY AGREEMENT   </t>
    </r>
    <r>
      <rPr>
        <sz val="12"/>
        <rFont val="Arial"/>
        <family val="2"/>
      </rPr>
      <t xml:space="preserve">                                                                                                     </t>
    </r>
  </si>
  <si>
    <t>Station 1</t>
  </si>
  <si>
    <t>Station 2</t>
  </si>
  <si>
    <t>Service No</t>
  </si>
  <si>
    <t>Name</t>
  </si>
  <si>
    <t>10 - Corby Glen</t>
  </si>
  <si>
    <t>11 - Crowland</t>
  </si>
  <si>
    <t>12 - Donington</t>
  </si>
  <si>
    <t>13 - Gainsborough</t>
  </si>
  <si>
    <t>14 - Grantham</t>
  </si>
  <si>
    <t>15 - Holbeach</t>
  </si>
  <si>
    <t>16 - Horncastle</t>
  </si>
  <si>
    <t>17 - Kirton</t>
  </si>
  <si>
    <t>18 - Leverton</t>
  </si>
  <si>
    <t>19 - Lincoln North</t>
  </si>
  <si>
    <t>20 - Lincoln South</t>
  </si>
  <si>
    <t>21 - Long Sutton</t>
  </si>
  <si>
    <t>22 - Louth</t>
  </si>
  <si>
    <t>23 - Mablethorpe</t>
  </si>
  <si>
    <t>24 - Market Deeping</t>
  </si>
  <si>
    <t>25 - Market Rasen</t>
  </si>
  <si>
    <t>26 - Metheringham</t>
  </si>
  <si>
    <t>27 - North Hykeham</t>
  </si>
  <si>
    <t>28 - North Somercotes</t>
  </si>
  <si>
    <t>29 - Saxilby</t>
  </si>
  <si>
    <t>30 - Skegness</t>
  </si>
  <si>
    <t>31 - Sleaford</t>
  </si>
  <si>
    <t>32 - Spalding</t>
  </si>
  <si>
    <t>33 - Spilsby</t>
  </si>
  <si>
    <t>34 - Stamford</t>
  </si>
  <si>
    <t>35 - Waddington</t>
  </si>
  <si>
    <t>36 - Wainfleet</t>
  </si>
  <si>
    <t>37 - Woodhall Spa</t>
  </si>
  <si>
    <t>38 - Wragby</t>
  </si>
  <si>
    <t>Week 1</t>
  </si>
  <si>
    <t>Monday</t>
  </si>
  <si>
    <t>Tuesday</t>
  </si>
  <si>
    <t>Wednesday</t>
  </si>
  <si>
    <t>Thursday</t>
  </si>
  <si>
    <t>Friday</t>
  </si>
  <si>
    <t>Saturday</t>
  </si>
  <si>
    <t>Sunday</t>
  </si>
  <si>
    <t>Cover Provided</t>
  </si>
  <si>
    <t>Weeks in cycle</t>
  </si>
  <si>
    <t>Total Cover Provided</t>
  </si>
  <si>
    <t>Weeks</t>
  </si>
  <si>
    <t>Role</t>
  </si>
  <si>
    <t>Line Manager Signature</t>
  </si>
  <si>
    <t>Hours cover pw</t>
  </si>
  <si>
    <t>03 - Billingborough</t>
  </si>
  <si>
    <t>01 - Alford</t>
  </si>
  <si>
    <t>02 - Bardney</t>
  </si>
  <si>
    <t>04 - Billinghay</t>
  </si>
  <si>
    <t>06 - Boston</t>
  </si>
  <si>
    <t>05 - Binbrook</t>
  </si>
  <si>
    <t>07 - Bourne</t>
  </si>
  <si>
    <t>09 - Caistor</t>
  </si>
  <si>
    <t>08 - Brant Broughton</t>
  </si>
  <si>
    <t>CM</t>
  </si>
  <si>
    <t>FF</t>
  </si>
  <si>
    <t>WM</t>
  </si>
  <si>
    <t>cowbell</t>
  </si>
  <si>
    <t>Total cover</t>
  </si>
  <si>
    <t>F316C (10/15)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</si>
</sst>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14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8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right" vertical="center"/>
    </xf>
    <xf numFmtId="0" fontId="3" fillId="4" borderId="16" xfId="0" applyFont="1" applyFill="1" applyBorder="1" applyAlignment="1" applyProtection="1">
      <alignment vertical="center"/>
    </xf>
    <xf numFmtId="20" fontId="6" fillId="4" borderId="11" xfId="0" applyNumberFormat="1" applyFont="1" applyFill="1" applyBorder="1" applyAlignment="1" applyProtection="1">
      <alignment horizontal="center" vertical="center" textRotation="90"/>
    </xf>
    <xf numFmtId="20" fontId="6" fillId="4" borderId="6" xfId="0" applyNumberFormat="1" applyFont="1" applyFill="1" applyBorder="1" applyAlignment="1" applyProtection="1">
      <alignment horizontal="center" vertical="center" textRotation="90"/>
    </xf>
    <xf numFmtId="20" fontId="6" fillId="4" borderId="7" xfId="0" applyNumberFormat="1" applyFont="1" applyFill="1" applyBorder="1" applyAlignment="1" applyProtection="1">
      <alignment horizontal="center" vertical="center" textRotation="90"/>
    </xf>
    <xf numFmtId="0" fontId="6" fillId="4" borderId="24" xfId="0" applyFont="1" applyFill="1" applyBorder="1" applyAlignment="1" applyProtection="1">
      <alignment vertical="center"/>
    </xf>
    <xf numFmtId="0" fontId="6" fillId="4" borderId="22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6" fillId="4" borderId="23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164" fontId="0" fillId="0" borderId="0" xfId="0" applyNumberFormat="1" applyFill="1" applyBorder="1" applyAlignment="1" applyProtection="1">
      <alignment horizontal="center" vertical="center"/>
    </xf>
    <xf numFmtId="0" fontId="13" fillId="0" borderId="0" xfId="0" applyFont="1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0" fillId="0" borderId="0" xfId="0" applyFill="1" applyAlignment="1" applyProtection="1">
      <alignment vertical="center" wrapText="1"/>
    </xf>
    <xf numFmtId="164" fontId="13" fillId="0" borderId="0" xfId="0" applyNumberFormat="1" applyFont="1" applyFill="1" applyBorder="1" applyAlignment="1" applyProtection="1">
      <alignment vertical="center" wrapText="1"/>
    </xf>
    <xf numFmtId="0" fontId="3" fillId="4" borderId="5" xfId="0" applyFont="1" applyFill="1" applyBorder="1" applyAlignment="1" applyProtection="1">
      <alignment horizontal="left" vertical="center"/>
    </xf>
    <xf numFmtId="0" fontId="3" fillId="4" borderId="6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164" fontId="10" fillId="0" borderId="0" xfId="0" applyNumberFormat="1" applyFont="1" applyFill="1" applyBorder="1" applyAlignment="1" applyProtection="1">
      <alignment vertical="center" wrapText="1"/>
    </xf>
    <xf numFmtId="164" fontId="3" fillId="0" borderId="0" xfId="0" applyNumberFormat="1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  <xf numFmtId="0" fontId="3" fillId="4" borderId="13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left" vertical="top"/>
    </xf>
    <xf numFmtId="0" fontId="4" fillId="2" borderId="0" xfId="0" applyFont="1" applyFill="1" applyAlignment="1" applyProtection="1">
      <alignment horizontal="left" vertical="top" wrapText="1"/>
    </xf>
    <xf numFmtId="0" fontId="1" fillId="2" borderId="0" xfId="0" applyFont="1" applyFill="1" applyAlignment="1" applyProtection="1">
      <alignment horizontal="left" vertical="top" wrapText="1"/>
    </xf>
    <xf numFmtId="0" fontId="4" fillId="2" borderId="0" xfId="0" applyFont="1" applyFill="1" applyAlignment="1" applyProtection="1">
      <alignment horizontal="left" vertical="top"/>
    </xf>
    <xf numFmtId="0" fontId="7" fillId="0" borderId="0" xfId="0" applyFont="1" applyFill="1" applyAlignment="1" applyProtection="1">
      <alignment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0" xfId="0" applyFont="1" applyFill="1" applyAlignment="1" applyProtection="1">
      <alignment vertical="center" wrapText="1"/>
    </xf>
    <xf numFmtId="164" fontId="12" fillId="0" borderId="0" xfId="0" applyNumberFormat="1" applyFont="1" applyFill="1" applyAlignment="1" applyProtection="1">
      <alignment vertical="center" wrapText="1"/>
    </xf>
    <xf numFmtId="0" fontId="12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left" vertical="center"/>
    </xf>
    <xf numFmtId="0" fontId="3" fillId="4" borderId="16" xfId="0" applyFont="1" applyFill="1" applyBorder="1" applyAlignment="1" applyProtection="1">
      <alignment horizontal="center" vertical="center" wrapText="1"/>
    </xf>
    <xf numFmtId="164" fontId="0" fillId="0" borderId="28" xfId="0" applyNumberFormat="1" applyFill="1" applyBorder="1" applyAlignment="1" applyProtection="1">
      <alignment horizontal="center" vertical="center"/>
    </xf>
    <xf numFmtId="164" fontId="0" fillId="0" borderId="22" xfId="0" applyNumberFormat="1" applyFill="1" applyBorder="1" applyAlignment="1" applyProtection="1">
      <alignment horizontal="center" vertical="center"/>
    </xf>
    <xf numFmtId="164" fontId="0" fillId="0" borderId="23" xfId="0" applyNumberForma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31" xfId="0" applyFill="1" applyBorder="1" applyAlignment="1" applyProtection="1">
      <alignment horizontal="center" vertical="center"/>
      <protection locked="0"/>
    </xf>
    <xf numFmtId="0" fontId="0" fillId="0" borderId="32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34" xfId="0" applyFill="1" applyBorder="1" applyAlignment="1" applyProtection="1">
      <alignment horizontal="center" vertical="center"/>
      <protection locked="0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6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vertical="center"/>
    </xf>
    <xf numFmtId="0" fontId="0" fillId="0" borderId="0" xfId="0" applyProtection="1"/>
    <xf numFmtId="0" fontId="0" fillId="3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164" fontId="2" fillId="0" borderId="0" xfId="0" applyNumberFormat="1" applyFont="1" applyFill="1" applyAlignment="1" applyProtection="1">
      <alignment vertical="center" wrapText="1"/>
    </xf>
    <xf numFmtId="164" fontId="3" fillId="0" borderId="0" xfId="0" applyNumberFormat="1" applyFont="1" applyFill="1" applyAlignment="1" applyProtection="1">
      <alignment vertical="center" wrapText="1"/>
    </xf>
    <xf numFmtId="0" fontId="13" fillId="0" borderId="0" xfId="0" applyFont="1" applyProtection="1"/>
    <xf numFmtId="164" fontId="10" fillId="0" borderId="0" xfId="0" applyNumberFormat="1" applyFont="1" applyFill="1" applyAlignment="1" applyProtection="1">
      <alignment horizontal="center" vertical="center" wrapText="1"/>
    </xf>
    <xf numFmtId="0" fontId="10" fillId="0" borderId="0" xfId="0" applyFont="1" applyFill="1" applyAlignment="1" applyProtection="1">
      <alignment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left" vertical="center"/>
      <protection locked="0"/>
    </xf>
    <xf numFmtId="0" fontId="2" fillId="0" borderId="39" xfId="0" applyFont="1" applyFill="1" applyBorder="1" applyAlignment="1" applyProtection="1">
      <alignment horizontal="left" vertical="center"/>
      <protection locked="0"/>
    </xf>
    <xf numFmtId="0" fontId="2" fillId="0" borderId="40" xfId="0" applyFont="1" applyFill="1" applyBorder="1" applyAlignment="1" applyProtection="1">
      <alignment horizontal="left" vertical="center"/>
      <protection locked="0"/>
    </xf>
    <xf numFmtId="0" fontId="2" fillId="0" borderId="41" xfId="0" applyFont="1" applyFill="1" applyBorder="1" applyAlignment="1" applyProtection="1">
      <alignment horizontal="left" vertical="center"/>
      <protection locked="0"/>
    </xf>
    <xf numFmtId="0" fontId="2" fillId="0" borderId="42" xfId="0" applyFont="1" applyFill="1" applyBorder="1" applyAlignment="1" applyProtection="1">
      <alignment horizontal="left" vertical="center"/>
      <protection locked="0"/>
    </xf>
    <xf numFmtId="0" fontId="2" fillId="0" borderId="43" xfId="0" applyFont="1" applyFill="1" applyBorder="1" applyAlignment="1" applyProtection="1">
      <alignment horizontal="left" vertical="center"/>
      <protection locked="0"/>
    </xf>
    <xf numFmtId="0" fontId="2" fillId="0" borderId="44" xfId="0" applyFont="1" applyFill="1" applyBorder="1" applyAlignment="1" applyProtection="1">
      <alignment horizontal="left" vertical="center"/>
      <protection locked="0"/>
    </xf>
    <xf numFmtId="0" fontId="2" fillId="0" borderId="45" xfId="0" applyFont="1" applyFill="1" applyBorder="1" applyAlignment="1" applyProtection="1">
      <alignment horizontal="left" vertical="center"/>
      <protection locked="0"/>
    </xf>
    <xf numFmtId="0" fontId="2" fillId="0" borderId="46" xfId="0" applyFont="1" applyFill="1" applyBorder="1" applyAlignment="1" applyProtection="1">
      <alignment horizontal="left" vertical="center"/>
      <protection locked="0"/>
    </xf>
    <xf numFmtId="0" fontId="3" fillId="4" borderId="8" xfId="0" applyFont="1" applyFill="1" applyBorder="1" applyAlignment="1" applyProtection="1">
      <alignment horizontal="left" vertical="center"/>
    </xf>
    <xf numFmtId="0" fontId="3" fillId="4" borderId="25" xfId="0" applyFont="1" applyFill="1" applyBorder="1" applyAlignment="1" applyProtection="1">
      <alignment horizontal="left" vertical="center"/>
    </xf>
    <xf numFmtId="0" fontId="3" fillId="4" borderId="2" xfId="0" applyFont="1" applyFill="1" applyBorder="1" applyAlignment="1" applyProtection="1">
      <alignment horizontal="left" vertical="center"/>
    </xf>
    <xf numFmtId="0" fontId="3" fillId="4" borderId="27" xfId="0" applyFont="1" applyFill="1" applyBorder="1" applyAlignment="1" applyProtection="1">
      <alignment horizontal="left" vertical="center"/>
    </xf>
    <xf numFmtId="0" fontId="3" fillId="4" borderId="3" xfId="0" applyFont="1" applyFill="1" applyBorder="1" applyAlignment="1" applyProtection="1">
      <alignment horizontal="left" vertical="center"/>
    </xf>
    <xf numFmtId="0" fontId="3" fillId="4" borderId="26" xfId="0" applyFont="1" applyFill="1" applyBorder="1" applyAlignment="1" applyProtection="1">
      <alignment horizontal="left" vertical="center"/>
    </xf>
    <xf numFmtId="0" fontId="3" fillId="4" borderId="12" xfId="0" applyFont="1" applyFill="1" applyBorder="1" applyAlignment="1" applyProtection="1">
      <alignment horizontal="left" vertical="center"/>
    </xf>
    <xf numFmtId="0" fontId="3" fillId="4" borderId="9" xfId="0" applyFont="1" applyFill="1" applyBorder="1" applyAlignment="1" applyProtection="1">
      <alignment horizontal="left" vertical="center"/>
    </xf>
    <xf numFmtId="0" fontId="3" fillId="4" borderId="17" xfId="0" applyFont="1" applyFill="1" applyBorder="1" applyAlignment="1" applyProtection="1">
      <alignment horizontal="left" vertical="center"/>
    </xf>
    <xf numFmtId="0" fontId="3" fillId="4" borderId="4" xfId="0" applyFont="1" applyFill="1" applyBorder="1" applyAlignment="1" applyProtection="1">
      <alignment horizontal="left" vertical="center"/>
    </xf>
    <xf numFmtId="0" fontId="3" fillId="4" borderId="18" xfId="0" applyFont="1" applyFill="1" applyBorder="1" applyAlignment="1" applyProtection="1">
      <alignment horizontal="left" vertical="center"/>
    </xf>
    <xf numFmtId="0" fontId="3" fillId="4" borderId="20" xfId="0" applyFont="1" applyFill="1" applyBorder="1" applyAlignment="1" applyProtection="1">
      <alignment horizontal="left" vertical="center"/>
    </xf>
    <xf numFmtId="165" fontId="2" fillId="0" borderId="44" xfId="0" applyNumberFormat="1" applyFont="1" applyFill="1" applyBorder="1" applyAlignment="1" applyProtection="1">
      <alignment horizontal="left" vertical="center"/>
      <protection locked="0"/>
    </xf>
    <xf numFmtId="165" fontId="2" fillId="0" borderId="45" xfId="0" applyNumberFormat="1" applyFont="1" applyFill="1" applyBorder="1" applyAlignment="1" applyProtection="1">
      <alignment horizontal="left" vertical="center"/>
      <protection locked="0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5" xfId="0" applyFont="1" applyFill="1" applyBorder="1" applyAlignment="1" applyProtection="1">
      <alignment horizontal="center" vertical="center" wrapText="1"/>
    </xf>
    <xf numFmtId="0" fontId="2" fillId="4" borderId="47" xfId="0" applyFont="1" applyFill="1" applyBorder="1" applyAlignment="1" applyProtection="1">
      <alignment horizontal="left" vertical="center"/>
    </xf>
    <xf numFmtId="0" fontId="2" fillId="4" borderId="48" xfId="0" applyFont="1" applyFill="1" applyBorder="1" applyAlignment="1" applyProtection="1">
      <alignment horizontal="left" vertical="center"/>
    </xf>
    <xf numFmtId="0" fontId="2" fillId="4" borderId="49" xfId="0" applyFont="1" applyFill="1" applyBorder="1" applyAlignment="1" applyProtection="1">
      <alignment horizontal="left" vertical="center"/>
    </xf>
    <xf numFmtId="2" fontId="2" fillId="0" borderId="51" xfId="0" applyNumberFormat="1" applyFont="1" applyFill="1" applyBorder="1" applyAlignment="1" applyProtection="1">
      <alignment horizontal="center" vertical="center"/>
    </xf>
    <xf numFmtId="2" fontId="2" fillId="0" borderId="48" xfId="0" applyNumberFormat="1" applyFont="1" applyFill="1" applyBorder="1" applyAlignment="1" applyProtection="1">
      <alignment horizontal="center" vertical="center"/>
    </xf>
    <xf numFmtId="2" fontId="2" fillId="0" borderId="49" xfId="0" applyNumberFormat="1" applyFont="1" applyFill="1" applyBorder="1" applyAlignment="1" applyProtection="1">
      <alignment horizontal="center" vertical="center"/>
    </xf>
    <xf numFmtId="2" fontId="3" fillId="0" borderId="14" xfId="0" applyNumberFormat="1" applyFont="1" applyFill="1" applyBorder="1" applyAlignment="1" applyProtection="1">
      <alignment horizontal="center" vertical="center"/>
    </xf>
    <xf numFmtId="2" fontId="3" fillId="0" borderId="13" xfId="0" applyNumberFormat="1" applyFont="1" applyFill="1" applyBorder="1" applyAlignment="1" applyProtection="1">
      <alignment horizontal="center" vertical="center"/>
    </xf>
    <xf numFmtId="2" fontId="3" fillId="0" borderId="15" xfId="0" applyNumberFormat="1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2" fontId="2" fillId="0" borderId="47" xfId="0" applyNumberFormat="1" applyFont="1" applyFill="1" applyBorder="1" applyAlignment="1" applyProtection="1">
      <alignment horizontal="center" vertical="center"/>
    </xf>
    <xf numFmtId="2" fontId="2" fillId="0" borderId="50" xfId="0" applyNumberFormat="1" applyFont="1" applyFill="1" applyBorder="1" applyAlignment="1" applyProtection="1">
      <alignment horizontal="center" vertical="center"/>
    </xf>
    <xf numFmtId="2" fontId="2" fillId="0" borderId="52" xfId="0" applyNumberFormat="1" applyFont="1" applyFill="1" applyBorder="1" applyAlignment="1" applyProtection="1">
      <alignment horizontal="center" vertical="center"/>
    </xf>
    <xf numFmtId="2" fontId="2" fillId="0" borderId="53" xfId="0" applyNumberFormat="1" applyFont="1" applyFill="1" applyBorder="1" applyAlignment="1" applyProtection="1">
      <alignment horizontal="center" vertical="center"/>
    </xf>
    <xf numFmtId="2" fontId="2" fillId="0" borderId="55" xfId="0" applyNumberFormat="1" applyFont="1" applyFill="1" applyBorder="1" applyAlignment="1" applyProtection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 vertical="center"/>
    </xf>
    <xf numFmtId="2" fontId="3" fillId="0" borderId="11" xfId="0" applyNumberFormat="1" applyFont="1" applyFill="1" applyBorder="1" applyAlignment="1" applyProtection="1">
      <alignment horizontal="center" vertical="center"/>
    </xf>
    <xf numFmtId="0" fontId="2" fillId="0" borderId="51" xfId="0" applyFont="1" applyFill="1" applyBorder="1" applyAlignment="1" applyProtection="1">
      <alignment horizontal="center" vertical="center"/>
    </xf>
    <xf numFmtId="0" fontId="2" fillId="0" borderId="48" xfId="0" applyFont="1" applyFill="1" applyBorder="1" applyAlignment="1" applyProtection="1">
      <alignment horizontal="center" vertical="center"/>
    </xf>
    <xf numFmtId="0" fontId="2" fillId="0" borderId="50" xfId="0" applyFont="1" applyFill="1" applyBorder="1" applyAlignment="1" applyProtection="1">
      <alignment horizontal="center" vertical="center"/>
    </xf>
    <xf numFmtId="0" fontId="2" fillId="0" borderId="56" xfId="0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0" fontId="2" fillId="0" borderId="55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0" fontId="2" fillId="4" borderId="52" xfId="0" applyFont="1" applyFill="1" applyBorder="1" applyAlignment="1" applyProtection="1">
      <alignment horizontal="left" vertical="center"/>
    </xf>
    <xf numFmtId="0" fontId="2" fillId="4" borderId="53" xfId="0" applyFont="1" applyFill="1" applyBorder="1" applyAlignment="1" applyProtection="1">
      <alignment horizontal="left" vertical="center"/>
    </xf>
    <xf numFmtId="0" fontId="2" fillId="4" borderId="54" xfId="0" applyFont="1" applyFill="1" applyBorder="1" applyAlignment="1" applyProtection="1">
      <alignment horizontal="left" vertical="center"/>
    </xf>
    <xf numFmtId="2" fontId="2" fillId="0" borderId="56" xfId="0" applyNumberFormat="1" applyFont="1" applyFill="1" applyBorder="1" applyAlignment="1" applyProtection="1">
      <alignment horizontal="center" vertical="center"/>
    </xf>
    <xf numFmtId="2" fontId="2" fillId="0" borderId="54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"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133350</xdr:colOff>
          <xdr:row>3</xdr:row>
          <xdr:rowOff>38100</xdr:rowOff>
        </xdr:from>
        <xdr:to>
          <xdr:col>43</xdr:col>
          <xdr:colOff>180975</xdr:colOff>
          <xdr:row>4</xdr:row>
          <xdr:rowOff>85725</xdr:rowOff>
        </xdr:to>
        <xdr:sp macro="" textlink="">
          <xdr:nvSpPr>
            <xdr:cNvPr id="1027" name="Option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133350</xdr:colOff>
          <xdr:row>4</xdr:row>
          <xdr:rowOff>95250</xdr:rowOff>
        </xdr:from>
        <xdr:to>
          <xdr:col>43</xdr:col>
          <xdr:colOff>180975</xdr:colOff>
          <xdr:row>5</xdr:row>
          <xdr:rowOff>142875</xdr:rowOff>
        </xdr:to>
        <xdr:sp macro="" textlink="">
          <xdr:nvSpPr>
            <xdr:cNvPr id="1028" name="Option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228600</xdr:colOff>
          <xdr:row>4</xdr:row>
          <xdr:rowOff>95250</xdr:rowOff>
        </xdr:from>
        <xdr:to>
          <xdr:col>51</xdr:col>
          <xdr:colOff>342900</xdr:colOff>
          <xdr:row>6</xdr:row>
          <xdr:rowOff>47625</xdr:rowOff>
        </xdr:to>
        <xdr:sp macro="" textlink="">
          <xdr:nvSpPr>
            <xdr:cNvPr id="1029" name="BtnExtraWeek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228600</xdr:colOff>
          <xdr:row>6</xdr:row>
          <xdr:rowOff>123825</xdr:rowOff>
        </xdr:from>
        <xdr:to>
          <xdr:col>51</xdr:col>
          <xdr:colOff>342900</xdr:colOff>
          <xdr:row>7</xdr:row>
          <xdr:rowOff>247650</xdr:rowOff>
        </xdr:to>
        <xdr:sp macro="" textlink="">
          <xdr:nvSpPr>
            <xdr:cNvPr id="1030" name="BtnResetForm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228600</xdr:colOff>
          <xdr:row>7</xdr:row>
          <xdr:rowOff>323850</xdr:rowOff>
        </xdr:from>
        <xdr:to>
          <xdr:col>51</xdr:col>
          <xdr:colOff>342900</xdr:colOff>
          <xdr:row>8</xdr:row>
          <xdr:rowOff>161925</xdr:rowOff>
        </xdr:to>
        <xdr:sp macro="" textlink="">
          <xdr:nvSpPr>
            <xdr:cNvPr id="1031" name="BtnSave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228600</xdr:colOff>
          <xdr:row>9</xdr:row>
          <xdr:rowOff>57150</xdr:rowOff>
        </xdr:from>
        <xdr:to>
          <xdr:col>51</xdr:col>
          <xdr:colOff>342900</xdr:colOff>
          <xdr:row>10</xdr:row>
          <xdr:rowOff>161925</xdr:rowOff>
        </xdr:to>
        <xdr:sp macro="" textlink="">
          <xdr:nvSpPr>
            <xdr:cNvPr id="1032" name="BtnFill1s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228600</xdr:colOff>
          <xdr:row>11</xdr:row>
          <xdr:rowOff>66675</xdr:rowOff>
        </xdr:from>
        <xdr:to>
          <xdr:col>51</xdr:col>
          <xdr:colOff>342900</xdr:colOff>
          <xdr:row>12</xdr:row>
          <xdr:rowOff>171450</xdr:rowOff>
        </xdr:to>
        <xdr:sp macro="" textlink="">
          <xdr:nvSpPr>
            <xdr:cNvPr id="1033" name="BtnFill2s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228600</xdr:colOff>
          <xdr:row>13</xdr:row>
          <xdr:rowOff>66675</xdr:rowOff>
        </xdr:from>
        <xdr:to>
          <xdr:col>51</xdr:col>
          <xdr:colOff>342900</xdr:colOff>
          <xdr:row>14</xdr:row>
          <xdr:rowOff>171450</xdr:rowOff>
        </xdr:to>
        <xdr:sp macro="" textlink="">
          <xdr:nvSpPr>
            <xdr:cNvPr id="1034" name="BtnClear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274820</xdr:colOff>
      <xdr:row>39</xdr:row>
      <xdr:rowOff>8735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47620" cy="6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BB42"/>
  <sheetViews>
    <sheetView showGridLines="0" tabSelected="1" workbookViewId="0">
      <selection activeCell="R15" sqref="R15"/>
    </sheetView>
  </sheetViews>
  <sheetFormatPr defaultRowHeight="12.75" x14ac:dyDescent="0.2"/>
  <cols>
    <col min="1" max="1" width="14.140625" style="66" customWidth="1"/>
    <col min="2" max="2" width="8.7109375" style="66" customWidth="1"/>
    <col min="3" max="50" width="3" style="66" customWidth="1"/>
    <col min="51" max="52" width="9.140625" style="66"/>
    <col min="53" max="54" width="9.140625" style="67" hidden="1" customWidth="1"/>
    <col min="55" max="16384" width="9.140625" style="66"/>
  </cols>
  <sheetData>
    <row r="2" spans="1:54" ht="15.75" x14ac:dyDescent="0.2">
      <c r="A2" s="86" t="s">
        <v>5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  <c r="AK2" s="6"/>
      <c r="AM2" s="6"/>
      <c r="AN2" s="6"/>
      <c r="AO2" s="6"/>
      <c r="AQ2" s="8"/>
      <c r="AR2" s="8"/>
      <c r="AS2" s="65" t="s">
        <v>68</v>
      </c>
      <c r="AT2" s="8"/>
      <c r="AU2" s="6"/>
      <c r="AV2" s="8"/>
      <c r="AW2" s="8"/>
      <c r="AX2" s="8"/>
    </row>
    <row r="3" spans="1:54" ht="16.5" thickBo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6"/>
      <c r="AK3" s="6"/>
      <c r="AL3" s="6"/>
      <c r="AM3" s="6"/>
      <c r="AN3" s="6"/>
      <c r="AO3" s="6"/>
      <c r="AP3" s="7"/>
      <c r="AQ3" s="8"/>
      <c r="AR3" s="8"/>
      <c r="AS3" s="8"/>
      <c r="AT3" s="8"/>
      <c r="AU3" s="8"/>
      <c r="AV3" s="8"/>
      <c r="AW3" s="8"/>
      <c r="AX3" s="8"/>
    </row>
    <row r="4" spans="1:54" x14ac:dyDescent="0.2">
      <c r="A4" s="96" t="s">
        <v>8</v>
      </c>
      <c r="B4" s="97"/>
      <c r="C4" s="87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102" t="s">
        <v>6</v>
      </c>
      <c r="P4" s="103"/>
      <c r="Q4" s="103"/>
      <c r="R4" s="103"/>
      <c r="S4" s="103"/>
      <c r="T4" s="87"/>
      <c r="U4" s="88"/>
      <c r="V4" s="88"/>
      <c r="W4" s="88"/>
      <c r="X4" s="88"/>
      <c r="Y4" s="88"/>
      <c r="Z4" s="88"/>
      <c r="AA4" s="88"/>
      <c r="AB4" s="88"/>
      <c r="AC4" s="110" t="s">
        <v>3</v>
      </c>
      <c r="AD4" s="111"/>
      <c r="AE4" s="111"/>
      <c r="AF4" s="111"/>
      <c r="AG4" s="111"/>
      <c r="AH4" s="111"/>
      <c r="AI4" s="112"/>
      <c r="AJ4" s="77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9"/>
    </row>
    <row r="5" spans="1:54" x14ac:dyDescent="0.2">
      <c r="A5" s="98" t="s">
        <v>51</v>
      </c>
      <c r="B5" s="99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2"/>
      <c r="O5" s="104" t="s">
        <v>7</v>
      </c>
      <c r="P5" s="105"/>
      <c r="Q5" s="105"/>
      <c r="R5" s="105"/>
      <c r="S5" s="105"/>
      <c r="T5" s="90"/>
      <c r="U5" s="91"/>
      <c r="V5" s="91"/>
      <c r="W5" s="91"/>
      <c r="X5" s="91"/>
      <c r="Y5" s="91"/>
      <c r="Z5" s="91"/>
      <c r="AA5" s="91"/>
      <c r="AB5" s="91"/>
      <c r="AC5" s="113"/>
      <c r="AD5" s="114"/>
      <c r="AE5" s="114"/>
      <c r="AF5" s="114"/>
      <c r="AG5" s="114"/>
      <c r="AH5" s="114"/>
      <c r="AI5" s="115"/>
      <c r="AJ5" s="80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2"/>
    </row>
    <row r="6" spans="1:54" ht="13.5" thickBot="1" x14ac:dyDescent="0.25">
      <c r="A6" s="100" t="s">
        <v>9</v>
      </c>
      <c r="B6" s="101"/>
      <c r="C6" s="93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O6" s="106" t="s">
        <v>4</v>
      </c>
      <c r="P6" s="107"/>
      <c r="Q6" s="107"/>
      <c r="R6" s="107"/>
      <c r="S6" s="107"/>
      <c r="T6" s="108"/>
      <c r="U6" s="109"/>
      <c r="V6" s="109"/>
      <c r="W6" s="109"/>
      <c r="X6" s="109"/>
      <c r="Y6" s="109"/>
      <c r="Z6" s="109"/>
      <c r="AA6" s="109"/>
      <c r="AB6" s="109"/>
      <c r="AC6" s="116"/>
      <c r="AD6" s="117"/>
      <c r="AE6" s="117"/>
      <c r="AF6" s="117"/>
      <c r="AG6" s="117"/>
      <c r="AH6" s="117"/>
      <c r="AI6" s="118"/>
      <c r="AJ6" s="83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5"/>
    </row>
    <row r="7" spans="1:54" ht="13.5" thickBot="1" x14ac:dyDescent="0.25"/>
    <row r="8" spans="1:54" ht="35.25" customHeight="1" thickBot="1" x14ac:dyDescent="0.25">
      <c r="A8" s="9" t="s">
        <v>39</v>
      </c>
      <c r="B8" s="52" t="s">
        <v>0</v>
      </c>
      <c r="C8" s="10">
        <v>0</v>
      </c>
      <c r="D8" s="11">
        <v>2.0833333333333332E-2</v>
      </c>
      <c r="E8" s="11">
        <v>4.1666666666666699E-2</v>
      </c>
      <c r="F8" s="11">
        <v>6.25E-2</v>
      </c>
      <c r="G8" s="11">
        <v>8.3333333333333301E-2</v>
      </c>
      <c r="H8" s="11">
        <v>0.104166666666667</v>
      </c>
      <c r="I8" s="11">
        <v>0.125</v>
      </c>
      <c r="J8" s="11">
        <v>0.14583333333333301</v>
      </c>
      <c r="K8" s="11">
        <v>0.16666666666666699</v>
      </c>
      <c r="L8" s="11">
        <v>0.1875</v>
      </c>
      <c r="M8" s="11">
        <v>0.20833333333333301</v>
      </c>
      <c r="N8" s="11">
        <v>0.22916666666666699</v>
      </c>
      <c r="O8" s="11">
        <v>0.25</v>
      </c>
      <c r="P8" s="11">
        <v>0.27083333333333298</v>
      </c>
      <c r="Q8" s="11">
        <v>0.29166666666666702</v>
      </c>
      <c r="R8" s="11">
        <v>0.3125</v>
      </c>
      <c r="S8" s="11">
        <v>0.33333333333333298</v>
      </c>
      <c r="T8" s="11">
        <v>0.35416666666666702</v>
      </c>
      <c r="U8" s="11">
        <v>0.375</v>
      </c>
      <c r="V8" s="11">
        <v>0.39583333333333298</v>
      </c>
      <c r="W8" s="11">
        <v>0.41666666666666702</v>
      </c>
      <c r="X8" s="11">
        <v>0.4375</v>
      </c>
      <c r="Y8" s="11">
        <v>0.45833333333333298</v>
      </c>
      <c r="Z8" s="11">
        <v>0.47916666666666702</v>
      </c>
      <c r="AA8" s="11">
        <v>0.5</v>
      </c>
      <c r="AB8" s="11">
        <v>0.52083333333333304</v>
      </c>
      <c r="AC8" s="11">
        <v>0.54166666666666696</v>
      </c>
      <c r="AD8" s="11">
        <v>0.5625</v>
      </c>
      <c r="AE8" s="11">
        <v>0.58333333333333304</v>
      </c>
      <c r="AF8" s="11">
        <v>0.60416666666666696</v>
      </c>
      <c r="AG8" s="11">
        <v>0.625</v>
      </c>
      <c r="AH8" s="11">
        <v>0.64583333333333304</v>
      </c>
      <c r="AI8" s="11">
        <v>0.66666666666666696</v>
      </c>
      <c r="AJ8" s="11">
        <v>0.6875</v>
      </c>
      <c r="AK8" s="11">
        <v>0.70833333333333304</v>
      </c>
      <c r="AL8" s="11">
        <v>0.72916666666666696</v>
      </c>
      <c r="AM8" s="11">
        <v>0.75</v>
      </c>
      <c r="AN8" s="11">
        <v>0.77083333333333304</v>
      </c>
      <c r="AO8" s="11">
        <v>0.79166666666666696</v>
      </c>
      <c r="AP8" s="11">
        <v>0.8125</v>
      </c>
      <c r="AQ8" s="11">
        <v>0.83333333333333304</v>
      </c>
      <c r="AR8" s="11">
        <v>0.85416666666666696</v>
      </c>
      <c r="AS8" s="11">
        <v>0.875</v>
      </c>
      <c r="AT8" s="11">
        <v>0.89583333333333304</v>
      </c>
      <c r="AU8" s="11">
        <v>0.91666666666666696</v>
      </c>
      <c r="AV8" s="11">
        <v>0.9375</v>
      </c>
      <c r="AW8" s="11">
        <v>0.95833333333333304</v>
      </c>
      <c r="AX8" s="12">
        <v>0.97916666666666696</v>
      </c>
    </row>
    <row r="9" spans="1:54" ht="14.25" customHeight="1" x14ac:dyDescent="0.2">
      <c r="A9" s="13" t="s">
        <v>40</v>
      </c>
      <c r="B9" s="53">
        <f>COUNTA(C9:AX9)/2</f>
        <v>0</v>
      </c>
      <c r="C9" s="56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8"/>
    </row>
    <row r="10" spans="1:54" ht="14.25" customHeight="1" x14ac:dyDescent="0.2">
      <c r="A10" s="14" t="s">
        <v>41</v>
      </c>
      <c r="B10" s="54">
        <f t="shared" ref="B10:B14" si="0">COUNTA(C10:AX10)/2</f>
        <v>0</v>
      </c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1"/>
      <c r="AZ10" s="15"/>
    </row>
    <row r="11" spans="1:54" ht="14.25" customHeight="1" x14ac:dyDescent="0.2">
      <c r="A11" s="14" t="s">
        <v>42</v>
      </c>
      <c r="B11" s="54">
        <f t="shared" si="0"/>
        <v>0</v>
      </c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1"/>
      <c r="AZ11" s="15"/>
    </row>
    <row r="12" spans="1:54" ht="14.25" customHeight="1" x14ac:dyDescent="0.2">
      <c r="A12" s="14" t="s">
        <v>43</v>
      </c>
      <c r="B12" s="54">
        <f t="shared" si="0"/>
        <v>0</v>
      </c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1"/>
    </row>
    <row r="13" spans="1:54" ht="14.25" customHeight="1" x14ac:dyDescent="0.2">
      <c r="A13" s="14" t="s">
        <v>44</v>
      </c>
      <c r="B13" s="54">
        <f t="shared" si="0"/>
        <v>0</v>
      </c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1"/>
    </row>
    <row r="14" spans="1:54" ht="14.25" customHeight="1" x14ac:dyDescent="0.2">
      <c r="A14" s="14" t="s">
        <v>45</v>
      </c>
      <c r="B14" s="54">
        <f t="shared" si="0"/>
        <v>0</v>
      </c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1"/>
      <c r="BA14" s="16" t="s">
        <v>50</v>
      </c>
      <c r="BB14" s="17">
        <v>1</v>
      </c>
    </row>
    <row r="15" spans="1:54" ht="14.25" customHeight="1" thickBot="1" x14ac:dyDescent="0.25">
      <c r="A15" s="18" t="s">
        <v>46</v>
      </c>
      <c r="B15" s="55">
        <f t="shared" ref="B15" si="1">COUNTA(C15:AX15)/2</f>
        <v>0</v>
      </c>
      <c r="C15" s="6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4"/>
      <c r="BA15" s="16" t="s">
        <v>66</v>
      </c>
    </row>
    <row r="16" spans="1:54" x14ac:dyDescent="0.2">
      <c r="A16" s="19"/>
      <c r="B16" s="2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</row>
    <row r="17" spans="1:50" x14ac:dyDescent="0.2">
      <c r="A17" s="19"/>
      <c r="B17" s="2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43"/>
      <c r="AH17" s="69"/>
      <c r="AI17" s="69"/>
      <c r="AJ17" s="49">
        <f>COUNTIF(C9:AX15,1)/2</f>
        <v>0</v>
      </c>
      <c r="AK17" s="49"/>
      <c r="AL17" s="49"/>
      <c r="AM17" s="50"/>
      <c r="AN17" s="49">
        <f>COUNTIF(C9:AX15,2)/2</f>
        <v>0</v>
      </c>
      <c r="AO17" s="68"/>
      <c r="AP17" s="68"/>
      <c r="AQ17" s="69"/>
      <c r="AR17" s="43"/>
      <c r="AS17" s="43"/>
      <c r="AT17" s="43"/>
      <c r="AU17" s="43"/>
      <c r="AV17" s="43"/>
      <c r="AW17" s="43"/>
      <c r="AX17" s="43"/>
    </row>
    <row r="18" spans="1:50" x14ac:dyDescent="0.2">
      <c r="AG18" s="44"/>
      <c r="AH18" s="15"/>
      <c r="AI18" s="15"/>
      <c r="AJ18" s="49"/>
      <c r="AK18" s="49"/>
      <c r="AL18" s="49"/>
      <c r="AM18" s="21"/>
      <c r="AN18" s="49"/>
      <c r="AO18" s="68"/>
      <c r="AP18" s="68"/>
      <c r="AQ18" s="15"/>
      <c r="AR18" s="44"/>
      <c r="AS18" s="44"/>
      <c r="AT18" s="44"/>
      <c r="AU18" s="44"/>
      <c r="AV18" s="44"/>
      <c r="AW18" s="44"/>
      <c r="AX18" s="44"/>
    </row>
    <row r="19" spans="1:50" x14ac:dyDescent="0.2">
      <c r="A19" s="19"/>
      <c r="B19" s="20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45"/>
      <c r="AH19" s="70"/>
      <c r="AI19" s="70"/>
      <c r="AJ19" s="50"/>
      <c r="AK19" s="50"/>
      <c r="AL19" s="50"/>
      <c r="AM19" s="23"/>
      <c r="AN19" s="50"/>
      <c r="AO19" s="69"/>
      <c r="AP19" s="69"/>
      <c r="AQ19" s="70"/>
      <c r="AR19" s="45"/>
      <c r="AS19" s="45"/>
      <c r="AT19" s="45"/>
      <c r="AU19" s="45"/>
      <c r="AV19" s="45"/>
      <c r="AW19" s="45"/>
      <c r="AX19" s="45"/>
    </row>
    <row r="20" spans="1:50" x14ac:dyDescent="0.2">
      <c r="A20" s="19"/>
      <c r="B20" s="20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45"/>
      <c r="AH20" s="70"/>
      <c r="AI20" s="70"/>
      <c r="AJ20" s="50"/>
      <c r="AK20" s="50"/>
      <c r="AL20" s="50"/>
      <c r="AM20" s="23"/>
      <c r="AN20" s="50"/>
      <c r="AO20" s="69"/>
      <c r="AP20" s="69"/>
      <c r="AQ20" s="70"/>
      <c r="AR20" s="45"/>
      <c r="AS20" s="45"/>
      <c r="AT20" s="45"/>
      <c r="AU20" s="45"/>
      <c r="AV20" s="45"/>
      <c r="AW20" s="45"/>
      <c r="AX20" s="45"/>
    </row>
    <row r="21" spans="1:50" ht="13.5" thickBot="1" x14ac:dyDescent="0.25">
      <c r="B21" s="22"/>
      <c r="C21" s="28" t="s">
        <v>47</v>
      </c>
      <c r="D21" s="28"/>
      <c r="E21" s="28"/>
      <c r="F21" s="28"/>
      <c r="G21" s="28"/>
      <c r="H21" s="28"/>
      <c r="I21" s="28"/>
      <c r="J21" s="28"/>
      <c r="AG21" s="44"/>
      <c r="AH21" s="15"/>
      <c r="AI21" s="68"/>
      <c r="AJ21" s="50"/>
      <c r="AK21" s="50"/>
      <c r="AL21" s="50"/>
      <c r="AM21" s="23"/>
      <c r="AN21" s="50"/>
      <c r="AO21" s="69"/>
      <c r="AP21" s="69"/>
      <c r="AQ21" s="15"/>
      <c r="AR21" s="44"/>
      <c r="AS21" s="44"/>
      <c r="AT21" s="44"/>
      <c r="AU21" s="44"/>
      <c r="AV21" s="44"/>
      <c r="AW21" s="44"/>
      <c r="AX21" s="44"/>
    </row>
    <row r="22" spans="1:50" ht="15" customHeight="1" thickBot="1" x14ac:dyDescent="0.25">
      <c r="A22" s="24"/>
      <c r="B22" s="24"/>
      <c r="C22" s="119" t="s">
        <v>2</v>
      </c>
      <c r="D22" s="120"/>
      <c r="E22" s="120"/>
      <c r="F22" s="120"/>
      <c r="G22" s="120"/>
      <c r="H22" s="120"/>
      <c r="I22" s="120"/>
      <c r="J22" s="121"/>
      <c r="K22" s="122" t="s">
        <v>67</v>
      </c>
      <c r="L22" s="120"/>
      <c r="M22" s="120"/>
      <c r="N22" s="120"/>
      <c r="O22" s="120"/>
      <c r="P22" s="120"/>
      <c r="Q22" s="121"/>
      <c r="R22" s="122" t="s">
        <v>48</v>
      </c>
      <c r="S22" s="120"/>
      <c r="T22" s="120"/>
      <c r="U22" s="120"/>
      <c r="V22" s="120"/>
      <c r="W22" s="120"/>
      <c r="X22" s="121"/>
      <c r="Y22" s="122" t="s">
        <v>53</v>
      </c>
      <c r="Z22" s="120"/>
      <c r="AA22" s="120"/>
      <c r="AB22" s="120"/>
      <c r="AC22" s="120"/>
      <c r="AD22" s="120"/>
      <c r="AE22" s="123"/>
      <c r="AF22" s="24"/>
      <c r="AG22" s="46"/>
      <c r="AH22" s="71"/>
      <c r="AI22" s="72"/>
      <c r="AJ22" s="50"/>
      <c r="AK22" s="50"/>
      <c r="AL22" s="50"/>
      <c r="AM22" s="25"/>
      <c r="AN22" s="50"/>
      <c r="AO22" s="69"/>
      <c r="AP22" s="69"/>
      <c r="AQ22" s="71"/>
      <c r="AR22" s="46"/>
      <c r="AS22" s="46"/>
      <c r="AT22" s="46"/>
      <c r="AU22" s="46"/>
      <c r="AV22" s="46"/>
      <c r="AW22" s="46"/>
      <c r="AX22" s="46"/>
    </row>
    <row r="23" spans="1:50" x14ac:dyDescent="0.2">
      <c r="C23" s="124">
        <f>T4</f>
        <v>0</v>
      </c>
      <c r="D23" s="125"/>
      <c r="E23" s="125"/>
      <c r="F23" s="125"/>
      <c r="G23" s="125"/>
      <c r="H23" s="125"/>
      <c r="I23" s="125"/>
      <c r="J23" s="126"/>
      <c r="K23" s="142">
        <f>AJ30</f>
        <v>0</v>
      </c>
      <c r="L23" s="128"/>
      <c r="M23" s="128"/>
      <c r="N23" s="128"/>
      <c r="O23" s="128"/>
      <c r="P23" s="128"/>
      <c r="Q23" s="143"/>
      <c r="R23" s="149">
        <f>NoWeeks</f>
        <v>1</v>
      </c>
      <c r="S23" s="150"/>
      <c r="T23" s="150"/>
      <c r="U23" s="150"/>
      <c r="V23" s="150"/>
      <c r="W23" s="150"/>
      <c r="X23" s="151"/>
      <c r="Y23" s="127">
        <f>K23/R23</f>
        <v>0</v>
      </c>
      <c r="Z23" s="128"/>
      <c r="AA23" s="128"/>
      <c r="AB23" s="128"/>
      <c r="AC23" s="128"/>
      <c r="AD23" s="128"/>
      <c r="AE23" s="129"/>
      <c r="AG23" s="44"/>
      <c r="AH23" s="15"/>
      <c r="AI23" s="72"/>
      <c r="AJ23" s="50"/>
      <c r="AK23" s="50"/>
      <c r="AL23" s="50"/>
      <c r="AM23" s="25"/>
      <c r="AN23" s="50"/>
      <c r="AO23" s="69"/>
      <c r="AP23" s="69"/>
      <c r="AQ23" s="15"/>
      <c r="AR23" s="44"/>
      <c r="AS23" s="44"/>
      <c r="AT23" s="44"/>
      <c r="AU23" s="44"/>
      <c r="AV23" s="44"/>
      <c r="AW23" s="44"/>
      <c r="AX23" s="44"/>
    </row>
    <row r="24" spans="1:50" ht="13.5" thickBot="1" x14ac:dyDescent="0.25">
      <c r="C24" s="156">
        <f>T5</f>
        <v>0</v>
      </c>
      <c r="D24" s="157"/>
      <c r="E24" s="157"/>
      <c r="F24" s="157"/>
      <c r="G24" s="157"/>
      <c r="H24" s="157"/>
      <c r="I24" s="157"/>
      <c r="J24" s="158"/>
      <c r="K24" s="144">
        <f>AN30</f>
        <v>0</v>
      </c>
      <c r="L24" s="145"/>
      <c r="M24" s="145"/>
      <c r="N24" s="145"/>
      <c r="O24" s="145"/>
      <c r="P24" s="145"/>
      <c r="Q24" s="146"/>
      <c r="R24" s="152">
        <f>NoWeeks</f>
        <v>1</v>
      </c>
      <c r="S24" s="153"/>
      <c r="T24" s="153"/>
      <c r="U24" s="153"/>
      <c r="V24" s="153"/>
      <c r="W24" s="153"/>
      <c r="X24" s="154"/>
      <c r="Y24" s="159">
        <f>K24/R24</f>
        <v>0</v>
      </c>
      <c r="Z24" s="145"/>
      <c r="AA24" s="145"/>
      <c r="AB24" s="145"/>
      <c r="AC24" s="145"/>
      <c r="AD24" s="145"/>
      <c r="AE24" s="160"/>
      <c r="AG24" s="44"/>
      <c r="AH24" s="15"/>
      <c r="AI24" s="72"/>
      <c r="AJ24" s="50"/>
      <c r="AK24" s="50"/>
      <c r="AL24" s="50"/>
      <c r="AM24" s="25"/>
      <c r="AN24" s="50"/>
      <c r="AO24" s="69"/>
      <c r="AP24" s="69"/>
      <c r="AQ24" s="15"/>
      <c r="AR24" s="44"/>
      <c r="AS24" s="44"/>
      <c r="AT24" s="44"/>
      <c r="AU24" s="44"/>
      <c r="AV24" s="44"/>
      <c r="AW24" s="44"/>
      <c r="AX24" s="44"/>
    </row>
    <row r="25" spans="1:50" ht="13.5" thickBot="1" x14ac:dyDescent="0.25">
      <c r="C25" s="139" t="s">
        <v>49</v>
      </c>
      <c r="D25" s="140"/>
      <c r="E25" s="140"/>
      <c r="F25" s="140"/>
      <c r="G25" s="140"/>
      <c r="H25" s="140"/>
      <c r="I25" s="140"/>
      <c r="J25" s="141"/>
      <c r="K25" s="147">
        <f>K23+K24</f>
        <v>0</v>
      </c>
      <c r="L25" s="131"/>
      <c r="M25" s="131"/>
      <c r="N25" s="131"/>
      <c r="O25" s="131"/>
      <c r="P25" s="131"/>
      <c r="Q25" s="148"/>
      <c r="R25" s="133">
        <f>NoWeeks</f>
        <v>1</v>
      </c>
      <c r="S25" s="134"/>
      <c r="T25" s="134"/>
      <c r="U25" s="134"/>
      <c r="V25" s="134"/>
      <c r="W25" s="134"/>
      <c r="X25" s="155"/>
      <c r="Y25" s="130">
        <f>Y23+Y24</f>
        <v>0</v>
      </c>
      <c r="Z25" s="131"/>
      <c r="AA25" s="131"/>
      <c r="AB25" s="131"/>
      <c r="AC25" s="131"/>
      <c r="AD25" s="131"/>
      <c r="AE25" s="132"/>
      <c r="AG25" s="44"/>
      <c r="AH25" s="15"/>
      <c r="AI25" s="72"/>
      <c r="AJ25" s="50"/>
      <c r="AK25" s="50"/>
      <c r="AL25" s="50"/>
      <c r="AM25" s="25"/>
      <c r="AN25" s="50"/>
      <c r="AO25" s="69"/>
      <c r="AP25" s="69"/>
      <c r="AQ25" s="15"/>
      <c r="AR25" s="44"/>
      <c r="AS25" s="44"/>
      <c r="AT25" s="44"/>
      <c r="AU25" s="44"/>
      <c r="AV25" s="44"/>
      <c r="AW25" s="44"/>
      <c r="AX25" s="44"/>
    </row>
    <row r="26" spans="1:50" x14ac:dyDescent="0.2">
      <c r="C26" s="28"/>
      <c r="D26" s="28"/>
      <c r="E26" s="28"/>
      <c r="F26" s="28"/>
      <c r="G26" s="28"/>
      <c r="H26" s="28"/>
      <c r="I26" s="28"/>
      <c r="J26" s="28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G26" s="44"/>
      <c r="AH26" s="15"/>
      <c r="AI26" s="72"/>
      <c r="AJ26" s="50"/>
      <c r="AK26" s="50"/>
      <c r="AL26" s="50"/>
      <c r="AM26" s="25"/>
      <c r="AN26" s="50"/>
      <c r="AO26" s="69"/>
      <c r="AP26" s="69"/>
      <c r="AQ26" s="15"/>
      <c r="AR26" s="44"/>
      <c r="AS26" s="44"/>
      <c r="AT26" s="44"/>
      <c r="AU26" s="44"/>
      <c r="AV26" s="44"/>
      <c r="AW26" s="44"/>
      <c r="AX26" s="44"/>
    </row>
    <row r="27" spans="1:50" x14ac:dyDescent="0.2">
      <c r="A27" s="15"/>
      <c r="AG27" s="44"/>
      <c r="AH27" s="15"/>
      <c r="AI27" s="73"/>
      <c r="AJ27" s="74"/>
      <c r="AK27" s="30"/>
      <c r="AL27" s="30"/>
      <c r="AM27" s="31"/>
      <c r="AN27" s="74"/>
      <c r="AO27" s="29"/>
      <c r="AP27" s="29"/>
      <c r="AQ27" s="15"/>
      <c r="AR27" s="44"/>
      <c r="AS27" s="44"/>
      <c r="AT27" s="44"/>
      <c r="AU27" s="44"/>
      <c r="AV27" s="44"/>
      <c r="AW27" s="44"/>
      <c r="AX27" s="44"/>
    </row>
    <row r="28" spans="1:50" x14ac:dyDescent="0.2">
      <c r="A28" s="15"/>
      <c r="AG28" s="44"/>
      <c r="AH28" s="15"/>
      <c r="AI28" s="73"/>
      <c r="AJ28" s="30"/>
      <c r="AK28" s="30"/>
      <c r="AL28" s="30"/>
      <c r="AM28" s="31"/>
      <c r="AN28" s="30"/>
      <c r="AO28" s="29"/>
      <c r="AP28" s="29"/>
      <c r="AQ28" s="15"/>
      <c r="AR28" s="44"/>
      <c r="AS28" s="44"/>
      <c r="AT28" s="44"/>
      <c r="AU28" s="44"/>
      <c r="AV28" s="44"/>
      <c r="AW28" s="44"/>
      <c r="AX28" s="44"/>
    </row>
    <row r="29" spans="1:50" x14ac:dyDescent="0.2">
      <c r="A29" s="15"/>
      <c r="AG29" s="44"/>
      <c r="AH29" s="44"/>
      <c r="AI29" s="47"/>
      <c r="AJ29" s="30"/>
      <c r="AK29" s="30"/>
      <c r="AL29" s="30"/>
      <c r="AM29" s="31"/>
      <c r="AN29" s="30"/>
      <c r="AO29" s="48"/>
      <c r="AP29" s="48"/>
      <c r="AQ29" s="44"/>
      <c r="AR29" s="44"/>
      <c r="AS29" s="44"/>
      <c r="AT29" s="44"/>
      <c r="AU29" s="44"/>
      <c r="AV29" s="44"/>
      <c r="AW29" s="44"/>
      <c r="AX29" s="44"/>
    </row>
    <row r="30" spans="1:50" ht="13.5" thickBot="1" x14ac:dyDescent="0.25">
      <c r="A30" s="15"/>
      <c r="AI30" s="32"/>
      <c r="AJ30" s="30">
        <f>SUM(AJ17:AL29)</f>
        <v>0</v>
      </c>
      <c r="AK30" s="75"/>
      <c r="AL30" s="76"/>
      <c r="AM30" s="75"/>
      <c r="AN30" s="30">
        <f>SUM(AN17:AP29)</f>
        <v>0</v>
      </c>
      <c r="AO30" s="32"/>
    </row>
    <row r="31" spans="1:50" ht="35.1" customHeight="1" thickBot="1" x14ac:dyDescent="0.25">
      <c r="A31" s="26" t="s">
        <v>1</v>
      </c>
      <c r="B31" s="27"/>
      <c r="C31" s="133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5"/>
      <c r="Q31" s="28"/>
      <c r="R31" s="28"/>
      <c r="S31" s="28"/>
      <c r="T31" s="28"/>
      <c r="U31" s="34"/>
      <c r="V31" s="34"/>
      <c r="W31" s="34"/>
      <c r="X31" s="34"/>
      <c r="Y31" s="34"/>
      <c r="Z31" s="34"/>
      <c r="AA31" s="51" t="s">
        <v>52</v>
      </c>
      <c r="AB31" s="35"/>
      <c r="AC31" s="35"/>
      <c r="AD31" s="35"/>
      <c r="AE31" s="35"/>
      <c r="AF31" s="35"/>
      <c r="AG31" s="35"/>
      <c r="AH31" s="35"/>
      <c r="AI31" s="35"/>
      <c r="AJ31" s="35"/>
      <c r="AK31" s="136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8"/>
    </row>
    <row r="32" spans="1:50" x14ac:dyDescent="0.2">
      <c r="A32" s="15"/>
      <c r="AI32" s="32"/>
      <c r="AJ32" s="32"/>
      <c r="AK32" s="32"/>
      <c r="AL32" s="33"/>
      <c r="AM32" s="32"/>
      <c r="AN32" s="32"/>
      <c r="AO32" s="32"/>
    </row>
    <row r="33" spans="1:50" x14ac:dyDescent="0.2">
      <c r="A33" s="15"/>
      <c r="AI33" s="32"/>
      <c r="AJ33" s="32"/>
      <c r="AK33" s="32"/>
      <c r="AL33" s="33"/>
      <c r="AM33" s="32"/>
      <c r="AN33" s="32"/>
      <c r="AO33" s="32"/>
    </row>
    <row r="34" spans="1:50" x14ac:dyDescent="0.2">
      <c r="A34" s="15"/>
      <c r="AI34" s="32"/>
      <c r="AJ34" s="32"/>
      <c r="AK34" s="32"/>
      <c r="AL34" s="33"/>
      <c r="AM34" s="32"/>
      <c r="AN34" s="32"/>
      <c r="AO34" s="32"/>
    </row>
    <row r="35" spans="1:50" x14ac:dyDescent="0.2">
      <c r="A35" s="15"/>
      <c r="AI35" s="32"/>
      <c r="AJ35" s="32"/>
      <c r="AK35" s="32"/>
      <c r="AL35" s="33"/>
      <c r="AM35" s="32"/>
      <c r="AN35" s="32"/>
      <c r="AO35" s="32"/>
    </row>
    <row r="36" spans="1:50" x14ac:dyDescent="0.2">
      <c r="A36" s="15"/>
      <c r="AI36" s="32"/>
      <c r="AJ36" s="32"/>
      <c r="AK36" s="32"/>
      <c r="AL36" s="33"/>
      <c r="AM36" s="32"/>
      <c r="AN36" s="32"/>
      <c r="AO36" s="32"/>
    </row>
    <row r="37" spans="1:50" ht="15.75" x14ac:dyDescent="0.2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</row>
    <row r="38" spans="1:50" ht="15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</row>
    <row r="39" spans="1:50" ht="14.2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</row>
    <row r="40" spans="1:50" ht="15" x14ac:dyDescent="0.2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</row>
    <row r="41" spans="1:50" ht="15" x14ac:dyDescent="0.2">
      <c r="A41" s="4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</row>
    <row r="42" spans="1:50" x14ac:dyDescent="0.2">
      <c r="AL42" s="42"/>
    </row>
  </sheetData>
  <sheetProtection password="EB0E" sheet="1" objects="1" scenarios="1" selectLockedCells="1"/>
  <mergeCells count="33">
    <mergeCell ref="Y25:AE25"/>
    <mergeCell ref="C31:P31"/>
    <mergeCell ref="AK31:AX31"/>
    <mergeCell ref="C25:J25"/>
    <mergeCell ref="K23:Q23"/>
    <mergeCell ref="K24:Q24"/>
    <mergeCell ref="K25:Q25"/>
    <mergeCell ref="R23:X23"/>
    <mergeCell ref="R24:X24"/>
    <mergeCell ref="R25:X25"/>
    <mergeCell ref="C24:J24"/>
    <mergeCell ref="Y24:AE24"/>
    <mergeCell ref="C22:J22"/>
    <mergeCell ref="K22:Q22"/>
    <mergeCell ref="R22:X22"/>
    <mergeCell ref="Y22:AE22"/>
    <mergeCell ref="C23:J23"/>
    <mergeCell ref="Y23:AE23"/>
    <mergeCell ref="AJ4:AX6"/>
    <mergeCell ref="A2:W2"/>
    <mergeCell ref="C4:N4"/>
    <mergeCell ref="C5:N5"/>
    <mergeCell ref="C6:N6"/>
    <mergeCell ref="A4:B4"/>
    <mergeCell ref="A5:B5"/>
    <mergeCell ref="A6:B6"/>
    <mergeCell ref="O4:S4"/>
    <mergeCell ref="O5:S5"/>
    <mergeCell ref="O6:S6"/>
    <mergeCell ref="T4:AB4"/>
    <mergeCell ref="T5:AB5"/>
    <mergeCell ref="T6:AB6"/>
    <mergeCell ref="AC4:AI6"/>
  </mergeCells>
  <conditionalFormatting sqref="C9:AX15">
    <cfRule type="cellIs" dxfId="1" priority="115" operator="equal">
      <formula>2</formula>
    </cfRule>
    <cfRule type="cellIs" dxfId="0" priority="116" operator="equal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4" r:id="rId4" name="BtnClear">
          <controlPr locked="0" defaultSize="0" autoLine="0" r:id="rId5">
            <anchor moveWithCells="1">
              <from>
                <xdr:col>50</xdr:col>
                <xdr:colOff>228600</xdr:colOff>
                <xdr:row>13</xdr:row>
                <xdr:rowOff>66675</xdr:rowOff>
              </from>
              <to>
                <xdr:col>51</xdr:col>
                <xdr:colOff>342900</xdr:colOff>
                <xdr:row>14</xdr:row>
                <xdr:rowOff>171450</xdr:rowOff>
              </to>
            </anchor>
          </controlPr>
        </control>
      </mc:Choice>
      <mc:Fallback>
        <control shapeId="1034" r:id="rId4" name="BtnClear"/>
      </mc:Fallback>
    </mc:AlternateContent>
    <mc:AlternateContent xmlns:mc="http://schemas.openxmlformats.org/markup-compatibility/2006">
      <mc:Choice Requires="x14">
        <control shapeId="1033" r:id="rId6" name="BtnFill2s">
          <controlPr locked="0" defaultSize="0" autoLine="0" r:id="rId7">
            <anchor moveWithCells="1">
              <from>
                <xdr:col>50</xdr:col>
                <xdr:colOff>228600</xdr:colOff>
                <xdr:row>11</xdr:row>
                <xdr:rowOff>66675</xdr:rowOff>
              </from>
              <to>
                <xdr:col>51</xdr:col>
                <xdr:colOff>342900</xdr:colOff>
                <xdr:row>12</xdr:row>
                <xdr:rowOff>171450</xdr:rowOff>
              </to>
            </anchor>
          </controlPr>
        </control>
      </mc:Choice>
      <mc:Fallback>
        <control shapeId="1033" r:id="rId6" name="BtnFill2s"/>
      </mc:Fallback>
    </mc:AlternateContent>
    <mc:AlternateContent xmlns:mc="http://schemas.openxmlformats.org/markup-compatibility/2006">
      <mc:Choice Requires="x14">
        <control shapeId="1032" r:id="rId8" name="BtnFill1s">
          <controlPr locked="0" defaultSize="0" autoLine="0" r:id="rId9">
            <anchor moveWithCells="1">
              <from>
                <xdr:col>50</xdr:col>
                <xdr:colOff>228600</xdr:colOff>
                <xdr:row>9</xdr:row>
                <xdr:rowOff>57150</xdr:rowOff>
              </from>
              <to>
                <xdr:col>51</xdr:col>
                <xdr:colOff>342900</xdr:colOff>
                <xdr:row>10</xdr:row>
                <xdr:rowOff>161925</xdr:rowOff>
              </to>
            </anchor>
          </controlPr>
        </control>
      </mc:Choice>
      <mc:Fallback>
        <control shapeId="1032" r:id="rId8" name="BtnFill1s"/>
      </mc:Fallback>
    </mc:AlternateContent>
    <mc:AlternateContent xmlns:mc="http://schemas.openxmlformats.org/markup-compatibility/2006">
      <mc:Choice Requires="x14">
        <control shapeId="1031" r:id="rId10" name="BtnSave">
          <controlPr locked="0" defaultSize="0" autoLine="0" r:id="rId11">
            <anchor moveWithCells="1">
              <from>
                <xdr:col>50</xdr:col>
                <xdr:colOff>228600</xdr:colOff>
                <xdr:row>7</xdr:row>
                <xdr:rowOff>323850</xdr:rowOff>
              </from>
              <to>
                <xdr:col>51</xdr:col>
                <xdr:colOff>342900</xdr:colOff>
                <xdr:row>8</xdr:row>
                <xdr:rowOff>161925</xdr:rowOff>
              </to>
            </anchor>
          </controlPr>
        </control>
      </mc:Choice>
      <mc:Fallback>
        <control shapeId="1031" r:id="rId10" name="BtnSave"/>
      </mc:Fallback>
    </mc:AlternateContent>
    <mc:AlternateContent xmlns:mc="http://schemas.openxmlformats.org/markup-compatibility/2006">
      <mc:Choice Requires="x14">
        <control shapeId="1030" r:id="rId12" name="BtnResetForm">
          <controlPr locked="0" defaultSize="0" autoLine="0" r:id="rId13">
            <anchor moveWithCells="1">
              <from>
                <xdr:col>50</xdr:col>
                <xdr:colOff>228600</xdr:colOff>
                <xdr:row>6</xdr:row>
                <xdr:rowOff>123825</xdr:rowOff>
              </from>
              <to>
                <xdr:col>51</xdr:col>
                <xdr:colOff>342900</xdr:colOff>
                <xdr:row>7</xdr:row>
                <xdr:rowOff>247650</xdr:rowOff>
              </to>
            </anchor>
          </controlPr>
        </control>
      </mc:Choice>
      <mc:Fallback>
        <control shapeId="1030" r:id="rId12" name="BtnResetForm"/>
      </mc:Fallback>
    </mc:AlternateContent>
    <mc:AlternateContent xmlns:mc="http://schemas.openxmlformats.org/markup-compatibility/2006">
      <mc:Choice Requires="x14">
        <control shapeId="1029" r:id="rId14" name="BtnExtraWeek">
          <controlPr locked="0" defaultSize="0" autoLine="0" r:id="rId15">
            <anchor moveWithCells="1">
              <from>
                <xdr:col>50</xdr:col>
                <xdr:colOff>228600</xdr:colOff>
                <xdr:row>4</xdr:row>
                <xdr:rowOff>95250</xdr:rowOff>
              </from>
              <to>
                <xdr:col>51</xdr:col>
                <xdr:colOff>342900</xdr:colOff>
                <xdr:row>6</xdr:row>
                <xdr:rowOff>47625</xdr:rowOff>
              </to>
            </anchor>
          </controlPr>
        </control>
      </mc:Choice>
      <mc:Fallback>
        <control shapeId="1029" r:id="rId14" name="BtnExtraWeek"/>
      </mc:Fallback>
    </mc:AlternateContent>
    <mc:AlternateContent xmlns:mc="http://schemas.openxmlformats.org/markup-compatibility/2006">
      <mc:Choice Requires="x14">
        <control shapeId="1028" r:id="rId16" name="OptionButton2">
          <controlPr locked="0" defaultSize="0" autoLine="0" r:id="rId17">
            <anchor moveWithCells="1">
              <from>
                <xdr:col>36</xdr:col>
                <xdr:colOff>133350</xdr:colOff>
                <xdr:row>4</xdr:row>
                <xdr:rowOff>95250</xdr:rowOff>
              </from>
              <to>
                <xdr:col>43</xdr:col>
                <xdr:colOff>180975</xdr:colOff>
                <xdr:row>5</xdr:row>
                <xdr:rowOff>142875</xdr:rowOff>
              </to>
            </anchor>
          </controlPr>
        </control>
      </mc:Choice>
      <mc:Fallback>
        <control shapeId="1028" r:id="rId16" name="OptionButton2"/>
      </mc:Fallback>
    </mc:AlternateContent>
    <mc:AlternateContent xmlns:mc="http://schemas.openxmlformats.org/markup-compatibility/2006">
      <mc:Choice Requires="x14">
        <control shapeId="1027" r:id="rId18" name="OptionButton1">
          <controlPr locked="0" defaultSize="0" autoLine="0" r:id="rId19">
            <anchor moveWithCells="1">
              <from>
                <xdr:col>36</xdr:col>
                <xdr:colOff>133350</xdr:colOff>
                <xdr:row>3</xdr:row>
                <xdr:rowOff>38100</xdr:rowOff>
              </from>
              <to>
                <xdr:col>43</xdr:col>
                <xdr:colOff>180975</xdr:colOff>
                <xdr:row>4</xdr:row>
                <xdr:rowOff>85725</xdr:rowOff>
              </to>
            </anchor>
          </controlPr>
        </control>
      </mc:Choice>
      <mc:Fallback>
        <control shapeId="1027" r:id="rId18" name="OptionButton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Sheet2!$E$2:$E$39</xm:f>
          </x14:formula1>
          <xm:sqref>T4:AB5</xm:sqref>
        </x14:dataValidation>
        <x14:dataValidation type="list" allowBlank="1" showInputMessage="1" showErrorMessage="1">
          <x14:formula1>
            <xm:f>Sheet2!$H$3:$H$5</xm:f>
          </x14:formula1>
          <xm:sqref>C5:N5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2:I39"/>
  <sheetViews>
    <sheetView topLeftCell="E1" workbookViewId="0">
      <selection activeCell="J10" sqref="J10"/>
    </sheetView>
  </sheetViews>
  <sheetFormatPr defaultRowHeight="12.75" x14ac:dyDescent="0.2"/>
  <cols>
    <col min="5" max="5" width="20" style="1" bestFit="1" customWidth="1"/>
    <col min="8" max="8" width="14" bestFit="1" customWidth="1"/>
  </cols>
  <sheetData>
    <row r="2" spans="5:9" x14ac:dyDescent="0.2">
      <c r="E2" s="2" t="s">
        <v>55</v>
      </c>
    </row>
    <row r="3" spans="5:9" x14ac:dyDescent="0.2">
      <c r="E3" s="2" t="s">
        <v>56</v>
      </c>
      <c r="H3" s="3" t="s">
        <v>64</v>
      </c>
    </row>
    <row r="4" spans="5:9" x14ac:dyDescent="0.2">
      <c r="E4" s="2" t="s">
        <v>54</v>
      </c>
      <c r="H4" s="3" t="s">
        <v>63</v>
      </c>
    </row>
    <row r="5" spans="5:9" x14ac:dyDescent="0.2">
      <c r="E5" s="2" t="s">
        <v>57</v>
      </c>
      <c r="H5" s="3" t="s">
        <v>65</v>
      </c>
    </row>
    <row r="6" spans="5:9" x14ac:dyDescent="0.2">
      <c r="E6" s="2" t="s">
        <v>59</v>
      </c>
    </row>
    <row r="7" spans="5:9" x14ac:dyDescent="0.2">
      <c r="E7" s="2" t="s">
        <v>58</v>
      </c>
    </row>
    <row r="8" spans="5:9" x14ac:dyDescent="0.2">
      <c r="E8" s="2" t="s">
        <v>60</v>
      </c>
    </row>
    <row r="9" spans="5:9" x14ac:dyDescent="0.2">
      <c r="E9" s="2" t="s">
        <v>62</v>
      </c>
    </row>
    <row r="10" spans="5:9" x14ac:dyDescent="0.2">
      <c r="E10" s="2" t="s">
        <v>61</v>
      </c>
    </row>
    <row r="11" spans="5:9" x14ac:dyDescent="0.2">
      <c r="E11" s="1" t="s">
        <v>10</v>
      </c>
    </row>
    <row r="12" spans="5:9" x14ac:dyDescent="0.2">
      <c r="E12" s="1" t="s">
        <v>11</v>
      </c>
      <c r="I12">
        <v>2</v>
      </c>
    </row>
    <row r="13" spans="5:9" x14ac:dyDescent="0.2">
      <c r="E13" s="1" t="s">
        <v>12</v>
      </c>
    </row>
    <row r="14" spans="5:9" x14ac:dyDescent="0.2">
      <c r="E14" s="1" t="s">
        <v>13</v>
      </c>
    </row>
    <row r="15" spans="5:9" x14ac:dyDescent="0.2">
      <c r="E15" s="1" t="s">
        <v>14</v>
      </c>
    </row>
    <row r="16" spans="5:9" x14ac:dyDescent="0.2">
      <c r="E16" s="1" t="s">
        <v>15</v>
      </c>
    </row>
    <row r="17" spans="5:5" x14ac:dyDescent="0.2">
      <c r="E17" s="1" t="s">
        <v>16</v>
      </c>
    </row>
    <row r="18" spans="5:5" x14ac:dyDescent="0.2">
      <c r="E18" s="1" t="s">
        <v>17</v>
      </c>
    </row>
    <row r="19" spans="5:5" x14ac:dyDescent="0.2">
      <c r="E19" s="1" t="s">
        <v>18</v>
      </c>
    </row>
    <row r="20" spans="5:5" x14ac:dyDescent="0.2">
      <c r="E20" s="1" t="s">
        <v>19</v>
      </c>
    </row>
    <row r="21" spans="5:5" x14ac:dyDescent="0.2">
      <c r="E21" s="1" t="s">
        <v>20</v>
      </c>
    </row>
    <row r="22" spans="5:5" x14ac:dyDescent="0.2">
      <c r="E22" s="1" t="s">
        <v>21</v>
      </c>
    </row>
    <row r="23" spans="5:5" x14ac:dyDescent="0.2">
      <c r="E23" s="1" t="s">
        <v>22</v>
      </c>
    </row>
    <row r="24" spans="5:5" x14ac:dyDescent="0.2">
      <c r="E24" s="1" t="s">
        <v>23</v>
      </c>
    </row>
    <row r="25" spans="5:5" x14ac:dyDescent="0.2">
      <c r="E25" s="1" t="s">
        <v>24</v>
      </c>
    </row>
    <row r="26" spans="5:5" x14ac:dyDescent="0.2">
      <c r="E26" s="1" t="s">
        <v>25</v>
      </c>
    </row>
    <row r="27" spans="5:5" x14ac:dyDescent="0.2">
      <c r="E27" s="1" t="s">
        <v>26</v>
      </c>
    </row>
    <row r="28" spans="5:5" x14ac:dyDescent="0.2">
      <c r="E28" s="1" t="s">
        <v>27</v>
      </c>
    </row>
    <row r="29" spans="5:5" x14ac:dyDescent="0.2">
      <c r="E29" s="1" t="s">
        <v>28</v>
      </c>
    </row>
    <row r="30" spans="5:5" x14ac:dyDescent="0.2">
      <c r="E30" s="1" t="s">
        <v>29</v>
      </c>
    </row>
    <row r="31" spans="5:5" x14ac:dyDescent="0.2">
      <c r="E31" s="1" t="s">
        <v>30</v>
      </c>
    </row>
    <row r="32" spans="5:5" x14ac:dyDescent="0.2">
      <c r="E32" s="1" t="s">
        <v>31</v>
      </c>
    </row>
    <row r="33" spans="5:5" x14ac:dyDescent="0.2">
      <c r="E33" s="1" t="s">
        <v>32</v>
      </c>
    </row>
    <row r="34" spans="5:5" x14ac:dyDescent="0.2">
      <c r="E34" s="1" t="s">
        <v>33</v>
      </c>
    </row>
    <row r="35" spans="5:5" x14ac:dyDescent="0.2">
      <c r="E35" s="1" t="s">
        <v>34</v>
      </c>
    </row>
    <row r="36" spans="5:5" x14ac:dyDescent="0.2">
      <c r="E36" s="1" t="s">
        <v>35</v>
      </c>
    </row>
    <row r="37" spans="5:5" x14ac:dyDescent="0.2">
      <c r="E37" s="1" t="s">
        <v>36</v>
      </c>
    </row>
    <row r="38" spans="5:5" x14ac:dyDescent="0.2">
      <c r="E38" s="1" t="s">
        <v>37</v>
      </c>
    </row>
    <row r="39" spans="5:5" x14ac:dyDescent="0.2">
      <c r="E39" s="1" t="s">
        <v>38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showGridLines="0" workbookViewId="0">
      <selection activeCell="E46" sqref="E46"/>
    </sheetView>
  </sheetViews>
  <sheetFormatPr defaultRowHeight="12.75" x14ac:dyDescent="0.2"/>
  <sheetData/>
  <sheetProtection password="EB4E" sheet="1" objects="1" scenario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Availability</vt:lpstr>
      <vt:lpstr>Sheet2</vt:lpstr>
      <vt:lpstr>Guidance</vt:lpstr>
      <vt:lpstr>Clear</vt:lpstr>
      <vt:lpstr>Clear2</vt:lpstr>
      <vt:lpstr>Clear3</vt:lpstr>
      <vt:lpstr>Date</vt:lpstr>
      <vt:lpstr>Name</vt:lpstr>
      <vt:lpstr>NoWeeks</vt:lpstr>
      <vt:lpstr>Password</vt:lpstr>
      <vt:lpstr>Availability!Print_Area</vt:lpstr>
      <vt:lpstr>Role</vt:lpstr>
      <vt:lpstr>ServiceNo</vt:lpstr>
      <vt:lpstr>Station1</vt:lpstr>
      <vt:lpstr>Station2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2015-10-16T11:38:25Z</cp:lastPrinted>
  <dcterms:created xsi:type="dcterms:W3CDTF">2012-11-14T10:47:20Z</dcterms:created>
  <dcterms:modified xsi:type="dcterms:W3CDTF">2018-04-17T09:45:44Z</dcterms:modified>
</cp:coreProperties>
</file>