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rts User\Desktop\"/>
    </mc:Choice>
  </mc:AlternateContent>
  <bookViews>
    <workbookView xWindow="0" yWindow="0" windowWidth="28800" windowHeight="12300" tabRatio="916" firstSheet="44" activeTab="84"/>
  </bookViews>
  <sheets>
    <sheet name="Cover" sheetId="105" r:id="rId1"/>
    <sheet name="T of C" sheetId="106" r:id="rId2"/>
    <sheet name="Foreword" sheetId="107" r:id="rId3"/>
    <sheet name="Notes" sheetId="108" r:id="rId4"/>
    <sheet name="1" sheetId="1" r:id="rId5"/>
    <sheet name="2" sheetId="5" r:id="rId6"/>
    <sheet name="3" sheetId="6" r:id="rId7"/>
    <sheet name="4" sheetId="7" r:id="rId8"/>
    <sheet name="5" sheetId="8" r:id="rId9"/>
    <sheet name="6" sheetId="9" r:id="rId10"/>
    <sheet name="7" sheetId="10" r:id="rId11"/>
    <sheet name="8" sheetId="11" r:id="rId12"/>
    <sheet name="9" sheetId="12" r:id="rId13"/>
    <sheet name="10" sheetId="13" r:id="rId14"/>
    <sheet name="11" sheetId="14" r:id="rId15"/>
    <sheet name="12" sheetId="15" r:id="rId16"/>
    <sheet name="13" sheetId="18" r:id="rId17"/>
    <sheet name="14" sheetId="25" r:id="rId18"/>
    <sheet name="15" sheetId="19" r:id="rId19"/>
    <sheet name="16" sheetId="20" r:id="rId20"/>
    <sheet name="17" sheetId="21" r:id="rId21"/>
    <sheet name="18" sheetId="22" r:id="rId22"/>
    <sheet name="19" sheetId="23" r:id="rId23"/>
    <sheet name="20" sheetId="24" r:id="rId24"/>
    <sheet name="21" sheetId="26" r:id="rId25"/>
    <sheet name="22" sheetId="27" r:id="rId26"/>
    <sheet name="23" sheetId="28" r:id="rId27"/>
    <sheet name="24" sheetId="29" r:id="rId28"/>
    <sheet name="25" sheetId="30" r:id="rId29"/>
    <sheet name="26" sheetId="31" r:id="rId30"/>
    <sheet name="27" sheetId="32" r:id="rId31"/>
    <sheet name="28" sheetId="49" r:id="rId32"/>
    <sheet name="29" sheetId="65" r:id="rId33"/>
    <sheet name="30" sheetId="33" r:id="rId34"/>
    <sheet name="31" sheetId="66" r:id="rId35"/>
    <sheet name="32" sheetId="67" r:id="rId36"/>
    <sheet name="33" sheetId="34" r:id="rId37"/>
    <sheet name="34" sheetId="68" r:id="rId38"/>
    <sheet name="35" sheetId="35" r:id="rId39"/>
    <sheet name="36" sheetId="50" r:id="rId40"/>
    <sheet name="37" sheetId="51" r:id="rId41"/>
    <sheet name="38" sheetId="52" r:id="rId42"/>
    <sheet name="39" sheetId="53" r:id="rId43"/>
    <sheet name="40" sheetId="54" r:id="rId44"/>
    <sheet name="41" sheetId="55" r:id="rId45"/>
    <sheet name="42" sheetId="56" r:id="rId46"/>
    <sheet name="43" sheetId="57" r:id="rId47"/>
    <sheet name="44" sheetId="59" r:id="rId48"/>
    <sheet name="45" sheetId="58" r:id="rId49"/>
    <sheet name="46" sheetId="69" r:id="rId50"/>
    <sheet name="47" sheetId="70" r:id="rId51"/>
    <sheet name="48" sheetId="71" r:id="rId52"/>
    <sheet name="49" sheetId="72" r:id="rId53"/>
    <sheet name="50" sheetId="60" r:id="rId54"/>
    <sheet name="51" sheetId="36" r:id="rId55"/>
    <sheet name="52" sheetId="37" r:id="rId56"/>
    <sheet name="53" sheetId="61" r:id="rId57"/>
    <sheet name="54" sheetId="38" r:id="rId58"/>
    <sheet name="55" sheetId="77" r:id="rId59"/>
    <sheet name="56" sheetId="62" r:id="rId60"/>
    <sheet name="57" sheetId="78" r:id="rId61"/>
    <sheet name="58" sheetId="73" r:id="rId62"/>
    <sheet name="59" sheetId="74" r:id="rId63"/>
    <sheet name="60" sheetId="75" r:id="rId64"/>
    <sheet name="61" sheetId="76" r:id="rId65"/>
    <sheet name="62" sheetId="39" r:id="rId66"/>
    <sheet name="63" sheetId="42" r:id="rId67"/>
    <sheet name="64" sheetId="43" r:id="rId68"/>
    <sheet name="65" sheetId="40" r:id="rId69"/>
    <sheet name="66" sheetId="41" r:id="rId70"/>
    <sheet name="67" sheetId="44" r:id="rId71"/>
    <sheet name="68" sheetId="63" r:id="rId72"/>
    <sheet name="69" sheetId="45" r:id="rId73"/>
    <sheet name="70" sheetId="46" r:id="rId74"/>
    <sheet name="71" sheetId="47" r:id="rId75"/>
    <sheet name="72" sheetId="80" r:id="rId76"/>
    <sheet name="73" sheetId="81" r:id="rId77"/>
    <sheet name="74" sheetId="82" r:id="rId78"/>
    <sheet name="75" sheetId="83" r:id="rId79"/>
    <sheet name="76" sheetId="84" r:id="rId80"/>
    <sheet name="77" sheetId="85" r:id="rId81"/>
    <sheet name="78" sheetId="86" r:id="rId82"/>
    <sheet name="79" sheetId="87" r:id="rId83"/>
    <sheet name="80" sheetId="88" r:id="rId84"/>
    <sheet name="81" sheetId="89" r:id="rId85"/>
    <sheet name="82" sheetId="90" r:id="rId86"/>
    <sheet name="83" sheetId="91" r:id="rId87"/>
    <sheet name="84" sheetId="92" r:id="rId88"/>
    <sheet name="85" sheetId="93" r:id="rId89"/>
    <sheet name="86" sheetId="94" r:id="rId90"/>
    <sheet name="87" sheetId="95" r:id="rId91"/>
    <sheet name="88" sheetId="96" r:id="rId92"/>
    <sheet name="89" sheetId="97" r:id="rId93"/>
    <sheet name="90" sheetId="98" r:id="rId94"/>
    <sheet name="91" sheetId="99" r:id="rId95"/>
    <sheet name="92" sheetId="100" r:id="rId96"/>
    <sheet name="93" sheetId="101" r:id="rId97"/>
    <sheet name="94" sheetId="102" r:id="rId98"/>
    <sheet name="95" sheetId="104" r:id="rId99"/>
    <sheet name="96" sheetId="103" r:id="rId100"/>
    <sheet name="Sheet1" sheetId="109" r:id="rId101"/>
  </sheets>
  <definedNames>
    <definedName name="_xlnm.Print_Area" localSheetId="5">'2'!$A$1:$L$41</definedName>
    <definedName name="_xlnm.Print_Area" localSheetId="9">'6'!$A$1:$R$41</definedName>
    <definedName name="_xlnm.Print_Area" localSheetId="0">Cover!$A$1:$N$38</definedName>
    <definedName name="_xlnm.Print_Area" localSheetId="2">Foreword!$A$1:$A$22</definedName>
    <definedName name="_xlnm.Print_Area" localSheetId="3">Notes!$A$1:$G$21</definedName>
    <definedName name="_xlnm.Print_Area" localSheetId="1">'T of C'!$A$1:$G$151</definedName>
    <definedName name="wrn.fdb1_Imprime_Print." localSheetId="0" hidden="1">{"fdb1_Rapport_Report",#N/A,FALSE,"Report"}</definedName>
    <definedName name="wrn.fdb1_Imprime_Print." localSheetId="2" hidden="1">{"fdb1_Rapport_Report",#N/A,FALSE,"Report"}</definedName>
    <definedName name="wrn.fdb1_Imprime_Print." localSheetId="3" hidden="1">{"fdb1_Rapport_Report",#N/A,FALSE,"Report"}</definedName>
    <definedName name="wrn.fdb1_Imprime_Print." localSheetId="1" hidden="1">{"fdb1_Rapport_Report",#N/A,FALSE,"Report"}</definedName>
    <definedName name="wrn.fdb1_Imprime_Print." hidden="1">{"fdb1_Rapport_Report",#N/A,FALSE,"Report"}</definedName>
    <definedName name="wrn.fdb2_print_rpt." localSheetId="0" hidden="1">{"fdb2_print",#N/A,FALSE,"Report"}</definedName>
    <definedName name="wrn.fdb2_print_rpt." localSheetId="2" hidden="1">{"fdb2_print",#N/A,FALSE,"Report"}</definedName>
    <definedName name="wrn.fdb2_print_rpt." localSheetId="3" hidden="1">{"fdb2_print",#N/A,FALSE,"Report"}</definedName>
    <definedName name="wrn.fdb2_print_rpt." localSheetId="1" hidden="1">{"fdb2_print",#N/A,FALSE,"Report"}</definedName>
    <definedName name="wrn.fdb2_print_rpt." hidden="1">{"fdb2_print",#N/A,FALSE,"Report"}</definedName>
  </definedNames>
  <calcPr calcId="162913" calcMode="manual"/>
</workbook>
</file>

<file path=xl/calcChain.xml><?xml version="1.0" encoding="utf-8"?>
<calcChain xmlns="http://schemas.openxmlformats.org/spreadsheetml/2006/main">
  <c r="B72" i="109" l="1"/>
  <c r="B73" i="109"/>
  <c r="B65" i="109"/>
  <c r="B66" i="109"/>
  <c r="B67" i="109"/>
  <c r="B68" i="109"/>
  <c r="B69" i="109"/>
  <c r="B70" i="109"/>
  <c r="B71" i="109"/>
  <c r="B43" i="109"/>
  <c r="B44" i="109"/>
  <c r="B45" i="109"/>
  <c r="B46" i="109"/>
  <c r="B47" i="109"/>
  <c r="B48" i="109"/>
  <c r="B49" i="109"/>
  <c r="B50" i="109"/>
  <c r="B51" i="109"/>
  <c r="B52" i="109"/>
  <c r="B53" i="109"/>
  <c r="B54" i="109"/>
  <c r="B55" i="109"/>
  <c r="B56" i="109"/>
  <c r="B57" i="109"/>
  <c r="B58" i="109"/>
  <c r="B59" i="109"/>
  <c r="B60" i="109"/>
  <c r="B61" i="109"/>
  <c r="B62" i="109"/>
  <c r="B63" i="109"/>
  <c r="B64" i="109"/>
  <c r="B42" i="109"/>
  <c r="O32" i="47"/>
  <c r="O31" i="47"/>
  <c r="O30" i="47"/>
  <c r="AY38" i="109"/>
  <c r="AQ38" i="109"/>
  <c r="AI38" i="109"/>
  <c r="AA38" i="109"/>
  <c r="S38" i="109"/>
  <c r="K38" i="109"/>
  <c r="C38" i="109"/>
  <c r="J38" i="109"/>
  <c r="AW38" i="109"/>
  <c r="AG38" i="109"/>
  <c r="Q38" i="109"/>
  <c r="AN38" i="109"/>
  <c r="X38" i="109"/>
  <c r="H38" i="109"/>
  <c r="AS38" i="109"/>
  <c r="U38" i="109"/>
  <c r="AZ38" i="109"/>
  <c r="AB38" i="109"/>
  <c r="D38" i="109"/>
  <c r="AX38" i="109"/>
  <c r="AP38" i="109"/>
  <c r="AH38" i="109"/>
  <c r="Z38" i="109"/>
  <c r="R38" i="109"/>
  <c r="AO38" i="109"/>
  <c r="Y38" i="109"/>
  <c r="I38" i="109"/>
  <c r="AV38" i="109"/>
  <c r="AF38" i="109"/>
  <c r="P38" i="109"/>
  <c r="AK38" i="109"/>
  <c r="E38" i="109"/>
  <c r="AJ38" i="109"/>
  <c r="L38" i="109"/>
  <c r="AU38" i="109"/>
  <c r="AM38" i="109"/>
  <c r="AE38" i="109"/>
  <c r="W38" i="109"/>
  <c r="O38" i="109"/>
  <c r="G38" i="109"/>
  <c r="AT38" i="109"/>
  <c r="AL38" i="109"/>
  <c r="AD38" i="109"/>
  <c r="V38" i="109"/>
  <c r="N38" i="109"/>
  <c r="F38" i="109"/>
  <c r="BA38" i="109"/>
  <c r="AC38" i="109"/>
  <c r="M38" i="109"/>
  <c r="AR38" i="109"/>
  <c r="T38" i="109"/>
  <c r="E5" i="109"/>
  <c r="M5" i="109"/>
  <c r="U5" i="109"/>
  <c r="AC5" i="109"/>
  <c r="AK5" i="109"/>
  <c r="AS5" i="109"/>
  <c r="BA5" i="109"/>
  <c r="L7" i="109"/>
  <c r="T7" i="109"/>
  <c r="AB7" i="109"/>
  <c r="AJ7" i="109"/>
  <c r="AR7" i="109"/>
  <c r="AZ7" i="109"/>
  <c r="K8" i="109"/>
  <c r="S8" i="109"/>
  <c r="AA8" i="109"/>
  <c r="AI8" i="109"/>
  <c r="AQ8" i="109"/>
  <c r="AY8" i="109"/>
  <c r="J9" i="109"/>
  <c r="R9" i="109"/>
  <c r="Z9" i="109"/>
  <c r="AH9" i="109"/>
  <c r="AP9" i="109"/>
  <c r="AX9" i="109"/>
  <c r="I10" i="109"/>
  <c r="Q10" i="109"/>
  <c r="Y10" i="109"/>
  <c r="AG10" i="109"/>
  <c r="AO10" i="109"/>
  <c r="AW10" i="109"/>
  <c r="H11" i="109"/>
  <c r="P11" i="109"/>
  <c r="X11" i="109"/>
  <c r="AF11" i="109"/>
  <c r="AN11" i="109"/>
  <c r="AV11" i="109"/>
  <c r="G12" i="109"/>
  <c r="O12" i="109"/>
  <c r="W12" i="109"/>
  <c r="AE12" i="109"/>
  <c r="AM12" i="109"/>
  <c r="AU12" i="109"/>
  <c r="F14" i="109"/>
  <c r="N14" i="109"/>
  <c r="V14" i="109"/>
  <c r="AD14" i="109"/>
  <c r="AL14" i="109"/>
  <c r="AT14" i="109"/>
  <c r="E15" i="109"/>
  <c r="M15" i="109"/>
  <c r="U15" i="109"/>
  <c r="AC15" i="109"/>
  <c r="AK15" i="109"/>
  <c r="AS15" i="109"/>
  <c r="BA15" i="109"/>
  <c r="L16" i="109"/>
  <c r="T16" i="109"/>
  <c r="AB16" i="109"/>
  <c r="AJ16" i="109"/>
  <c r="AR16" i="109"/>
  <c r="AZ16" i="109"/>
  <c r="K17" i="109"/>
  <c r="S17" i="109"/>
  <c r="AA17" i="109"/>
  <c r="AI17" i="109"/>
  <c r="AQ17" i="109"/>
  <c r="AY17" i="109"/>
  <c r="J18" i="109"/>
  <c r="R18" i="109"/>
  <c r="Z18" i="109"/>
  <c r="AH18" i="109"/>
  <c r="AP18" i="109"/>
  <c r="AX18" i="109"/>
  <c r="I19" i="109"/>
  <c r="Q19" i="109"/>
  <c r="Y19" i="109"/>
  <c r="AG19" i="109"/>
  <c r="AO19" i="109"/>
  <c r="AW19" i="109"/>
  <c r="H20" i="109"/>
  <c r="P20" i="109"/>
  <c r="X20" i="109"/>
  <c r="AF20" i="109"/>
  <c r="AN20" i="109"/>
  <c r="AV20" i="109"/>
  <c r="G21" i="109"/>
  <c r="O21" i="109"/>
  <c r="W21" i="109"/>
  <c r="AE21" i="109"/>
  <c r="AM21" i="109"/>
  <c r="AU21" i="109"/>
  <c r="F22" i="109"/>
  <c r="N22" i="109"/>
  <c r="V22" i="109"/>
  <c r="AD22" i="109"/>
  <c r="AL22" i="109"/>
  <c r="AT22" i="109"/>
  <c r="E23" i="109"/>
  <c r="M23" i="109"/>
  <c r="U23" i="109"/>
  <c r="AC23" i="109"/>
  <c r="AK23" i="109"/>
  <c r="AS23" i="109"/>
  <c r="BA23" i="109"/>
  <c r="F5" i="109"/>
  <c r="N5" i="109"/>
  <c r="V5" i="109"/>
  <c r="AD5" i="109"/>
  <c r="AL5" i="109"/>
  <c r="AT5" i="109"/>
  <c r="E7" i="109"/>
  <c r="M7" i="109"/>
  <c r="U7" i="109"/>
  <c r="AC7" i="109"/>
  <c r="AK7" i="109"/>
  <c r="AS7" i="109"/>
  <c r="BA7" i="109"/>
  <c r="L8" i="109"/>
  <c r="T8" i="109"/>
  <c r="AB8" i="109"/>
  <c r="AJ8" i="109"/>
  <c r="AR8" i="109"/>
  <c r="AZ8" i="109"/>
  <c r="K9" i="109"/>
  <c r="S9" i="109"/>
  <c r="AA9" i="109"/>
  <c r="AI9" i="109"/>
  <c r="AQ9" i="109"/>
  <c r="AY9" i="109"/>
  <c r="J10" i="109"/>
  <c r="R10" i="109"/>
  <c r="Z10" i="109"/>
  <c r="AH10" i="109"/>
  <c r="AP10" i="109"/>
  <c r="AX10" i="109"/>
  <c r="I11" i="109"/>
  <c r="Q11" i="109"/>
  <c r="Y11" i="109"/>
  <c r="AG11" i="109"/>
  <c r="AO11" i="109"/>
  <c r="AW11" i="109"/>
  <c r="H12" i="109"/>
  <c r="P12" i="109"/>
  <c r="X12" i="109"/>
  <c r="AF12" i="109"/>
  <c r="AN12" i="109"/>
  <c r="AV12" i="109"/>
  <c r="G14" i="109"/>
  <c r="O14" i="109"/>
  <c r="W14" i="109"/>
  <c r="AE14" i="109"/>
  <c r="AM14" i="109"/>
  <c r="AU14" i="109"/>
  <c r="F15" i="109"/>
  <c r="N15" i="109"/>
  <c r="V15" i="109"/>
  <c r="AD15" i="109"/>
  <c r="AL15" i="109"/>
  <c r="AT15" i="109"/>
  <c r="E16" i="109"/>
  <c r="M16" i="109"/>
  <c r="U16" i="109"/>
  <c r="AC16" i="109"/>
  <c r="AK16" i="109"/>
  <c r="AS16" i="109"/>
  <c r="BA16" i="109"/>
  <c r="L17" i="109"/>
  <c r="T17" i="109"/>
  <c r="AB17" i="109"/>
  <c r="AJ17" i="109"/>
  <c r="AR17" i="109"/>
  <c r="AZ17" i="109"/>
  <c r="K18" i="109"/>
  <c r="S18" i="109"/>
  <c r="AA18" i="109"/>
  <c r="AI18" i="109"/>
  <c r="AQ18" i="109"/>
  <c r="AY18" i="109"/>
  <c r="J19" i="109"/>
  <c r="R19" i="109"/>
  <c r="Z19" i="109"/>
  <c r="AH19" i="109"/>
  <c r="AP19" i="109"/>
  <c r="AX19" i="109"/>
  <c r="I20" i="109"/>
  <c r="Q20" i="109"/>
  <c r="Y20" i="109"/>
  <c r="AG20" i="109"/>
  <c r="AO20" i="109"/>
  <c r="AW20" i="109"/>
  <c r="H21" i="109"/>
  <c r="P21" i="109"/>
  <c r="G5" i="109"/>
  <c r="O5" i="109"/>
  <c r="W5" i="109"/>
  <c r="AE5" i="109"/>
  <c r="AM5" i="109"/>
  <c r="AU5" i="109"/>
  <c r="F7" i="109"/>
  <c r="N7" i="109"/>
  <c r="V7" i="109"/>
  <c r="AD7" i="109"/>
  <c r="AL7" i="109"/>
  <c r="AT7" i="109"/>
  <c r="E8" i="109"/>
  <c r="M8" i="109"/>
  <c r="U8" i="109"/>
  <c r="AC8" i="109"/>
  <c r="AK8" i="109"/>
  <c r="AS8" i="109"/>
  <c r="BA8" i="109"/>
  <c r="L9" i="109"/>
  <c r="T9" i="109"/>
  <c r="AB9" i="109"/>
  <c r="AJ9" i="109"/>
  <c r="AR9" i="109"/>
  <c r="AZ9" i="109"/>
  <c r="K10" i="109"/>
  <c r="S10" i="109"/>
  <c r="AA10" i="109"/>
  <c r="AI10" i="109"/>
  <c r="AQ10" i="109"/>
  <c r="AY10" i="109"/>
  <c r="J11" i="109"/>
  <c r="R11" i="109"/>
  <c r="Z11" i="109"/>
  <c r="AH11" i="109"/>
  <c r="AP11" i="109"/>
  <c r="AX11" i="109"/>
  <c r="I12" i="109"/>
  <c r="Q12" i="109"/>
  <c r="Y12" i="109"/>
  <c r="AG12" i="109"/>
  <c r="AO12" i="109"/>
  <c r="AW12" i="109"/>
  <c r="H14" i="109"/>
  <c r="P14" i="109"/>
  <c r="X14" i="109"/>
  <c r="AF14" i="109"/>
  <c r="AN14" i="109"/>
  <c r="AV14" i="109"/>
  <c r="G15" i="109"/>
  <c r="O15" i="109"/>
  <c r="W15" i="109"/>
  <c r="AE15" i="109"/>
  <c r="AM15" i="109"/>
  <c r="AU15" i="109"/>
  <c r="F16" i="109"/>
  <c r="N16" i="109"/>
  <c r="V16" i="109"/>
  <c r="AD16" i="109"/>
  <c r="AL16" i="109"/>
  <c r="AT16" i="109"/>
  <c r="E17" i="109"/>
  <c r="M17" i="109"/>
  <c r="U17" i="109"/>
  <c r="AC17" i="109"/>
  <c r="AK17" i="109"/>
  <c r="AS17" i="109"/>
  <c r="BA17" i="109"/>
  <c r="L18" i="109"/>
  <c r="T18" i="109"/>
  <c r="AB18" i="109"/>
  <c r="AJ18" i="109"/>
  <c r="AR18" i="109"/>
  <c r="AZ18" i="109"/>
  <c r="K19" i="109"/>
  <c r="S19" i="109"/>
  <c r="AA19" i="109"/>
  <c r="AI19" i="109"/>
  <c r="AQ19" i="109"/>
  <c r="AY19" i="109"/>
  <c r="J20" i="109"/>
  <c r="R20" i="109"/>
  <c r="Z20" i="109"/>
  <c r="AH20" i="109"/>
  <c r="AP20" i="109"/>
  <c r="AX20" i="109"/>
  <c r="I21" i="109"/>
  <c r="Q21" i="109"/>
  <c r="Y21" i="109"/>
  <c r="AG21" i="109"/>
  <c r="AO21" i="109"/>
  <c r="AW21" i="109"/>
  <c r="H22" i="109"/>
  <c r="P22" i="109"/>
  <c r="X22" i="109"/>
  <c r="AF22" i="109"/>
  <c r="AN22" i="109"/>
  <c r="AV22" i="109"/>
  <c r="G23" i="109"/>
  <c r="O23" i="109"/>
  <c r="W23" i="109"/>
  <c r="AE23" i="109"/>
  <c r="AM23" i="109"/>
  <c r="AU23" i="109"/>
  <c r="F24" i="109"/>
  <c r="N24" i="109"/>
  <c r="V24" i="109"/>
  <c r="AD24" i="109"/>
  <c r="AL24" i="109"/>
  <c r="AT24" i="109"/>
  <c r="E26" i="109"/>
  <c r="M26" i="109"/>
  <c r="U26" i="109"/>
  <c r="AC26" i="109"/>
  <c r="AK26" i="109"/>
  <c r="AS26" i="109"/>
  <c r="BA26" i="109"/>
  <c r="L27" i="109"/>
  <c r="T27" i="109"/>
  <c r="AB27" i="109"/>
  <c r="AJ27" i="109"/>
  <c r="AR27" i="109"/>
  <c r="AZ27" i="109"/>
  <c r="K29" i="109"/>
  <c r="S29" i="109"/>
  <c r="AA29" i="109"/>
  <c r="AI29" i="109"/>
  <c r="H5" i="109"/>
  <c r="P5" i="109"/>
  <c r="X5" i="109"/>
  <c r="AF5" i="109"/>
  <c r="AN5" i="109"/>
  <c r="AV5" i="109"/>
  <c r="G7" i="109"/>
  <c r="O7" i="109"/>
  <c r="W7" i="109"/>
  <c r="AE7" i="109"/>
  <c r="AM7" i="109"/>
  <c r="AU7" i="109"/>
  <c r="F8" i="109"/>
  <c r="N8" i="109"/>
  <c r="V8" i="109"/>
  <c r="AD8" i="109"/>
  <c r="AL8" i="109"/>
  <c r="AT8" i="109"/>
  <c r="E9" i="109"/>
  <c r="M9" i="109"/>
  <c r="U9" i="109"/>
  <c r="AC9" i="109"/>
  <c r="AK9" i="109"/>
  <c r="AS9" i="109"/>
  <c r="BA9" i="109"/>
  <c r="L10" i="109"/>
  <c r="T10" i="109"/>
  <c r="AB10" i="109"/>
  <c r="AJ10" i="109"/>
  <c r="AR10" i="109"/>
  <c r="AZ10" i="109"/>
  <c r="K11" i="109"/>
  <c r="S11" i="109"/>
  <c r="AA11" i="109"/>
  <c r="AI11" i="109"/>
  <c r="AQ11" i="109"/>
  <c r="AY11" i="109"/>
  <c r="J12" i="109"/>
  <c r="R12" i="109"/>
  <c r="Z12" i="109"/>
  <c r="AH12" i="109"/>
  <c r="AP12" i="109"/>
  <c r="AX12" i="109"/>
  <c r="I14" i="109"/>
  <c r="Q14" i="109"/>
  <c r="Y14" i="109"/>
  <c r="AG14" i="109"/>
  <c r="AO14" i="109"/>
  <c r="AW14" i="109"/>
  <c r="H15" i="109"/>
  <c r="P15" i="109"/>
  <c r="X15" i="109"/>
  <c r="AF15" i="109"/>
  <c r="AN15" i="109"/>
  <c r="AV15" i="109"/>
  <c r="G16" i="109"/>
  <c r="O16" i="109"/>
  <c r="W16" i="109"/>
  <c r="AE16" i="109"/>
  <c r="AM16" i="109"/>
  <c r="AU16" i="109"/>
  <c r="F17" i="109"/>
  <c r="N17" i="109"/>
  <c r="V17" i="109"/>
  <c r="AD17" i="109"/>
  <c r="AL17" i="109"/>
  <c r="AT17" i="109"/>
  <c r="E18" i="109"/>
  <c r="M18" i="109"/>
  <c r="U18" i="109"/>
  <c r="AC18" i="109"/>
  <c r="AK18" i="109"/>
  <c r="AS18" i="109"/>
  <c r="BA18" i="109"/>
  <c r="L19" i="109"/>
  <c r="T19" i="109"/>
  <c r="AB19" i="109"/>
  <c r="AJ19" i="109"/>
  <c r="AR19" i="109"/>
  <c r="AZ19" i="109"/>
  <c r="K20" i="109"/>
  <c r="S20" i="109"/>
  <c r="AA20" i="109"/>
  <c r="AI20" i="109"/>
  <c r="AQ20" i="109"/>
  <c r="AY20" i="109"/>
  <c r="J21" i="109"/>
  <c r="R21" i="109"/>
  <c r="Z21" i="109"/>
  <c r="AH21" i="109"/>
  <c r="AP21" i="109"/>
  <c r="AX21" i="109"/>
  <c r="I22" i="109"/>
  <c r="Q22" i="109"/>
  <c r="Y22" i="109"/>
  <c r="AG22" i="109"/>
  <c r="AO22" i="109"/>
  <c r="AW22" i="109"/>
  <c r="H23" i="109"/>
  <c r="P23" i="109"/>
  <c r="X23" i="109"/>
  <c r="AF23" i="109"/>
  <c r="AN23" i="109"/>
  <c r="AV23" i="109"/>
  <c r="G24" i="109"/>
  <c r="O24" i="109"/>
  <c r="W24" i="109"/>
  <c r="AE24" i="109"/>
  <c r="AM24" i="109"/>
  <c r="AU24" i="109"/>
  <c r="F26" i="109"/>
  <c r="N26" i="109"/>
  <c r="V26" i="109"/>
  <c r="AD26" i="109"/>
  <c r="AL26" i="109"/>
  <c r="AT26" i="109"/>
  <c r="E27" i="109"/>
  <c r="M27" i="109"/>
  <c r="U27" i="109"/>
  <c r="AC27" i="109"/>
  <c r="AK27" i="109"/>
  <c r="AS27" i="109"/>
  <c r="BA27" i="109"/>
  <c r="L29" i="109"/>
  <c r="T29" i="109"/>
  <c r="AB29" i="109"/>
  <c r="AJ29" i="109"/>
  <c r="I5" i="109"/>
  <c r="Q5" i="109"/>
  <c r="Y5" i="109"/>
  <c r="AG5" i="109"/>
  <c r="AO5" i="109"/>
  <c r="AW5" i="109"/>
  <c r="H7" i="109"/>
  <c r="P7" i="109"/>
  <c r="X7" i="109"/>
  <c r="AF7" i="109"/>
  <c r="AN7" i="109"/>
  <c r="AV7" i="109"/>
  <c r="G8" i="109"/>
  <c r="O8" i="109"/>
  <c r="W8" i="109"/>
  <c r="AE8" i="109"/>
  <c r="AM8" i="109"/>
  <c r="AU8" i="109"/>
  <c r="F9" i="109"/>
  <c r="N9" i="109"/>
  <c r="V9" i="109"/>
  <c r="AD9" i="109"/>
  <c r="AL9" i="109"/>
  <c r="AT9" i="109"/>
  <c r="E10" i="109"/>
  <c r="M10" i="109"/>
  <c r="U10" i="109"/>
  <c r="AC10" i="109"/>
  <c r="AK10" i="109"/>
  <c r="AS10" i="109"/>
  <c r="BA10" i="109"/>
  <c r="L11" i="109"/>
  <c r="T11" i="109"/>
  <c r="AB11" i="109"/>
  <c r="AJ11" i="109"/>
  <c r="AR11" i="109"/>
  <c r="AZ11" i="109"/>
  <c r="K12" i="109"/>
  <c r="S12" i="109"/>
  <c r="AA12" i="109"/>
  <c r="AI12" i="109"/>
  <c r="AQ12" i="109"/>
  <c r="AY12" i="109"/>
  <c r="J14" i="109"/>
  <c r="R14" i="109"/>
  <c r="Z14" i="109"/>
  <c r="AH14" i="109"/>
  <c r="AP14" i="109"/>
  <c r="AX14" i="109"/>
  <c r="I15" i="109"/>
  <c r="Q15" i="109"/>
  <c r="Y15" i="109"/>
  <c r="AG15" i="109"/>
  <c r="AO15" i="109"/>
  <c r="AW15" i="109"/>
  <c r="H16" i="109"/>
  <c r="P16" i="109"/>
  <c r="X16" i="109"/>
  <c r="AF16" i="109"/>
  <c r="AN16" i="109"/>
  <c r="AV16" i="109"/>
  <c r="G17" i="109"/>
  <c r="O17" i="109"/>
  <c r="W17" i="109"/>
  <c r="AE17" i="109"/>
  <c r="AM17" i="109"/>
  <c r="AU17" i="109"/>
  <c r="F18" i="109"/>
  <c r="N18" i="109"/>
  <c r="V18" i="109"/>
  <c r="AD18" i="109"/>
  <c r="AL18" i="109"/>
  <c r="AT18" i="109"/>
  <c r="E19" i="109"/>
  <c r="M19" i="109"/>
  <c r="U19" i="109"/>
  <c r="AC19" i="109"/>
  <c r="AK19" i="109"/>
  <c r="AS19" i="109"/>
  <c r="BA19" i="109"/>
  <c r="L20" i="109"/>
  <c r="T20" i="109"/>
  <c r="AB20" i="109"/>
  <c r="AJ20" i="109"/>
  <c r="AR20" i="109"/>
  <c r="AZ20" i="109"/>
  <c r="K21" i="109"/>
  <c r="S21" i="109"/>
  <c r="AA21" i="109"/>
  <c r="AI21" i="109"/>
  <c r="AQ21" i="109"/>
  <c r="AY21" i="109"/>
  <c r="J22" i="109"/>
  <c r="R22" i="109"/>
  <c r="Z22" i="109"/>
  <c r="AH22" i="109"/>
  <c r="AP22" i="109"/>
  <c r="AX22" i="109"/>
  <c r="I23" i="109"/>
  <c r="Q23" i="109"/>
  <c r="Y23" i="109"/>
  <c r="AG23" i="109"/>
  <c r="AO23" i="109"/>
  <c r="AW23" i="109"/>
  <c r="H24" i="109"/>
  <c r="P24" i="109"/>
  <c r="X24" i="109"/>
  <c r="J5" i="109"/>
  <c r="R5" i="109"/>
  <c r="Z5" i="109"/>
  <c r="AH5" i="109"/>
  <c r="AP5" i="109"/>
  <c r="AX5" i="109"/>
  <c r="I7" i="109"/>
  <c r="Q7" i="109"/>
  <c r="Y7" i="109"/>
  <c r="AG7" i="109"/>
  <c r="AO7" i="109"/>
  <c r="AW7" i="109"/>
  <c r="H8" i="109"/>
  <c r="P8" i="109"/>
  <c r="X8" i="109"/>
  <c r="AF8" i="109"/>
  <c r="AN8" i="109"/>
  <c r="AV8" i="109"/>
  <c r="G9" i="109"/>
  <c r="O9" i="109"/>
  <c r="W9" i="109"/>
  <c r="AE9" i="109"/>
  <c r="AM9" i="109"/>
  <c r="AU9" i="109"/>
  <c r="F10" i="109"/>
  <c r="N10" i="109"/>
  <c r="V10" i="109"/>
  <c r="AD10" i="109"/>
  <c r="AL10" i="109"/>
  <c r="AT10" i="109"/>
  <c r="E11" i="109"/>
  <c r="M11" i="109"/>
  <c r="U11" i="109"/>
  <c r="AC11" i="109"/>
  <c r="AK11" i="109"/>
  <c r="AS11" i="109"/>
  <c r="BA11" i="109"/>
  <c r="L12" i="109"/>
  <c r="T12" i="109"/>
  <c r="AB12" i="109"/>
  <c r="AJ12" i="109"/>
  <c r="AR12" i="109"/>
  <c r="AZ12" i="109"/>
  <c r="K14" i="109"/>
  <c r="S14" i="109"/>
  <c r="AA14" i="109"/>
  <c r="AI14" i="109"/>
  <c r="AQ14" i="109"/>
  <c r="AY14" i="109"/>
  <c r="J15" i="109"/>
  <c r="R15" i="109"/>
  <c r="Z15" i="109"/>
  <c r="AH15" i="109"/>
  <c r="AP15" i="109"/>
  <c r="AX15" i="109"/>
  <c r="I16" i="109"/>
  <c r="Q16" i="109"/>
  <c r="Y16" i="109"/>
  <c r="AG16" i="109"/>
  <c r="AO16" i="109"/>
  <c r="AW16" i="109"/>
  <c r="H17" i="109"/>
  <c r="P17" i="109"/>
  <c r="X17" i="109"/>
  <c r="AF17" i="109"/>
  <c r="AN17" i="109"/>
  <c r="AV17" i="109"/>
  <c r="G18" i="109"/>
  <c r="O18" i="109"/>
  <c r="W18" i="109"/>
  <c r="AE18" i="109"/>
  <c r="AM18" i="109"/>
  <c r="AU18" i="109"/>
  <c r="F19" i="109"/>
  <c r="N19" i="109"/>
  <c r="V19" i="109"/>
  <c r="AD19" i="109"/>
  <c r="AL19" i="109"/>
  <c r="AT19" i="109"/>
  <c r="E20" i="109"/>
  <c r="M20" i="109"/>
  <c r="U20" i="109"/>
  <c r="AC20" i="109"/>
  <c r="AK20" i="109"/>
  <c r="AS20" i="109"/>
  <c r="BA20" i="109"/>
  <c r="L21" i="109"/>
  <c r="K5" i="109"/>
  <c r="S5" i="109"/>
  <c r="AA5" i="109"/>
  <c r="AI5" i="109"/>
  <c r="AQ5" i="109"/>
  <c r="AY5" i="109"/>
  <c r="J7" i="109"/>
  <c r="R7" i="109"/>
  <c r="Z7" i="109"/>
  <c r="AH7" i="109"/>
  <c r="AP7" i="109"/>
  <c r="AX7" i="109"/>
  <c r="I8" i="109"/>
  <c r="Q8" i="109"/>
  <c r="Y8" i="109"/>
  <c r="AG8" i="109"/>
  <c r="AO8" i="109"/>
  <c r="AW8" i="109"/>
  <c r="H9" i="109"/>
  <c r="P9" i="109"/>
  <c r="X9" i="109"/>
  <c r="AF9" i="109"/>
  <c r="AN9" i="109"/>
  <c r="AV9" i="109"/>
  <c r="G10" i="109"/>
  <c r="O10" i="109"/>
  <c r="W10" i="109"/>
  <c r="AE10" i="109"/>
  <c r="AM10" i="109"/>
  <c r="AU10" i="109"/>
  <c r="F11" i="109"/>
  <c r="N11" i="109"/>
  <c r="V11" i="109"/>
  <c r="AD11" i="109"/>
  <c r="AL11" i="109"/>
  <c r="AT11" i="109"/>
  <c r="E12" i="109"/>
  <c r="M12" i="109"/>
  <c r="U12" i="109"/>
  <c r="AC12" i="109"/>
  <c r="AK12" i="109"/>
  <c r="AS12" i="109"/>
  <c r="BA12" i="109"/>
  <c r="L14" i="109"/>
  <c r="T14" i="109"/>
  <c r="AB14" i="109"/>
  <c r="AJ14" i="109"/>
  <c r="AR14" i="109"/>
  <c r="AZ14" i="109"/>
  <c r="K15" i="109"/>
  <c r="S15" i="109"/>
  <c r="AA15" i="109"/>
  <c r="AI15" i="109"/>
  <c r="AQ15" i="109"/>
  <c r="AY15" i="109"/>
  <c r="J16" i="109"/>
  <c r="R16" i="109"/>
  <c r="Z16" i="109"/>
  <c r="AH16" i="109"/>
  <c r="AP16" i="109"/>
  <c r="AX16" i="109"/>
  <c r="I17" i="109"/>
  <c r="Q17" i="109"/>
  <c r="Y17" i="109"/>
  <c r="AG17" i="109"/>
  <c r="AO17" i="109"/>
  <c r="AW17" i="109"/>
  <c r="H18" i="109"/>
  <c r="P18" i="109"/>
  <c r="X18" i="109"/>
  <c r="AF18" i="109"/>
  <c r="AN18" i="109"/>
  <c r="AV18" i="109"/>
  <c r="G19" i="109"/>
  <c r="O19" i="109"/>
  <c r="W19" i="109"/>
  <c r="AE19" i="109"/>
  <c r="AM19" i="109"/>
  <c r="AU19" i="109"/>
  <c r="F20" i="109"/>
  <c r="N20" i="109"/>
  <c r="V20" i="109"/>
  <c r="AD20" i="109"/>
  <c r="AL20" i="109"/>
  <c r="AT20" i="109"/>
  <c r="E21" i="109"/>
  <c r="M21" i="109"/>
  <c r="U21" i="109"/>
  <c r="AC21" i="109"/>
  <c r="AK21" i="109"/>
  <c r="AS21" i="109"/>
  <c r="BA21" i="109"/>
  <c r="L22" i="109"/>
  <c r="T22" i="109"/>
  <c r="AB22" i="109"/>
  <c r="AJ22" i="109"/>
  <c r="AR22" i="109"/>
  <c r="AZ22" i="109"/>
  <c r="K23" i="109"/>
  <c r="S23" i="109"/>
  <c r="AA23" i="109"/>
  <c r="AI23" i="109"/>
  <c r="AQ23" i="109"/>
  <c r="AY23" i="109"/>
  <c r="J24" i="109"/>
  <c r="R24" i="109"/>
  <c r="Z24" i="109"/>
  <c r="AH24" i="109"/>
  <c r="AP24" i="109"/>
  <c r="AX24" i="109"/>
  <c r="I26" i="109"/>
  <c r="Q26" i="109"/>
  <c r="Y26" i="109"/>
  <c r="AG26" i="109"/>
  <c r="AO26" i="109"/>
  <c r="AW26" i="109"/>
  <c r="H27" i="109"/>
  <c r="P27" i="109"/>
  <c r="X27" i="109"/>
  <c r="AF27" i="109"/>
  <c r="AN27" i="109"/>
  <c r="AV27" i="109"/>
  <c r="G29" i="109"/>
  <c r="O29" i="109"/>
  <c r="W29" i="109"/>
  <c r="AE29" i="109"/>
  <c r="AM29" i="109"/>
  <c r="L5" i="109"/>
  <c r="AA7" i="109"/>
  <c r="AP8" i="109"/>
  <c r="H10" i="109"/>
  <c r="W11" i="109"/>
  <c r="AL12" i="109"/>
  <c r="BA14" i="109"/>
  <c r="S16" i="109"/>
  <c r="AH17" i="109"/>
  <c r="AW18" i="109"/>
  <c r="O20" i="109"/>
  <c r="V21" i="109"/>
  <c r="AR21" i="109"/>
  <c r="O22" i="109"/>
  <c r="AK22" i="109"/>
  <c r="J23" i="109"/>
  <c r="AD23" i="109"/>
  <c r="AZ23" i="109"/>
  <c r="T24" i="109"/>
  <c r="AI24" i="109"/>
  <c r="AV24" i="109"/>
  <c r="K26" i="109"/>
  <c r="X26" i="109"/>
  <c r="AJ26" i="109"/>
  <c r="AX26" i="109"/>
  <c r="N27" i="109"/>
  <c r="Z27" i="109"/>
  <c r="AM27" i="109"/>
  <c r="AY27" i="109"/>
  <c r="P29" i="109"/>
  <c r="AC29" i="109"/>
  <c r="AO29" i="109"/>
  <c r="AW29" i="109"/>
  <c r="H30" i="109"/>
  <c r="P30" i="109"/>
  <c r="X30" i="109"/>
  <c r="AF30" i="109"/>
  <c r="AN30" i="109"/>
  <c r="AV30" i="109"/>
  <c r="G31" i="109"/>
  <c r="O31" i="109"/>
  <c r="W31" i="109"/>
  <c r="AE31" i="109"/>
  <c r="AM31" i="109"/>
  <c r="AU31" i="109"/>
  <c r="F32" i="109"/>
  <c r="N32" i="109"/>
  <c r="V32" i="109"/>
  <c r="AD32" i="109"/>
  <c r="AL32" i="109"/>
  <c r="AT32" i="109"/>
  <c r="E34" i="109"/>
  <c r="M34" i="109"/>
  <c r="U34" i="109"/>
  <c r="AC34" i="109"/>
  <c r="AK34" i="109"/>
  <c r="AS34" i="109"/>
  <c r="BA34" i="109"/>
  <c r="L35" i="109"/>
  <c r="T35" i="109"/>
  <c r="AB35" i="109"/>
  <c r="AJ35" i="109"/>
  <c r="AR35" i="109"/>
  <c r="AZ35" i="109"/>
  <c r="K36" i="109"/>
  <c r="S36" i="109"/>
  <c r="AA36" i="109"/>
  <c r="AI36" i="109"/>
  <c r="AQ36" i="109"/>
  <c r="AY36" i="109"/>
  <c r="O32" i="109"/>
  <c r="V34" i="109"/>
  <c r="AL34" i="109"/>
  <c r="AC35" i="109"/>
  <c r="AB36" i="109"/>
  <c r="AL35" i="109"/>
  <c r="AS36" i="109"/>
  <c r="T5" i="109"/>
  <c r="AI7" i="109"/>
  <c r="AX8" i="109"/>
  <c r="P10" i="109"/>
  <c r="AE11" i="109"/>
  <c r="AT12" i="109"/>
  <c r="L15" i="109"/>
  <c r="AA16" i="109"/>
  <c r="AP17" i="109"/>
  <c r="H19" i="109"/>
  <c r="W20" i="109"/>
  <c r="X21" i="109"/>
  <c r="AT21" i="109"/>
  <c r="S22" i="109"/>
  <c r="AM22" i="109"/>
  <c r="L23" i="109"/>
  <c r="AH23" i="109"/>
  <c r="E24" i="109"/>
  <c r="U24" i="109"/>
  <c r="AJ24" i="109"/>
  <c r="AW24" i="109"/>
  <c r="L26" i="109"/>
  <c r="Z26" i="109"/>
  <c r="AM26" i="109"/>
  <c r="AY26" i="109"/>
  <c r="O27" i="109"/>
  <c r="AA27" i="109"/>
  <c r="AO27" i="109"/>
  <c r="E29" i="109"/>
  <c r="Q29" i="109"/>
  <c r="AD29" i="109"/>
  <c r="AP29" i="109"/>
  <c r="AX29" i="109"/>
  <c r="I30" i="109"/>
  <c r="Q30" i="109"/>
  <c r="Y30" i="109"/>
  <c r="AG30" i="109"/>
  <c r="AO30" i="109"/>
  <c r="AW30" i="109"/>
  <c r="H31" i="109"/>
  <c r="P31" i="109"/>
  <c r="X31" i="109"/>
  <c r="AF31" i="109"/>
  <c r="AN31" i="109"/>
  <c r="AV31" i="109"/>
  <c r="G32" i="109"/>
  <c r="W32" i="109"/>
  <c r="N34" i="109"/>
  <c r="AD34" i="109"/>
  <c r="AK35" i="109"/>
  <c r="AJ36" i="109"/>
  <c r="U36" i="109"/>
  <c r="AB5" i="109"/>
  <c r="AQ7" i="109"/>
  <c r="I9" i="109"/>
  <c r="X10" i="109"/>
  <c r="AM11" i="109"/>
  <c r="E14" i="109"/>
  <c r="T15" i="109"/>
  <c r="AI16" i="109"/>
  <c r="AX17" i="109"/>
  <c r="P19" i="109"/>
  <c r="AE20" i="109"/>
  <c r="AB21" i="109"/>
  <c r="AV21" i="109"/>
  <c r="U22" i="109"/>
  <c r="AQ22" i="109"/>
  <c r="N23" i="109"/>
  <c r="AJ23" i="109"/>
  <c r="I24" i="109"/>
  <c r="Y24" i="109"/>
  <c r="AK24" i="109"/>
  <c r="AY24" i="109"/>
  <c r="O26" i="109"/>
  <c r="AA26" i="109"/>
  <c r="AN26" i="109"/>
  <c r="AZ26" i="109"/>
  <c r="Q27" i="109"/>
  <c r="AD27" i="109"/>
  <c r="AP27" i="109"/>
  <c r="F29" i="109"/>
  <c r="R29" i="109"/>
  <c r="AF29" i="109"/>
  <c r="AQ29" i="109"/>
  <c r="AY29" i="109"/>
  <c r="J30" i="109"/>
  <c r="R30" i="109"/>
  <c r="Z30" i="109"/>
  <c r="AH30" i="109"/>
  <c r="AP30" i="109"/>
  <c r="AX30" i="109"/>
  <c r="I31" i="109"/>
  <c r="Q31" i="109"/>
  <c r="Y31" i="109"/>
  <c r="AG31" i="109"/>
  <c r="AO31" i="109"/>
  <c r="AW31" i="109"/>
  <c r="H32" i="109"/>
  <c r="P32" i="109"/>
  <c r="X32" i="109"/>
  <c r="AF32" i="109"/>
  <c r="AN32" i="109"/>
  <c r="AV32" i="109"/>
  <c r="G34" i="109"/>
  <c r="O34" i="109"/>
  <c r="W34" i="109"/>
  <c r="AE34" i="109"/>
  <c r="AM34" i="109"/>
  <c r="AU34" i="109"/>
  <c r="F35" i="109"/>
  <c r="N35" i="109"/>
  <c r="AT35" i="109"/>
  <c r="AK36" i="109"/>
  <c r="AJ5" i="109"/>
  <c r="AY7" i="109"/>
  <c r="Q9" i="109"/>
  <c r="AF10" i="109"/>
  <c r="AU11" i="109"/>
  <c r="M14" i="109"/>
  <c r="AB15" i="109"/>
  <c r="AQ16" i="109"/>
  <c r="I18" i="109"/>
  <c r="X19" i="109"/>
  <c r="AM20" i="109"/>
  <c r="AD21" i="109"/>
  <c r="AZ21" i="109"/>
  <c r="W22" i="109"/>
  <c r="AS22" i="109"/>
  <c r="R23" i="109"/>
  <c r="AL23" i="109"/>
  <c r="K24" i="109"/>
  <c r="AA24" i="109"/>
  <c r="AN24" i="109"/>
  <c r="AZ24" i="109"/>
  <c r="P26" i="109"/>
  <c r="AB26" i="109"/>
  <c r="AP26" i="109"/>
  <c r="F27" i="109"/>
  <c r="R27" i="109"/>
  <c r="AE27" i="109"/>
  <c r="AQ27" i="109"/>
  <c r="H29" i="109"/>
  <c r="U29" i="109"/>
  <c r="AG29" i="109"/>
  <c r="AR29" i="109"/>
  <c r="AZ29" i="109"/>
  <c r="K30" i="109"/>
  <c r="S30" i="109"/>
  <c r="AA30" i="109"/>
  <c r="AI30" i="109"/>
  <c r="AQ30" i="109"/>
  <c r="AY30" i="109"/>
  <c r="J31" i="109"/>
  <c r="R31" i="109"/>
  <c r="Z31" i="109"/>
  <c r="AH31" i="109"/>
  <c r="AP31" i="109"/>
  <c r="AX31" i="109"/>
  <c r="I32" i="109"/>
  <c r="Q32" i="109"/>
  <c r="Y32" i="109"/>
  <c r="AG32" i="109"/>
  <c r="AO32" i="109"/>
  <c r="AW32" i="109"/>
  <c r="H34" i="109"/>
  <c r="P34" i="109"/>
  <c r="X34" i="109"/>
  <c r="AF34" i="109"/>
  <c r="AN34" i="109"/>
  <c r="AV34" i="109"/>
  <c r="G35" i="109"/>
  <c r="O35" i="109"/>
  <c r="W35" i="109"/>
  <c r="AE35" i="109"/>
  <c r="AM35" i="109"/>
  <c r="AU35" i="109"/>
  <c r="F36" i="109"/>
  <c r="N36" i="109"/>
  <c r="V36" i="109"/>
  <c r="AD36" i="109"/>
  <c r="AL36" i="109"/>
  <c r="AT36" i="109"/>
  <c r="AM36" i="109"/>
  <c r="AR26" i="109"/>
  <c r="X29" i="109"/>
  <c r="E30" i="109"/>
  <c r="AC30" i="109"/>
  <c r="BA30" i="109"/>
  <c r="AB31" i="109"/>
  <c r="K32" i="109"/>
  <c r="AA32" i="109"/>
  <c r="AY32" i="109"/>
  <c r="Z34" i="109"/>
  <c r="AX34" i="109"/>
  <c r="Y35" i="109"/>
  <c r="AW35" i="109"/>
  <c r="X36" i="109"/>
  <c r="AV36" i="109"/>
  <c r="S24" i="109"/>
  <c r="AV26" i="109"/>
  <c r="N29" i="109"/>
  <c r="G30" i="109"/>
  <c r="AM30" i="109"/>
  <c r="AL31" i="109"/>
  <c r="U32" i="109"/>
  <c r="BA32" i="109"/>
  <c r="AJ34" i="109"/>
  <c r="S35" i="109"/>
  <c r="AQ35" i="109"/>
  <c r="AH36" i="109"/>
  <c r="AE32" i="109"/>
  <c r="M35" i="109"/>
  <c r="T36" i="109"/>
  <c r="AD35" i="109"/>
  <c r="AR5" i="109"/>
  <c r="J8" i="109"/>
  <c r="Y9" i="109"/>
  <c r="AN10" i="109"/>
  <c r="F12" i="109"/>
  <c r="U14" i="109"/>
  <c r="AJ15" i="109"/>
  <c r="AY16" i="109"/>
  <c r="Q18" i="109"/>
  <c r="AF19" i="109"/>
  <c r="AU20" i="109"/>
  <c r="AF21" i="109"/>
  <c r="E22" i="109"/>
  <c r="AA22" i="109"/>
  <c r="AU22" i="109"/>
  <c r="T23" i="109"/>
  <c r="AP23" i="109"/>
  <c r="L24" i="109"/>
  <c r="AB24" i="109"/>
  <c r="AO24" i="109"/>
  <c r="BA24" i="109"/>
  <c r="R26" i="109"/>
  <c r="AE26" i="109"/>
  <c r="AQ26" i="109"/>
  <c r="G27" i="109"/>
  <c r="S27" i="109"/>
  <c r="AG27" i="109"/>
  <c r="AT27" i="109"/>
  <c r="I29" i="109"/>
  <c r="V29" i="109"/>
  <c r="AH29" i="109"/>
  <c r="AS29" i="109"/>
  <c r="BA29" i="109"/>
  <c r="L30" i="109"/>
  <c r="T30" i="109"/>
  <c r="AB30" i="109"/>
  <c r="AJ30" i="109"/>
  <c r="AR30" i="109"/>
  <c r="AZ30" i="109"/>
  <c r="K31" i="109"/>
  <c r="S31" i="109"/>
  <c r="AA31" i="109"/>
  <c r="AI31" i="109"/>
  <c r="AQ31" i="109"/>
  <c r="AY31" i="109"/>
  <c r="J32" i="109"/>
  <c r="R32" i="109"/>
  <c r="Z32" i="109"/>
  <c r="AH32" i="109"/>
  <c r="AP32" i="109"/>
  <c r="AX32" i="109"/>
  <c r="I34" i="109"/>
  <c r="Q34" i="109"/>
  <c r="Y34" i="109"/>
  <c r="AG34" i="109"/>
  <c r="AO34" i="109"/>
  <c r="AW34" i="109"/>
  <c r="H35" i="109"/>
  <c r="P35" i="109"/>
  <c r="X35" i="109"/>
  <c r="AF35" i="109"/>
  <c r="AN35" i="109"/>
  <c r="AV35" i="109"/>
  <c r="G36" i="109"/>
  <c r="O36" i="109"/>
  <c r="W36" i="109"/>
  <c r="AE36" i="109"/>
  <c r="AU36" i="109"/>
  <c r="I27" i="109"/>
  <c r="AU27" i="109"/>
  <c r="AK29" i="109"/>
  <c r="M30" i="109"/>
  <c r="AK30" i="109"/>
  <c r="L31" i="109"/>
  <c r="AJ31" i="109"/>
  <c r="AR31" i="109"/>
  <c r="S32" i="109"/>
  <c r="AQ32" i="109"/>
  <c r="J34" i="109"/>
  <c r="AH34" i="109"/>
  <c r="I35" i="109"/>
  <c r="AG35" i="109"/>
  <c r="AO35" i="109"/>
  <c r="P36" i="109"/>
  <c r="AN36" i="109"/>
  <c r="AB23" i="109"/>
  <c r="AI26" i="109"/>
  <c r="AL27" i="109"/>
  <c r="AN29" i="109"/>
  <c r="AE30" i="109"/>
  <c r="AU30" i="109"/>
  <c r="V31" i="109"/>
  <c r="E32" i="109"/>
  <c r="AK32" i="109"/>
  <c r="T34" i="109"/>
  <c r="AZ34" i="109"/>
  <c r="AY35" i="109"/>
  <c r="R36" i="109"/>
  <c r="AX36" i="109"/>
  <c r="AU32" i="109"/>
  <c r="U35" i="109"/>
  <c r="L36" i="109"/>
  <c r="AZ36" i="109"/>
  <c r="M36" i="109"/>
  <c r="BA36" i="109"/>
  <c r="AZ5" i="109"/>
  <c r="R8" i="109"/>
  <c r="AG9" i="109"/>
  <c r="AV10" i="109"/>
  <c r="N12" i="109"/>
  <c r="AC14" i="109"/>
  <c r="AR15" i="109"/>
  <c r="J17" i="109"/>
  <c r="Y18" i="109"/>
  <c r="AN19" i="109"/>
  <c r="F21" i="109"/>
  <c r="AJ21" i="109"/>
  <c r="G22" i="109"/>
  <c r="AC22" i="109"/>
  <c r="AY22" i="109"/>
  <c r="V23" i="109"/>
  <c r="AR23" i="109"/>
  <c r="M24" i="109"/>
  <c r="AC24" i="109"/>
  <c r="AQ24" i="109"/>
  <c r="G26" i="109"/>
  <c r="S26" i="109"/>
  <c r="AF26" i="109"/>
  <c r="V27" i="109"/>
  <c r="AH27" i="109"/>
  <c r="J29" i="109"/>
  <c r="AT29" i="109"/>
  <c r="U30" i="109"/>
  <c r="AS30" i="109"/>
  <c r="T31" i="109"/>
  <c r="AZ31" i="109"/>
  <c r="AI32" i="109"/>
  <c r="R34" i="109"/>
  <c r="AP34" i="109"/>
  <c r="Q35" i="109"/>
  <c r="H36" i="109"/>
  <c r="AF36" i="109"/>
  <c r="AG24" i="109"/>
  <c r="Y27" i="109"/>
  <c r="Z29" i="109"/>
  <c r="O30" i="109"/>
  <c r="N31" i="109"/>
  <c r="AT31" i="109"/>
  <c r="AC32" i="109"/>
  <c r="L34" i="109"/>
  <c r="AR34" i="109"/>
  <c r="AA35" i="109"/>
  <c r="Z36" i="109"/>
  <c r="AM32" i="109"/>
  <c r="AT34" i="109"/>
  <c r="AS35" i="109"/>
  <c r="AR36" i="109"/>
  <c r="E36" i="109"/>
  <c r="K7" i="109"/>
  <c r="Z8" i="109"/>
  <c r="AO9" i="109"/>
  <c r="G11" i="109"/>
  <c r="V12" i="109"/>
  <c r="AK14" i="109"/>
  <c r="AZ15" i="109"/>
  <c r="R17" i="109"/>
  <c r="AG18" i="109"/>
  <c r="AV19" i="109"/>
  <c r="N21" i="109"/>
  <c r="AL21" i="109"/>
  <c r="K22" i="109"/>
  <c r="AE22" i="109"/>
  <c r="BA22" i="109"/>
  <c r="Z23" i="109"/>
  <c r="AT23" i="109"/>
  <c r="Q24" i="109"/>
  <c r="AF24" i="109"/>
  <c r="AR24" i="109"/>
  <c r="H26" i="109"/>
  <c r="T26" i="109"/>
  <c r="AH26" i="109"/>
  <c r="AU26" i="109"/>
  <c r="J27" i="109"/>
  <c r="W27" i="109"/>
  <c r="AI27" i="109"/>
  <c r="AW27" i="109"/>
  <c r="M29" i="109"/>
  <c r="Y29" i="109"/>
  <c r="AL29" i="109"/>
  <c r="AU29" i="109"/>
  <c r="F30" i="109"/>
  <c r="N30" i="109"/>
  <c r="V30" i="109"/>
  <c r="AD30" i="109"/>
  <c r="AL30" i="109"/>
  <c r="AT30" i="109"/>
  <c r="E31" i="109"/>
  <c r="M31" i="109"/>
  <c r="U31" i="109"/>
  <c r="AC31" i="109"/>
  <c r="AK31" i="109"/>
  <c r="AS31" i="109"/>
  <c r="BA31" i="109"/>
  <c r="L32" i="109"/>
  <c r="T32" i="109"/>
  <c r="AB32" i="109"/>
  <c r="AJ32" i="109"/>
  <c r="AR32" i="109"/>
  <c r="AZ32" i="109"/>
  <c r="K34" i="109"/>
  <c r="S34" i="109"/>
  <c r="AA34" i="109"/>
  <c r="AI34" i="109"/>
  <c r="AQ34" i="109"/>
  <c r="AY34" i="109"/>
  <c r="J35" i="109"/>
  <c r="R35" i="109"/>
  <c r="Z35" i="109"/>
  <c r="AH35" i="109"/>
  <c r="AP35" i="109"/>
  <c r="AX35" i="109"/>
  <c r="I36" i="109"/>
  <c r="Q36" i="109"/>
  <c r="Y36" i="109"/>
  <c r="AG36" i="109"/>
  <c r="AO36" i="109"/>
  <c r="AW36" i="109"/>
  <c r="S7" i="109"/>
  <c r="AH8" i="109"/>
  <c r="AW9" i="109"/>
  <c r="O11" i="109"/>
  <c r="AD12" i="109"/>
  <c r="AS14" i="109"/>
  <c r="K16" i="109"/>
  <c r="Z17" i="109"/>
  <c r="AO18" i="109"/>
  <c r="G20" i="109"/>
  <c r="T21" i="109"/>
  <c r="AN21" i="109"/>
  <c r="M22" i="109"/>
  <c r="AI22" i="109"/>
  <c r="F23" i="109"/>
  <c r="AX23" i="109"/>
  <c r="AS24" i="109"/>
  <c r="J26" i="109"/>
  <c r="W26" i="109"/>
  <c r="K27" i="109"/>
  <c r="AX27" i="109"/>
  <c r="AV29" i="109"/>
  <c r="W30" i="109"/>
  <c r="F31" i="109"/>
  <c r="AD31" i="109"/>
  <c r="M32" i="109"/>
  <c r="AS32" i="109"/>
  <c r="AB34" i="109"/>
  <c r="K35" i="109"/>
  <c r="AI35" i="109"/>
  <c r="J36" i="109"/>
  <c r="AP36" i="109"/>
  <c r="F34" i="109"/>
  <c r="E35" i="109"/>
  <c r="BA35" i="109"/>
  <c r="V35" i="109"/>
  <c r="AC36" i="109"/>
  <c r="D15" i="109"/>
  <c r="D8" i="109"/>
  <c r="D17" i="109"/>
  <c r="D26" i="109"/>
  <c r="D36" i="109"/>
  <c r="D9" i="109"/>
  <c r="D18" i="109"/>
  <c r="D27" i="109"/>
  <c r="D20" i="109"/>
  <c r="D30" i="109"/>
  <c r="D16" i="109"/>
  <c r="D10" i="109"/>
  <c r="D19" i="109"/>
  <c r="D29" i="109"/>
  <c r="D11" i="109"/>
  <c r="D34" i="109"/>
  <c r="D35" i="109"/>
  <c r="D7" i="109"/>
  <c r="D12" i="109"/>
  <c r="D21" i="109"/>
  <c r="D31" i="109"/>
  <c r="D14" i="109"/>
  <c r="D22" i="109"/>
  <c r="D32" i="109"/>
  <c r="D5" i="109"/>
  <c r="D23" i="109"/>
  <c r="D24" i="109"/>
  <c r="C9" i="109"/>
  <c r="C17" i="109"/>
  <c r="C10" i="109"/>
  <c r="C18" i="109"/>
  <c r="C26" i="109"/>
  <c r="C34" i="109"/>
  <c r="C23" i="109"/>
  <c r="C24" i="109"/>
  <c r="C32" i="109"/>
  <c r="C11" i="109"/>
  <c r="C19" i="109"/>
  <c r="C27" i="109"/>
  <c r="C35" i="109"/>
  <c r="C21" i="109"/>
  <c r="C29" i="109"/>
  <c r="C22" i="109"/>
  <c r="C7" i="109"/>
  <c r="C31" i="109"/>
  <c r="C16" i="109"/>
  <c r="C12" i="109"/>
  <c r="C20" i="109"/>
  <c r="C36" i="109"/>
  <c r="C5" i="109"/>
  <c r="C14" i="109"/>
  <c r="C30" i="109"/>
  <c r="C15" i="109"/>
  <c r="C8" i="109"/>
  <c r="C1" i="109"/>
  <c r="D1" i="109"/>
  <c r="L1" i="109"/>
  <c r="T1" i="109"/>
  <c r="AB1" i="109"/>
  <c r="AJ1" i="109"/>
  <c r="AR1" i="109"/>
  <c r="AZ1" i="109"/>
  <c r="E1" i="109"/>
  <c r="M1" i="109"/>
  <c r="AC1" i="109"/>
  <c r="AK1" i="109"/>
  <c r="AS1" i="109"/>
  <c r="BA1" i="109"/>
  <c r="N1" i="109"/>
  <c r="AD1" i="109"/>
  <c r="AT1" i="109"/>
  <c r="U1" i="109"/>
  <c r="F1" i="109"/>
  <c r="G1" i="109"/>
  <c r="O1" i="109"/>
  <c r="W1" i="109"/>
  <c r="AE1" i="109"/>
  <c r="AM1" i="109"/>
  <c r="AU1" i="109"/>
  <c r="H1" i="109"/>
  <c r="P1" i="109"/>
  <c r="AF1" i="109"/>
  <c r="AN1" i="109"/>
  <c r="AV1" i="109"/>
  <c r="Q1" i="109"/>
  <c r="Y1" i="109"/>
  <c r="AG1" i="109"/>
  <c r="AW1" i="109"/>
  <c r="X1" i="109"/>
  <c r="I1" i="109"/>
  <c r="AO1" i="109"/>
  <c r="J1" i="109"/>
  <c r="R1" i="109"/>
  <c r="Z1" i="109"/>
  <c r="AH1" i="109"/>
  <c r="AP1" i="109"/>
  <c r="AX1" i="109"/>
  <c r="K1" i="109"/>
  <c r="S1" i="109"/>
  <c r="AA1" i="109"/>
  <c r="AI1" i="109"/>
  <c r="AQ1" i="109"/>
  <c r="AY1" i="109"/>
  <c r="V1" i="109"/>
  <c r="AL1" i="109"/>
  <c r="C47" i="109" l="1"/>
  <c r="D61" i="109"/>
  <c r="D60" i="109"/>
  <c r="D42" i="109"/>
  <c r="D69" i="109"/>
  <c r="D59" i="109"/>
  <c r="D51" i="109"/>
  <c r="D68" i="109"/>
  <c r="D58" i="109"/>
  <c r="D49" i="109"/>
  <c r="D44" i="109"/>
  <c r="D72" i="109"/>
  <c r="D71" i="109"/>
  <c r="D48" i="109"/>
  <c r="D66" i="109"/>
  <c r="D56" i="109"/>
  <c r="D47" i="109"/>
  <c r="D53" i="109"/>
  <c r="D67" i="109"/>
  <c r="D57" i="109"/>
  <c r="D64" i="109"/>
  <c r="D55" i="109"/>
  <c r="D46" i="109"/>
  <c r="D73" i="109"/>
  <c r="D63" i="109"/>
  <c r="D54" i="109"/>
  <c r="D45" i="109"/>
  <c r="D52" i="109"/>
  <c r="AC73" i="109"/>
  <c r="V72" i="109"/>
  <c r="BA72" i="109"/>
  <c r="E72" i="109"/>
  <c r="F71" i="109"/>
  <c r="AP73" i="109"/>
  <c r="J73" i="109"/>
  <c r="AI72" i="109"/>
  <c r="K72" i="109"/>
  <c r="AB71" i="109"/>
  <c r="AS69" i="109"/>
  <c r="M69" i="109"/>
  <c r="AD68" i="109"/>
  <c r="F68" i="109"/>
  <c r="W67" i="109"/>
  <c r="AV66" i="109"/>
  <c r="AX64" i="109"/>
  <c r="K64" i="109"/>
  <c r="W63" i="109"/>
  <c r="J63" i="109"/>
  <c r="AS61" i="109"/>
  <c r="AX60" i="109"/>
  <c r="F60" i="109"/>
  <c r="AI59" i="109"/>
  <c r="M59" i="109"/>
  <c r="AN58" i="109"/>
  <c r="T58" i="109"/>
  <c r="G57" i="109"/>
  <c r="AO55" i="109"/>
  <c r="Z54" i="109"/>
  <c r="K53" i="109"/>
  <c r="AS51" i="109"/>
  <c r="AD49" i="109"/>
  <c r="O48" i="109"/>
  <c r="AW46" i="109"/>
  <c r="AH45" i="109"/>
  <c r="S44" i="109"/>
  <c r="AW73" i="109"/>
  <c r="AO73" i="109"/>
  <c r="AG73" i="109"/>
  <c r="Y73" i="109"/>
  <c r="Q73" i="109"/>
  <c r="I73" i="109"/>
  <c r="AX72" i="109"/>
  <c r="AP72" i="109"/>
  <c r="AH72" i="109"/>
  <c r="Z72" i="109"/>
  <c r="R72" i="109"/>
  <c r="J72" i="109"/>
  <c r="AY71" i="109"/>
  <c r="AQ71" i="109"/>
  <c r="AI71" i="109"/>
  <c r="AA71" i="109"/>
  <c r="S71" i="109"/>
  <c r="K71" i="109"/>
  <c r="AZ69" i="109"/>
  <c r="AR69" i="109"/>
  <c r="AJ69" i="109"/>
  <c r="AB69" i="109"/>
  <c r="T69" i="109"/>
  <c r="L69" i="109"/>
  <c r="BA68" i="109"/>
  <c r="AS68" i="109"/>
  <c r="AK68" i="109"/>
  <c r="AC68" i="109"/>
  <c r="U68" i="109"/>
  <c r="M68" i="109"/>
  <c r="E68" i="109"/>
  <c r="AT67" i="109"/>
  <c r="AL67" i="109"/>
  <c r="AD67" i="109"/>
  <c r="V67" i="109"/>
  <c r="N67" i="109"/>
  <c r="F67" i="109"/>
  <c r="AU66" i="109"/>
  <c r="AL66" i="109"/>
  <c r="Y66" i="109"/>
  <c r="M66" i="109"/>
  <c r="AW64" i="109"/>
  <c r="AI64" i="109"/>
  <c r="W64" i="109"/>
  <c r="J64" i="109"/>
  <c r="AU63" i="109"/>
  <c r="AH63" i="109"/>
  <c r="T63" i="109"/>
  <c r="H63" i="109"/>
  <c r="AR61" i="109"/>
  <c r="AF61" i="109"/>
  <c r="Q61" i="109"/>
  <c r="AT60" i="109"/>
  <c r="Z60" i="109"/>
  <c r="BA59" i="109"/>
  <c r="AE59" i="109"/>
  <c r="K59" i="109"/>
  <c r="AL58" i="109"/>
  <c r="N58" i="109"/>
  <c r="AV56" i="109"/>
  <c r="AG55" i="109"/>
  <c r="R54" i="109"/>
  <c r="AZ52" i="109"/>
  <c r="AK51" i="109"/>
  <c r="V49" i="109"/>
  <c r="G48" i="109"/>
  <c r="AO46" i="109"/>
  <c r="Z45" i="109"/>
  <c r="K44" i="109"/>
  <c r="E73" i="109"/>
  <c r="AR73" i="109"/>
  <c r="AS72" i="109"/>
  <c r="AT71" i="109"/>
  <c r="AM69" i="109"/>
  <c r="Z73" i="109"/>
  <c r="AA72" i="109"/>
  <c r="AR71" i="109"/>
  <c r="L71" i="109"/>
  <c r="AC69" i="109"/>
  <c r="AT68" i="109"/>
  <c r="N68" i="109"/>
  <c r="O67" i="109"/>
  <c r="Z66" i="109"/>
  <c r="Y64" i="109"/>
  <c r="AG61" i="109"/>
  <c r="AF73" i="109"/>
  <c r="H73" i="109"/>
  <c r="Q72" i="109"/>
  <c r="AP71" i="109"/>
  <c r="R71" i="109"/>
  <c r="AI69" i="109"/>
  <c r="AZ68" i="109"/>
  <c r="T68" i="109"/>
  <c r="AS67" i="109"/>
  <c r="U67" i="109"/>
  <c r="AT66" i="109"/>
  <c r="J66" i="109"/>
  <c r="AH64" i="109"/>
  <c r="V64" i="109"/>
  <c r="AF63" i="109"/>
  <c r="S63" i="109"/>
  <c r="G63" i="109"/>
  <c r="AQ61" i="109"/>
  <c r="AC61" i="109"/>
  <c r="M61" i="109"/>
  <c r="AR60" i="109"/>
  <c r="V60" i="109"/>
  <c r="AY59" i="109"/>
  <c r="AC59" i="109"/>
  <c r="G59" i="109"/>
  <c r="AJ58" i="109"/>
  <c r="F58" i="109"/>
  <c r="AN56" i="109"/>
  <c r="Y55" i="109"/>
  <c r="J54" i="109"/>
  <c r="AR52" i="109"/>
  <c r="AC51" i="109"/>
  <c r="N49" i="109"/>
  <c r="AV47" i="109"/>
  <c r="AG46" i="109"/>
  <c r="R45" i="109"/>
  <c r="AZ42" i="109"/>
  <c r="BA73" i="109"/>
  <c r="M73" i="109"/>
  <c r="AZ73" i="109"/>
  <c r="L73" i="109"/>
  <c r="U72" i="109"/>
  <c r="AU69" i="109"/>
  <c r="AX73" i="109"/>
  <c r="R73" i="109"/>
  <c r="AY72" i="109"/>
  <c r="AZ71" i="109"/>
  <c r="T71" i="109"/>
  <c r="AK69" i="109"/>
  <c r="E69" i="109"/>
  <c r="V68" i="109"/>
  <c r="AU67" i="109"/>
  <c r="AE67" i="109"/>
  <c r="AN66" i="109"/>
  <c r="AL64" i="109"/>
  <c r="AI63" i="109"/>
  <c r="AB60" i="109"/>
  <c r="AN73" i="109"/>
  <c r="P73" i="109"/>
  <c r="AO72" i="109"/>
  <c r="AG72" i="109"/>
  <c r="I72" i="109"/>
  <c r="AH71" i="109"/>
  <c r="J71" i="109"/>
  <c r="AQ69" i="109"/>
  <c r="S69" i="109"/>
  <c r="AR68" i="109"/>
  <c r="AJ68" i="109"/>
  <c r="L68" i="109"/>
  <c r="AK67" i="109"/>
  <c r="M67" i="109"/>
  <c r="AK66" i="109"/>
  <c r="AU64" i="109"/>
  <c r="I64" i="109"/>
  <c r="AU73" i="109"/>
  <c r="AE73" i="109"/>
  <c r="W73" i="109"/>
  <c r="O73" i="109"/>
  <c r="G73" i="109"/>
  <c r="AV72" i="109"/>
  <c r="AN72" i="109"/>
  <c r="AF72" i="109"/>
  <c r="X72" i="109"/>
  <c r="P72" i="109"/>
  <c r="H72" i="109"/>
  <c r="AW71" i="109"/>
  <c r="AO71" i="109"/>
  <c r="AG71" i="109"/>
  <c r="Y71" i="109"/>
  <c r="Q71" i="109"/>
  <c r="I71" i="109"/>
  <c r="AX69" i="109"/>
  <c r="AP69" i="109"/>
  <c r="AH69" i="109"/>
  <c r="Z69" i="109"/>
  <c r="R69" i="109"/>
  <c r="J69" i="109"/>
  <c r="AY68" i="109"/>
  <c r="AQ68" i="109"/>
  <c r="AI68" i="109"/>
  <c r="AA68" i="109"/>
  <c r="S68" i="109"/>
  <c r="K68" i="109"/>
  <c r="AZ67" i="109"/>
  <c r="AR67" i="109"/>
  <c r="AJ67" i="109"/>
  <c r="AB67" i="109"/>
  <c r="T67" i="109"/>
  <c r="L67" i="109"/>
  <c r="BA66" i="109"/>
  <c r="AS66" i="109"/>
  <c r="AH66" i="109"/>
  <c r="V66" i="109"/>
  <c r="I66" i="109"/>
  <c r="AT64" i="109"/>
  <c r="AG64" i="109"/>
  <c r="S64" i="109"/>
  <c r="G64" i="109"/>
  <c r="AQ63" i="109"/>
  <c r="AE63" i="109"/>
  <c r="R63" i="109"/>
  <c r="BA61" i="109"/>
  <c r="AO61" i="109"/>
  <c r="AB61" i="109"/>
  <c r="L61" i="109"/>
  <c r="AP60" i="109"/>
  <c r="T60" i="109"/>
  <c r="AU59" i="109"/>
  <c r="AA59" i="109"/>
  <c r="E59" i="109"/>
  <c r="AF58" i="109"/>
  <c r="AU57" i="109"/>
  <c r="AF56" i="109"/>
  <c r="Q55" i="109"/>
  <c r="AY53" i="109"/>
  <c r="AJ52" i="109"/>
  <c r="U51" i="109"/>
  <c r="F49" i="109"/>
  <c r="AN47" i="109"/>
  <c r="Y46" i="109"/>
  <c r="J45" i="109"/>
  <c r="AR42" i="109"/>
  <c r="AD72" i="109"/>
  <c r="T73" i="109"/>
  <c r="M72" i="109"/>
  <c r="AE69" i="109"/>
  <c r="AH73" i="109"/>
  <c r="AQ72" i="109"/>
  <c r="S72" i="109"/>
  <c r="AJ71" i="109"/>
  <c r="BA69" i="109"/>
  <c r="U69" i="109"/>
  <c r="AL68" i="109"/>
  <c r="AM67" i="109"/>
  <c r="G67" i="109"/>
  <c r="N66" i="109"/>
  <c r="AV63" i="109"/>
  <c r="S61" i="109"/>
  <c r="AV73" i="109"/>
  <c r="X73" i="109"/>
  <c r="AW72" i="109"/>
  <c r="Y72" i="109"/>
  <c r="AX71" i="109"/>
  <c r="Z71" i="109"/>
  <c r="AY69" i="109"/>
  <c r="AA69" i="109"/>
  <c r="K69" i="109"/>
  <c r="AB68" i="109"/>
  <c r="BA67" i="109"/>
  <c r="AC67" i="109"/>
  <c r="E67" i="109"/>
  <c r="X66" i="109"/>
  <c r="AR63" i="109"/>
  <c r="AM73" i="109"/>
  <c r="AT73" i="109"/>
  <c r="AL73" i="109"/>
  <c r="AD73" i="109"/>
  <c r="V73" i="109"/>
  <c r="N73" i="109"/>
  <c r="F73" i="109"/>
  <c r="AU72" i="109"/>
  <c r="AM72" i="109"/>
  <c r="AE72" i="109"/>
  <c r="W72" i="109"/>
  <c r="O72" i="109"/>
  <c r="G72" i="109"/>
  <c r="AV71" i="109"/>
  <c r="AN71" i="109"/>
  <c r="AF71" i="109"/>
  <c r="X71" i="109"/>
  <c r="P71" i="109"/>
  <c r="H71" i="109"/>
  <c r="AW69" i="109"/>
  <c r="AO69" i="109"/>
  <c r="AG69" i="109"/>
  <c r="Y69" i="109"/>
  <c r="Q69" i="109"/>
  <c r="I69" i="109"/>
  <c r="AX68" i="109"/>
  <c r="AP68" i="109"/>
  <c r="AH68" i="109"/>
  <c r="Z68" i="109"/>
  <c r="R68" i="109"/>
  <c r="J68" i="109"/>
  <c r="AY67" i="109"/>
  <c r="AQ67" i="109"/>
  <c r="AI67" i="109"/>
  <c r="AA67" i="109"/>
  <c r="S67" i="109"/>
  <c r="K67" i="109"/>
  <c r="AZ66" i="109"/>
  <c r="AR66" i="109"/>
  <c r="AG66" i="109"/>
  <c r="U66" i="109"/>
  <c r="H66" i="109"/>
  <c r="AQ64" i="109"/>
  <c r="AE64" i="109"/>
  <c r="R64" i="109"/>
  <c r="F64" i="109"/>
  <c r="AP63" i="109"/>
  <c r="AB63" i="109"/>
  <c r="P63" i="109"/>
  <c r="AZ61" i="109"/>
  <c r="AN61" i="109"/>
  <c r="AA61" i="109"/>
  <c r="K61" i="109"/>
  <c r="AL60" i="109"/>
  <c r="R60" i="109"/>
  <c r="AS59" i="109"/>
  <c r="W59" i="109"/>
  <c r="AZ58" i="109"/>
  <c r="AD58" i="109"/>
  <c r="AM57" i="109"/>
  <c r="X56" i="109"/>
  <c r="I55" i="109"/>
  <c r="AQ53" i="109"/>
  <c r="AB52" i="109"/>
  <c r="M51" i="109"/>
  <c r="AU48" i="109"/>
  <c r="AF47" i="109"/>
  <c r="Q46" i="109"/>
  <c r="AY44" i="109"/>
  <c r="AJ42" i="109"/>
  <c r="AK73" i="109"/>
  <c r="AT72" i="109"/>
  <c r="N72" i="109"/>
  <c r="F72" i="109"/>
  <c r="AU71" i="109"/>
  <c r="AM71" i="109"/>
  <c r="AE71" i="109"/>
  <c r="W71" i="109"/>
  <c r="O71" i="109"/>
  <c r="G71" i="109"/>
  <c r="AV69" i="109"/>
  <c r="AN69" i="109"/>
  <c r="AF69" i="109"/>
  <c r="X69" i="109"/>
  <c r="P69" i="109"/>
  <c r="H69" i="109"/>
  <c r="AW68" i="109"/>
  <c r="AO68" i="109"/>
  <c r="AG68" i="109"/>
  <c r="Y68" i="109"/>
  <c r="Q68" i="109"/>
  <c r="I68" i="109"/>
  <c r="AX67" i="109"/>
  <c r="AP67" i="109"/>
  <c r="AH67" i="109"/>
  <c r="Z67" i="109"/>
  <c r="R67" i="109"/>
  <c r="J67" i="109"/>
  <c r="AY66" i="109"/>
  <c r="AQ66" i="109"/>
  <c r="AF66" i="109"/>
  <c r="R66" i="109"/>
  <c r="F66" i="109"/>
  <c r="AP64" i="109"/>
  <c r="AD64" i="109"/>
  <c r="Q64" i="109"/>
  <c r="AZ63" i="109"/>
  <c r="AN63" i="109"/>
  <c r="AA63" i="109"/>
  <c r="O63" i="109"/>
  <c r="AY61" i="109"/>
  <c r="AK61" i="109"/>
  <c r="Y61" i="109"/>
  <c r="I61" i="109"/>
  <c r="AJ60" i="109"/>
  <c r="N60" i="109"/>
  <c r="AQ59" i="109"/>
  <c r="U59" i="109"/>
  <c r="AV58" i="109"/>
  <c r="AB58" i="109"/>
  <c r="AE57" i="109"/>
  <c r="P56" i="109"/>
  <c r="AX54" i="109"/>
  <c r="AI53" i="109"/>
  <c r="T52" i="109"/>
  <c r="E51" i="109"/>
  <c r="AM48" i="109"/>
  <c r="X47" i="109"/>
  <c r="I46" i="109"/>
  <c r="AQ44" i="109"/>
  <c r="AB42" i="109"/>
  <c r="U73" i="109"/>
  <c r="AJ73" i="109"/>
  <c r="AK72" i="109"/>
  <c r="AD71" i="109"/>
  <c r="N71" i="109"/>
  <c r="W69" i="109"/>
  <c r="G69" i="109"/>
  <c r="AV68" i="109"/>
  <c r="AN68" i="109"/>
  <c r="AF68" i="109"/>
  <c r="X68" i="109"/>
  <c r="P68" i="109"/>
  <c r="H68" i="109"/>
  <c r="AW67" i="109"/>
  <c r="AO67" i="109"/>
  <c r="AG67" i="109"/>
  <c r="Y67" i="109"/>
  <c r="Q67" i="109"/>
  <c r="I67" i="109"/>
  <c r="AX66" i="109"/>
  <c r="AP66" i="109"/>
  <c r="AD66" i="109"/>
  <c r="Q66" i="109"/>
  <c r="E66" i="109"/>
  <c r="AO64" i="109"/>
  <c r="AA64" i="109"/>
  <c r="O64" i="109"/>
  <c r="AY63" i="109"/>
  <c r="AM63" i="109"/>
  <c r="Z63" i="109"/>
  <c r="L63" i="109"/>
  <c r="AW61" i="109"/>
  <c r="AJ61" i="109"/>
  <c r="U61" i="109"/>
  <c r="E61" i="109"/>
  <c r="AH60" i="109"/>
  <c r="L60" i="109"/>
  <c r="AM59" i="109"/>
  <c r="S59" i="109"/>
  <c r="AT58" i="109"/>
  <c r="X58" i="109"/>
  <c r="W57" i="109"/>
  <c r="H56" i="109"/>
  <c r="AP54" i="109"/>
  <c r="AA53" i="109"/>
  <c r="L52" i="109"/>
  <c r="AT49" i="109"/>
  <c r="AE48" i="109"/>
  <c r="P47" i="109"/>
  <c r="AX45" i="109"/>
  <c r="AI44" i="109"/>
  <c r="T42" i="109"/>
  <c r="AS73" i="109"/>
  <c r="AL72" i="109"/>
  <c r="AB73" i="109"/>
  <c r="AC72" i="109"/>
  <c r="AL71" i="109"/>
  <c r="V71" i="109"/>
  <c r="O69" i="109"/>
  <c r="AY73" i="109"/>
  <c r="AQ73" i="109"/>
  <c r="AI73" i="109"/>
  <c r="AA73" i="109"/>
  <c r="S73" i="109"/>
  <c r="K73" i="109"/>
  <c r="AZ72" i="109"/>
  <c r="AR72" i="109"/>
  <c r="AJ72" i="109"/>
  <c r="AB72" i="109"/>
  <c r="T72" i="109"/>
  <c r="L72" i="109"/>
  <c r="BA71" i="109"/>
  <c r="AS71" i="109"/>
  <c r="AK71" i="109"/>
  <c r="AC71" i="109"/>
  <c r="U71" i="109"/>
  <c r="M71" i="109"/>
  <c r="E71" i="109"/>
  <c r="AT69" i="109"/>
  <c r="AL69" i="109"/>
  <c r="AD69" i="109"/>
  <c r="V69" i="109"/>
  <c r="N69" i="109"/>
  <c r="F69" i="109"/>
  <c r="AU68" i="109"/>
  <c r="AM68" i="109"/>
  <c r="AE68" i="109"/>
  <c r="W68" i="109"/>
  <c r="O68" i="109"/>
  <c r="G68" i="109"/>
  <c r="AV67" i="109"/>
  <c r="AN67" i="109"/>
  <c r="AF67" i="109"/>
  <c r="X67" i="109"/>
  <c r="P67" i="109"/>
  <c r="H67" i="109"/>
  <c r="AW66" i="109"/>
  <c r="AO66" i="109"/>
  <c r="AC66" i="109"/>
  <c r="P66" i="109"/>
  <c r="AY64" i="109"/>
  <c r="AM64" i="109"/>
  <c r="Z64" i="109"/>
  <c r="N64" i="109"/>
  <c r="AX63" i="109"/>
  <c r="AJ63" i="109"/>
  <c r="X63" i="109"/>
  <c r="K63" i="109"/>
  <c r="AV61" i="109"/>
  <c r="AI61" i="109"/>
  <c r="T61" i="109"/>
  <c r="AZ60" i="109"/>
  <c r="AD60" i="109"/>
  <c r="J60" i="109"/>
  <c r="AK59" i="109"/>
  <c r="O59" i="109"/>
  <c r="AR58" i="109"/>
  <c r="V58" i="109"/>
  <c r="O57" i="109"/>
  <c r="AW55" i="109"/>
  <c r="AH54" i="109"/>
  <c r="S53" i="109"/>
  <c r="BA51" i="109"/>
  <c r="AL49" i="109"/>
  <c r="W48" i="109"/>
  <c r="H47" i="109"/>
  <c r="AP45" i="109"/>
  <c r="AA44" i="109"/>
  <c r="L42" i="109"/>
  <c r="AM66" i="109"/>
  <c r="AE66" i="109"/>
  <c r="W66" i="109"/>
  <c r="O66" i="109"/>
  <c r="G66" i="109"/>
  <c r="AV64" i="109"/>
  <c r="AN64" i="109"/>
  <c r="AF64" i="109"/>
  <c r="X64" i="109"/>
  <c r="P64" i="109"/>
  <c r="H64" i="109"/>
  <c r="AW63" i="109"/>
  <c r="AO63" i="109"/>
  <c r="AG63" i="109"/>
  <c r="Y63" i="109"/>
  <c r="Q63" i="109"/>
  <c r="I63" i="109"/>
  <c r="AX61" i="109"/>
  <c r="AP61" i="109"/>
  <c r="AH61" i="109"/>
  <c r="Z61" i="109"/>
  <c r="R61" i="109"/>
  <c r="J61" i="109"/>
  <c r="AY60" i="109"/>
  <c r="AQ60" i="109"/>
  <c r="AI60" i="109"/>
  <c r="AA60" i="109"/>
  <c r="S60" i="109"/>
  <c r="K60" i="109"/>
  <c r="AZ59" i="109"/>
  <c r="AR59" i="109"/>
  <c r="AJ59" i="109"/>
  <c r="AB59" i="109"/>
  <c r="T59" i="109"/>
  <c r="L59" i="109"/>
  <c r="BA58" i="109"/>
  <c r="AS58" i="109"/>
  <c r="AK58" i="109"/>
  <c r="AC58" i="109"/>
  <c r="U58" i="109"/>
  <c r="M58" i="109"/>
  <c r="E58" i="109"/>
  <c r="AT57" i="109"/>
  <c r="AL57" i="109"/>
  <c r="AD57" i="109"/>
  <c r="V57" i="109"/>
  <c r="N57" i="109"/>
  <c r="F57" i="109"/>
  <c r="AU56" i="109"/>
  <c r="AM56" i="109"/>
  <c r="AE56" i="109"/>
  <c r="W56" i="109"/>
  <c r="O56" i="109"/>
  <c r="G56" i="109"/>
  <c r="AV55" i="109"/>
  <c r="AN55" i="109"/>
  <c r="AF55" i="109"/>
  <c r="X55" i="109"/>
  <c r="P55" i="109"/>
  <c r="H55" i="109"/>
  <c r="AW54" i="109"/>
  <c r="AO54" i="109"/>
  <c r="AG54" i="109"/>
  <c r="Y54" i="109"/>
  <c r="Q54" i="109"/>
  <c r="I54" i="109"/>
  <c r="AX53" i="109"/>
  <c r="AP53" i="109"/>
  <c r="AH53" i="109"/>
  <c r="Z53" i="109"/>
  <c r="R53" i="109"/>
  <c r="J53" i="109"/>
  <c r="AY52" i="109"/>
  <c r="AQ52" i="109"/>
  <c r="AI52" i="109"/>
  <c r="AA52" i="109"/>
  <c r="S52" i="109"/>
  <c r="K52" i="109"/>
  <c r="AZ51" i="109"/>
  <c r="AR51" i="109"/>
  <c r="AJ51" i="109"/>
  <c r="AB51" i="109"/>
  <c r="T51" i="109"/>
  <c r="L51" i="109"/>
  <c r="BA49" i="109"/>
  <c r="AS49" i="109"/>
  <c r="AK49" i="109"/>
  <c r="AC49" i="109"/>
  <c r="U49" i="109"/>
  <c r="M49" i="109"/>
  <c r="E49" i="109"/>
  <c r="AT48" i="109"/>
  <c r="AL48" i="109"/>
  <c r="AD48" i="109"/>
  <c r="V48" i="109"/>
  <c r="N48" i="109"/>
  <c r="F48" i="109"/>
  <c r="AU47" i="109"/>
  <c r="AM47" i="109"/>
  <c r="AE47" i="109"/>
  <c r="W47" i="109"/>
  <c r="O47" i="109"/>
  <c r="G47" i="109"/>
  <c r="AV46" i="109"/>
  <c r="AN46" i="109"/>
  <c r="AF46" i="109"/>
  <c r="X46" i="109"/>
  <c r="P46" i="109"/>
  <c r="H46" i="109"/>
  <c r="AW45" i="109"/>
  <c r="AO45" i="109"/>
  <c r="AG45" i="109"/>
  <c r="Y45" i="109"/>
  <c r="Q45" i="109"/>
  <c r="I45" i="109"/>
  <c r="AX44" i="109"/>
  <c r="AP44" i="109"/>
  <c r="AH44" i="109"/>
  <c r="Z44" i="109"/>
  <c r="R44" i="109"/>
  <c r="J44" i="109"/>
  <c r="AY42" i="109"/>
  <c r="AQ42" i="109"/>
  <c r="AI42" i="109"/>
  <c r="AA42" i="109"/>
  <c r="S42" i="109"/>
  <c r="K42" i="109"/>
  <c r="L58" i="109"/>
  <c r="BA57" i="109"/>
  <c r="AS57" i="109"/>
  <c r="AK57" i="109"/>
  <c r="AC57" i="109"/>
  <c r="U57" i="109"/>
  <c r="M57" i="109"/>
  <c r="E57" i="109"/>
  <c r="AT56" i="109"/>
  <c r="AL56" i="109"/>
  <c r="AD56" i="109"/>
  <c r="V56" i="109"/>
  <c r="N56" i="109"/>
  <c r="F56" i="109"/>
  <c r="AU55" i="109"/>
  <c r="AM55" i="109"/>
  <c r="AE55" i="109"/>
  <c r="W55" i="109"/>
  <c r="O55" i="109"/>
  <c r="G55" i="109"/>
  <c r="AV54" i="109"/>
  <c r="AN54" i="109"/>
  <c r="AF54" i="109"/>
  <c r="X54" i="109"/>
  <c r="P54" i="109"/>
  <c r="H54" i="109"/>
  <c r="AW53" i="109"/>
  <c r="AO53" i="109"/>
  <c r="AG53" i="109"/>
  <c r="Y53" i="109"/>
  <c r="Q53" i="109"/>
  <c r="I53" i="109"/>
  <c r="AX52" i="109"/>
  <c r="AP52" i="109"/>
  <c r="AH52" i="109"/>
  <c r="Z52" i="109"/>
  <c r="R52" i="109"/>
  <c r="J52" i="109"/>
  <c r="AY51" i="109"/>
  <c r="AQ51" i="109"/>
  <c r="AI51" i="109"/>
  <c r="AA51" i="109"/>
  <c r="S51" i="109"/>
  <c r="K51" i="109"/>
  <c r="AZ49" i="109"/>
  <c r="AR49" i="109"/>
  <c r="AJ49" i="109"/>
  <c r="AB49" i="109"/>
  <c r="T49" i="109"/>
  <c r="L49" i="109"/>
  <c r="BA48" i="109"/>
  <c r="AS48" i="109"/>
  <c r="AK48" i="109"/>
  <c r="AC48" i="109"/>
  <c r="U48" i="109"/>
  <c r="M48" i="109"/>
  <c r="E48" i="109"/>
  <c r="AT47" i="109"/>
  <c r="AL47" i="109"/>
  <c r="AD47" i="109"/>
  <c r="V47" i="109"/>
  <c r="N47" i="109"/>
  <c r="F47" i="109"/>
  <c r="AU46" i="109"/>
  <c r="AM46" i="109"/>
  <c r="AE46" i="109"/>
  <c r="W46" i="109"/>
  <c r="O46" i="109"/>
  <c r="G46" i="109"/>
  <c r="AV45" i="109"/>
  <c r="AN45" i="109"/>
  <c r="AF45" i="109"/>
  <c r="X45" i="109"/>
  <c r="P45" i="109"/>
  <c r="H45" i="109"/>
  <c r="AW44" i="109"/>
  <c r="AO44" i="109"/>
  <c r="AG44" i="109"/>
  <c r="Y44" i="109"/>
  <c r="Q44" i="109"/>
  <c r="I44" i="109"/>
  <c r="AX42" i="109"/>
  <c r="AP42" i="109"/>
  <c r="AH42" i="109"/>
  <c r="Z42" i="109"/>
  <c r="R42" i="109"/>
  <c r="J42" i="109"/>
  <c r="X61" i="109"/>
  <c r="P61" i="109"/>
  <c r="H61" i="109"/>
  <c r="AW60" i="109"/>
  <c r="AO60" i="109"/>
  <c r="AG60" i="109"/>
  <c r="Y60" i="109"/>
  <c r="Q60" i="109"/>
  <c r="I60" i="109"/>
  <c r="AX59" i="109"/>
  <c r="AP59" i="109"/>
  <c r="AH59" i="109"/>
  <c r="Z59" i="109"/>
  <c r="R59" i="109"/>
  <c r="J59" i="109"/>
  <c r="AY58" i="109"/>
  <c r="AQ58" i="109"/>
  <c r="AI58" i="109"/>
  <c r="AA58" i="109"/>
  <c r="S58" i="109"/>
  <c r="K58" i="109"/>
  <c r="AZ57" i="109"/>
  <c r="AR57" i="109"/>
  <c r="AJ57" i="109"/>
  <c r="AB57" i="109"/>
  <c r="T57" i="109"/>
  <c r="L57" i="109"/>
  <c r="BA56" i="109"/>
  <c r="AS56" i="109"/>
  <c r="AK56" i="109"/>
  <c r="AC56" i="109"/>
  <c r="U56" i="109"/>
  <c r="M56" i="109"/>
  <c r="E56" i="109"/>
  <c r="AT55" i="109"/>
  <c r="AL55" i="109"/>
  <c r="AD55" i="109"/>
  <c r="V55" i="109"/>
  <c r="N55" i="109"/>
  <c r="F55" i="109"/>
  <c r="AU54" i="109"/>
  <c r="AM54" i="109"/>
  <c r="AE54" i="109"/>
  <c r="W54" i="109"/>
  <c r="O54" i="109"/>
  <c r="G54" i="109"/>
  <c r="AV53" i="109"/>
  <c r="AN53" i="109"/>
  <c r="AF53" i="109"/>
  <c r="X53" i="109"/>
  <c r="P53" i="109"/>
  <c r="H53" i="109"/>
  <c r="AW52" i="109"/>
  <c r="AO52" i="109"/>
  <c r="AG52" i="109"/>
  <c r="Y52" i="109"/>
  <c r="Q52" i="109"/>
  <c r="I52" i="109"/>
  <c r="AX51" i="109"/>
  <c r="AP51" i="109"/>
  <c r="AH51" i="109"/>
  <c r="Z51" i="109"/>
  <c r="R51" i="109"/>
  <c r="J51" i="109"/>
  <c r="AY49" i="109"/>
  <c r="AQ49" i="109"/>
  <c r="AI49" i="109"/>
  <c r="AA49" i="109"/>
  <c r="S49" i="109"/>
  <c r="K49" i="109"/>
  <c r="AZ48" i="109"/>
  <c r="AR48" i="109"/>
  <c r="AJ48" i="109"/>
  <c r="AB48" i="109"/>
  <c r="T48" i="109"/>
  <c r="L48" i="109"/>
  <c r="BA47" i="109"/>
  <c r="AS47" i="109"/>
  <c r="AK47" i="109"/>
  <c r="AC47" i="109"/>
  <c r="U47" i="109"/>
  <c r="M47" i="109"/>
  <c r="E47" i="109"/>
  <c r="AT46" i="109"/>
  <c r="AL46" i="109"/>
  <c r="AD46" i="109"/>
  <c r="V46" i="109"/>
  <c r="N46" i="109"/>
  <c r="F46" i="109"/>
  <c r="AU45" i="109"/>
  <c r="AM45" i="109"/>
  <c r="AE45" i="109"/>
  <c r="W45" i="109"/>
  <c r="O45" i="109"/>
  <c r="G45" i="109"/>
  <c r="AV44" i="109"/>
  <c r="AN44" i="109"/>
  <c r="AF44" i="109"/>
  <c r="X44" i="109"/>
  <c r="P44" i="109"/>
  <c r="H44" i="109"/>
  <c r="AW42" i="109"/>
  <c r="AO42" i="109"/>
  <c r="AG42" i="109"/>
  <c r="Y42" i="109"/>
  <c r="Q42" i="109"/>
  <c r="I42" i="109"/>
  <c r="AJ66" i="109"/>
  <c r="AB66" i="109"/>
  <c r="T66" i="109"/>
  <c r="L66" i="109"/>
  <c r="BA64" i="109"/>
  <c r="AS64" i="109"/>
  <c r="AK64" i="109"/>
  <c r="AC64" i="109"/>
  <c r="U64" i="109"/>
  <c r="M64" i="109"/>
  <c r="E64" i="109"/>
  <c r="AT63" i="109"/>
  <c r="AL63" i="109"/>
  <c r="AD63" i="109"/>
  <c r="V63" i="109"/>
  <c r="N63" i="109"/>
  <c r="F63" i="109"/>
  <c r="AU61" i="109"/>
  <c r="AM61" i="109"/>
  <c r="AE61" i="109"/>
  <c r="W61" i="109"/>
  <c r="O61" i="109"/>
  <c r="G61" i="109"/>
  <c r="AV60" i="109"/>
  <c r="AN60" i="109"/>
  <c r="AF60" i="109"/>
  <c r="X60" i="109"/>
  <c r="P60" i="109"/>
  <c r="H60" i="109"/>
  <c r="AW59" i="109"/>
  <c r="AO59" i="109"/>
  <c r="AG59" i="109"/>
  <c r="Y59" i="109"/>
  <c r="Q59" i="109"/>
  <c r="I59" i="109"/>
  <c r="AX58" i="109"/>
  <c r="AP58" i="109"/>
  <c r="AH58" i="109"/>
  <c r="Z58" i="109"/>
  <c r="R58" i="109"/>
  <c r="J58" i="109"/>
  <c r="AY57" i="109"/>
  <c r="AQ57" i="109"/>
  <c r="AI57" i="109"/>
  <c r="AA57" i="109"/>
  <c r="S57" i="109"/>
  <c r="K57" i="109"/>
  <c r="AZ56" i="109"/>
  <c r="AR56" i="109"/>
  <c r="AJ56" i="109"/>
  <c r="AB56" i="109"/>
  <c r="T56" i="109"/>
  <c r="L56" i="109"/>
  <c r="BA55" i="109"/>
  <c r="AS55" i="109"/>
  <c r="AK55" i="109"/>
  <c r="AC55" i="109"/>
  <c r="U55" i="109"/>
  <c r="M55" i="109"/>
  <c r="E55" i="109"/>
  <c r="AT54" i="109"/>
  <c r="AL54" i="109"/>
  <c r="AD54" i="109"/>
  <c r="V54" i="109"/>
  <c r="N54" i="109"/>
  <c r="F54" i="109"/>
  <c r="AU53" i="109"/>
  <c r="AM53" i="109"/>
  <c r="AE53" i="109"/>
  <c r="W53" i="109"/>
  <c r="O53" i="109"/>
  <c r="G53" i="109"/>
  <c r="AV52" i="109"/>
  <c r="AN52" i="109"/>
  <c r="AF52" i="109"/>
  <c r="X52" i="109"/>
  <c r="P52" i="109"/>
  <c r="H52" i="109"/>
  <c r="AW51" i="109"/>
  <c r="AO51" i="109"/>
  <c r="AG51" i="109"/>
  <c r="Y51" i="109"/>
  <c r="Q51" i="109"/>
  <c r="I51" i="109"/>
  <c r="AX49" i="109"/>
  <c r="AP49" i="109"/>
  <c r="AH49" i="109"/>
  <c r="Z49" i="109"/>
  <c r="R49" i="109"/>
  <c r="J49" i="109"/>
  <c r="AY48" i="109"/>
  <c r="AQ48" i="109"/>
  <c r="AI48" i="109"/>
  <c r="AA48" i="109"/>
  <c r="S48" i="109"/>
  <c r="K48" i="109"/>
  <c r="AZ47" i="109"/>
  <c r="AR47" i="109"/>
  <c r="AJ47" i="109"/>
  <c r="AB47" i="109"/>
  <c r="T47" i="109"/>
  <c r="L47" i="109"/>
  <c r="BA46" i="109"/>
  <c r="AS46" i="109"/>
  <c r="AK46" i="109"/>
  <c r="AC46" i="109"/>
  <c r="U46" i="109"/>
  <c r="M46" i="109"/>
  <c r="E46" i="109"/>
  <c r="AT45" i="109"/>
  <c r="AL45" i="109"/>
  <c r="AD45" i="109"/>
  <c r="V45" i="109"/>
  <c r="N45" i="109"/>
  <c r="F45" i="109"/>
  <c r="AU44" i="109"/>
  <c r="AM44" i="109"/>
  <c r="AE44" i="109"/>
  <c r="W44" i="109"/>
  <c r="O44" i="109"/>
  <c r="G44" i="109"/>
  <c r="AV42" i="109"/>
  <c r="AN42" i="109"/>
  <c r="AF42" i="109"/>
  <c r="X42" i="109"/>
  <c r="P42" i="109"/>
  <c r="H42" i="109"/>
  <c r="AI66" i="109"/>
  <c r="AA66" i="109"/>
  <c r="S66" i="109"/>
  <c r="K66" i="109"/>
  <c r="AZ64" i="109"/>
  <c r="AR64" i="109"/>
  <c r="AJ64" i="109"/>
  <c r="AB64" i="109"/>
  <c r="T64" i="109"/>
  <c r="L64" i="109"/>
  <c r="BA63" i="109"/>
  <c r="AS63" i="109"/>
  <c r="AK63" i="109"/>
  <c r="AC63" i="109"/>
  <c r="U63" i="109"/>
  <c r="M63" i="109"/>
  <c r="E63" i="109"/>
  <c r="AT61" i="109"/>
  <c r="AL61" i="109"/>
  <c r="AD61" i="109"/>
  <c r="V61" i="109"/>
  <c r="N61" i="109"/>
  <c r="F61" i="109"/>
  <c r="AU60" i="109"/>
  <c r="AM60" i="109"/>
  <c r="AE60" i="109"/>
  <c r="W60" i="109"/>
  <c r="O60" i="109"/>
  <c r="G60" i="109"/>
  <c r="AV59" i="109"/>
  <c r="AN59" i="109"/>
  <c r="AF59" i="109"/>
  <c r="X59" i="109"/>
  <c r="P59" i="109"/>
  <c r="H59" i="109"/>
  <c r="AW58" i="109"/>
  <c r="AO58" i="109"/>
  <c r="AG58" i="109"/>
  <c r="Y58" i="109"/>
  <c r="Q58" i="109"/>
  <c r="I58" i="109"/>
  <c r="AX57" i="109"/>
  <c r="AP57" i="109"/>
  <c r="AH57" i="109"/>
  <c r="Z57" i="109"/>
  <c r="R57" i="109"/>
  <c r="J57" i="109"/>
  <c r="AY56" i="109"/>
  <c r="AQ56" i="109"/>
  <c r="AI56" i="109"/>
  <c r="AA56" i="109"/>
  <c r="S56" i="109"/>
  <c r="K56" i="109"/>
  <c r="AZ55" i="109"/>
  <c r="AR55" i="109"/>
  <c r="AJ55" i="109"/>
  <c r="AB55" i="109"/>
  <c r="T55" i="109"/>
  <c r="L55" i="109"/>
  <c r="BA54" i="109"/>
  <c r="AS54" i="109"/>
  <c r="AK54" i="109"/>
  <c r="AC54" i="109"/>
  <c r="U54" i="109"/>
  <c r="M54" i="109"/>
  <c r="E54" i="109"/>
  <c r="AT53" i="109"/>
  <c r="AL53" i="109"/>
  <c r="AD53" i="109"/>
  <c r="V53" i="109"/>
  <c r="N53" i="109"/>
  <c r="F53" i="109"/>
  <c r="AU52" i="109"/>
  <c r="AM52" i="109"/>
  <c r="AE52" i="109"/>
  <c r="W52" i="109"/>
  <c r="O52" i="109"/>
  <c r="G52" i="109"/>
  <c r="AV51" i="109"/>
  <c r="AN51" i="109"/>
  <c r="AF51" i="109"/>
  <c r="X51" i="109"/>
  <c r="P51" i="109"/>
  <c r="H51" i="109"/>
  <c r="AW49" i="109"/>
  <c r="AO49" i="109"/>
  <c r="AG49" i="109"/>
  <c r="Y49" i="109"/>
  <c r="Q49" i="109"/>
  <c r="I49" i="109"/>
  <c r="AX48" i="109"/>
  <c r="AP48" i="109"/>
  <c r="AH48" i="109"/>
  <c r="Z48" i="109"/>
  <c r="R48" i="109"/>
  <c r="J48" i="109"/>
  <c r="AY47" i="109"/>
  <c r="AQ47" i="109"/>
  <c r="AI47" i="109"/>
  <c r="AA47" i="109"/>
  <c r="S47" i="109"/>
  <c r="K47" i="109"/>
  <c r="AZ46" i="109"/>
  <c r="AR46" i="109"/>
  <c r="AJ46" i="109"/>
  <c r="AB46" i="109"/>
  <c r="T46" i="109"/>
  <c r="L46" i="109"/>
  <c r="BA45" i="109"/>
  <c r="AS45" i="109"/>
  <c r="AK45" i="109"/>
  <c r="AC45" i="109"/>
  <c r="U45" i="109"/>
  <c r="M45" i="109"/>
  <c r="E45" i="109"/>
  <c r="AT44" i="109"/>
  <c r="AL44" i="109"/>
  <c r="AD44" i="109"/>
  <c r="V44" i="109"/>
  <c r="N44" i="109"/>
  <c r="F44" i="109"/>
  <c r="AU42" i="109"/>
  <c r="AM42" i="109"/>
  <c r="AE42" i="109"/>
  <c r="W42" i="109"/>
  <c r="O42" i="109"/>
  <c r="G42" i="109"/>
  <c r="P58" i="109"/>
  <c r="H58" i="109"/>
  <c r="AW57" i="109"/>
  <c r="AO57" i="109"/>
  <c r="AG57" i="109"/>
  <c r="Y57" i="109"/>
  <c r="Q57" i="109"/>
  <c r="I57" i="109"/>
  <c r="AX56" i="109"/>
  <c r="AP56" i="109"/>
  <c r="AH56" i="109"/>
  <c r="Z56" i="109"/>
  <c r="R56" i="109"/>
  <c r="J56" i="109"/>
  <c r="AY55" i="109"/>
  <c r="AQ55" i="109"/>
  <c r="AI55" i="109"/>
  <c r="AA55" i="109"/>
  <c r="S55" i="109"/>
  <c r="K55" i="109"/>
  <c r="AZ54" i="109"/>
  <c r="AR54" i="109"/>
  <c r="AJ54" i="109"/>
  <c r="AB54" i="109"/>
  <c r="T54" i="109"/>
  <c r="L54" i="109"/>
  <c r="BA53" i="109"/>
  <c r="AS53" i="109"/>
  <c r="AK53" i="109"/>
  <c r="AC53" i="109"/>
  <c r="U53" i="109"/>
  <c r="M53" i="109"/>
  <c r="E53" i="109"/>
  <c r="AT52" i="109"/>
  <c r="AL52" i="109"/>
  <c r="AD52" i="109"/>
  <c r="V52" i="109"/>
  <c r="N52" i="109"/>
  <c r="F52" i="109"/>
  <c r="AU51" i="109"/>
  <c r="AM51" i="109"/>
  <c r="AE51" i="109"/>
  <c r="W51" i="109"/>
  <c r="O51" i="109"/>
  <c r="G51" i="109"/>
  <c r="AV49" i="109"/>
  <c r="AN49" i="109"/>
  <c r="AF49" i="109"/>
  <c r="X49" i="109"/>
  <c r="P49" i="109"/>
  <c r="H49" i="109"/>
  <c r="AW48" i="109"/>
  <c r="AO48" i="109"/>
  <c r="AG48" i="109"/>
  <c r="Y48" i="109"/>
  <c r="Q48" i="109"/>
  <c r="I48" i="109"/>
  <c r="AX47" i="109"/>
  <c r="AP47" i="109"/>
  <c r="AH47" i="109"/>
  <c r="Z47" i="109"/>
  <c r="R47" i="109"/>
  <c r="J47" i="109"/>
  <c r="AY46" i="109"/>
  <c r="AQ46" i="109"/>
  <c r="AI46" i="109"/>
  <c r="AA46" i="109"/>
  <c r="S46" i="109"/>
  <c r="K46" i="109"/>
  <c r="AZ45" i="109"/>
  <c r="AR45" i="109"/>
  <c r="AJ45" i="109"/>
  <c r="AB45" i="109"/>
  <c r="T45" i="109"/>
  <c r="L45" i="109"/>
  <c r="BA44" i="109"/>
  <c r="AS44" i="109"/>
  <c r="AK44" i="109"/>
  <c r="AC44" i="109"/>
  <c r="U44" i="109"/>
  <c r="M44" i="109"/>
  <c r="E44" i="109"/>
  <c r="AT42" i="109"/>
  <c r="AL42" i="109"/>
  <c r="AD42" i="109"/>
  <c r="V42" i="109"/>
  <c r="N42" i="109"/>
  <c r="F42" i="109"/>
  <c r="BA60" i="109"/>
  <c r="AS60" i="109"/>
  <c r="AK60" i="109"/>
  <c r="AC60" i="109"/>
  <c r="U60" i="109"/>
  <c r="M60" i="109"/>
  <c r="E60" i="109"/>
  <c r="AT59" i="109"/>
  <c r="AL59" i="109"/>
  <c r="AD59" i="109"/>
  <c r="V59" i="109"/>
  <c r="N59" i="109"/>
  <c r="F59" i="109"/>
  <c r="AU58" i="109"/>
  <c r="AM58" i="109"/>
  <c r="AE58" i="109"/>
  <c r="W58" i="109"/>
  <c r="O58" i="109"/>
  <c r="G58" i="109"/>
  <c r="AV57" i="109"/>
  <c r="AN57" i="109"/>
  <c r="AF57" i="109"/>
  <c r="X57" i="109"/>
  <c r="P57" i="109"/>
  <c r="H57" i="109"/>
  <c r="AW56" i="109"/>
  <c r="AO56" i="109"/>
  <c r="AG56" i="109"/>
  <c r="Y56" i="109"/>
  <c r="Q56" i="109"/>
  <c r="I56" i="109"/>
  <c r="AX55" i="109"/>
  <c r="AP55" i="109"/>
  <c r="AH55" i="109"/>
  <c r="Z55" i="109"/>
  <c r="R55" i="109"/>
  <c r="J55" i="109"/>
  <c r="AY54" i="109"/>
  <c r="AQ54" i="109"/>
  <c r="AI54" i="109"/>
  <c r="AA54" i="109"/>
  <c r="S54" i="109"/>
  <c r="K54" i="109"/>
  <c r="AZ53" i="109"/>
  <c r="AR53" i="109"/>
  <c r="AJ53" i="109"/>
  <c r="AB53" i="109"/>
  <c r="T53" i="109"/>
  <c r="L53" i="109"/>
  <c r="BA52" i="109"/>
  <c r="AS52" i="109"/>
  <c r="AK52" i="109"/>
  <c r="AC52" i="109"/>
  <c r="U52" i="109"/>
  <c r="M52" i="109"/>
  <c r="E52" i="109"/>
  <c r="AT51" i="109"/>
  <c r="AL51" i="109"/>
  <c r="AD51" i="109"/>
  <c r="V51" i="109"/>
  <c r="N51" i="109"/>
  <c r="F51" i="109"/>
  <c r="AU49" i="109"/>
  <c r="AM49" i="109"/>
  <c r="AE49" i="109"/>
  <c r="W49" i="109"/>
  <c r="O49" i="109"/>
  <c r="G49" i="109"/>
  <c r="AV48" i="109"/>
  <c r="AN48" i="109"/>
  <c r="AF48" i="109"/>
  <c r="X48" i="109"/>
  <c r="P48" i="109"/>
  <c r="H48" i="109"/>
  <c r="AW47" i="109"/>
  <c r="AO47" i="109"/>
  <c r="AG47" i="109"/>
  <c r="Y47" i="109"/>
  <c r="Q47" i="109"/>
  <c r="I47" i="109"/>
  <c r="AX46" i="109"/>
  <c r="AP46" i="109"/>
  <c r="AH46" i="109"/>
  <c r="Z46" i="109"/>
  <c r="R46" i="109"/>
  <c r="J46" i="109"/>
  <c r="AY45" i="109"/>
  <c r="AQ45" i="109"/>
  <c r="AI45" i="109"/>
  <c r="AA45" i="109"/>
  <c r="S45" i="109"/>
  <c r="K45" i="109"/>
  <c r="AZ44" i="109"/>
  <c r="AR44" i="109"/>
  <c r="AJ44" i="109"/>
  <c r="AB44" i="109"/>
  <c r="T44" i="109"/>
  <c r="L44" i="109"/>
  <c r="BA42" i="109"/>
  <c r="AS42" i="109"/>
  <c r="AK42" i="109"/>
  <c r="AC42" i="109"/>
  <c r="U42" i="109"/>
  <c r="M42" i="109"/>
  <c r="E42" i="109"/>
  <c r="C45" i="109"/>
  <c r="C52" i="109"/>
  <c r="C67" i="109"/>
  <c r="C51" i="109"/>
  <c r="C42" i="109"/>
  <c r="C73" i="109"/>
  <c r="C57" i="109"/>
  <c r="C49" i="109"/>
  <c r="C53" i="109"/>
  <c r="C68" i="109"/>
  <c r="C44" i="109"/>
  <c r="C59" i="109"/>
  <c r="C66" i="109"/>
  <c r="C58" i="109"/>
  <c r="C72" i="109"/>
  <c r="C64" i="109"/>
  <c r="C56" i="109"/>
  <c r="C48" i="109"/>
  <c r="C69" i="109"/>
  <c r="C61" i="109"/>
  <c r="C60" i="109"/>
  <c r="C71" i="109"/>
  <c r="C63" i="109"/>
  <c r="C55" i="109"/>
  <c r="C54" i="109"/>
  <c r="C46" i="109"/>
</calcChain>
</file>

<file path=xl/sharedStrings.xml><?xml version="1.0" encoding="utf-8"?>
<sst xmlns="http://schemas.openxmlformats.org/spreadsheetml/2006/main" count="16105" uniqueCount="4919">
  <si>
    <t>2012</t>
  </si>
  <si>
    <t>Reporting Units</t>
  </si>
  <si>
    <t>Revenue</t>
  </si>
  <si>
    <t>y1</t>
  </si>
  <si>
    <t>Local Time Sales</t>
  </si>
  <si>
    <t>National Time Sales</t>
  </si>
  <si>
    <t>Syndication-Production</t>
  </si>
  <si>
    <t>Government/Corporate Grants</t>
  </si>
  <si>
    <t>Other Revenue</t>
  </si>
  <si>
    <t>Total Revenue</t>
  </si>
  <si>
    <t>Expenses</t>
  </si>
  <si>
    <t>Technical</t>
  </si>
  <si>
    <t>Sales and Promotion</t>
  </si>
  <si>
    <t>Administration and General</t>
  </si>
  <si>
    <t>Total Expenses</t>
  </si>
  <si>
    <t>Operating Income</t>
  </si>
  <si>
    <t>Depreciation</t>
  </si>
  <si>
    <t>P.B.I.T.</t>
  </si>
  <si>
    <t>Interest Expense</t>
  </si>
  <si>
    <t>Adjustments Gain(Loss)</t>
  </si>
  <si>
    <t>Pre-tax Profit</t>
  </si>
  <si>
    <t>38.8</t>
  </si>
  <si>
    <t>30.1</t>
  </si>
  <si>
    <t>Staff</t>
  </si>
  <si>
    <t>66,865</t>
  </si>
  <si>
    <t>Avg Remuneration excl. Benefits ($)</t>
  </si>
  <si>
    <t>57,545</t>
  </si>
  <si>
    <t>Profitability (%)</t>
  </si>
  <si>
    <t>Operating Margin</t>
  </si>
  <si>
    <t>22.5</t>
  </si>
  <si>
    <t>P.B.I.T. Margin</t>
  </si>
  <si>
    <t>19.8</t>
  </si>
  <si>
    <t>Pre-tax Margin</t>
  </si>
  <si>
    <t>22.7</t>
  </si>
  <si>
    <t>2013</t>
  </si>
  <si>
    <t>y2</t>
  </si>
  <si>
    <t>39.8</t>
  </si>
  <si>
    <t>30.7</t>
  </si>
  <si>
    <t>66,304</t>
  </si>
  <si>
    <t>59,002</t>
  </si>
  <si>
    <t>22.8</t>
  </si>
  <si>
    <t>20.2</t>
  </si>
  <si>
    <t>16.4</t>
  </si>
  <si>
    <t>Var %</t>
  </si>
  <si>
    <t>-0.68</t>
  </si>
  <si>
    <t>4.93</t>
  </si>
  <si>
    <t>-21.85</t>
  </si>
  <si>
    <t>52.56</t>
  </si>
  <si>
    <t>-32.82</t>
  </si>
  <si>
    <t>0.26</t>
  </si>
  <si>
    <t>2.50</t>
  </si>
  <si>
    <t>-0.54</t>
  </si>
  <si>
    <t>-3.96</t>
  </si>
  <si>
    <t>0.51</t>
  </si>
  <si>
    <t>-0.15</t>
  </si>
  <si>
    <t>-2.12</t>
  </si>
  <si>
    <t>-0.14</t>
  </si>
  <si>
    <t>0.70</t>
  </si>
  <si>
    <t>-0.84</t>
  </si>
  <si>
    <t>2.53</t>
  </si>
  <si>
    <t>2014</t>
  </si>
  <si>
    <t>y3</t>
  </si>
  <si>
    <t>39.9</t>
  </si>
  <si>
    <t>31.4</t>
  </si>
  <si>
    <t>68,068</t>
  </si>
  <si>
    <t>61,275</t>
  </si>
  <si>
    <t>21.3</t>
  </si>
  <si>
    <t>18.5</t>
  </si>
  <si>
    <t>17.6</t>
  </si>
  <si>
    <t>-2.90</t>
  </si>
  <si>
    <t>4.40</t>
  </si>
  <si>
    <t>103.83</t>
  </si>
  <si>
    <t>-12.49</t>
  </si>
  <si>
    <t>-3.46</t>
  </si>
  <si>
    <t>-0.57</t>
  </si>
  <si>
    <t>1.71</t>
  </si>
  <si>
    <t>0.10</t>
  </si>
  <si>
    <t>0.77</t>
  </si>
  <si>
    <t>2.07</t>
  </si>
  <si>
    <t>1.45</t>
  </si>
  <si>
    <t>4.96</t>
  </si>
  <si>
    <t>-0.72</t>
  </si>
  <si>
    <t>-3.30</t>
  </si>
  <si>
    <t>2.66</t>
  </si>
  <si>
    <t>3.85</t>
  </si>
  <si>
    <t>2015</t>
  </si>
  <si>
    <t>y4</t>
  </si>
  <si>
    <t>40.6</t>
  </si>
  <si>
    <t>31.8</t>
  </si>
  <si>
    <t>70,253</t>
  </si>
  <si>
    <t>63,623</t>
  </si>
  <si>
    <t>21.6</t>
  </si>
  <si>
    <t>18.9</t>
  </si>
  <si>
    <t>17.2</t>
  </si>
  <si>
    <t>-2.20</t>
  </si>
  <si>
    <t>2.30</t>
  </si>
  <si>
    <t>0.25</t>
  </si>
  <si>
    <t>13.01</t>
  </si>
  <si>
    <t>7.43</t>
  </si>
  <si>
    <t>-0.69</t>
  </si>
  <si>
    <t>0.53</t>
  </si>
  <si>
    <t>-1.73</t>
  </si>
  <si>
    <t>-0.13</t>
  </si>
  <si>
    <t>-4.46</t>
  </si>
  <si>
    <t>-1.06</t>
  </si>
  <si>
    <t>-5.58</t>
  </si>
  <si>
    <t>-0.67</t>
  </si>
  <si>
    <t>-3.76</t>
  </si>
  <si>
    <t>3.21</t>
  </si>
  <si>
    <t>3.83</t>
  </si>
  <si>
    <t>2016</t>
  </si>
  <si>
    <t>y5</t>
  </si>
  <si>
    <t>40.8</t>
  </si>
  <si>
    <t>32.1</t>
  </si>
  <si>
    <t>71,882</t>
  </si>
  <si>
    <t>64,864</t>
  </si>
  <si>
    <t>21.4</t>
  </si>
  <si>
    <t>18.6</t>
  </si>
  <si>
    <t>28.1</t>
  </si>
  <si>
    <t>CAGR (%)</t>
  </si>
  <si>
    <t>-5.35</t>
  </si>
  <si>
    <t>-2.8</t>
  </si>
  <si>
    <t>1.19</t>
  </si>
  <si>
    <t>3.2</t>
  </si>
  <si>
    <t>39.60</t>
  </si>
  <si>
    <t>22.2</t>
  </si>
  <si>
    <t>-18.68</t>
  </si>
  <si>
    <t>n/a</t>
  </si>
  <si>
    <t>-12.96</t>
  </si>
  <si>
    <t>-11.8</t>
  </si>
  <si>
    <t>-3.20</t>
  </si>
  <si>
    <t>-1.1</t>
  </si>
  <si>
    <t>-2.37</t>
  </si>
  <si>
    <t>0.6</t>
  </si>
  <si>
    <t>-0.93</t>
  </si>
  <si>
    <t>-0.8</t>
  </si>
  <si>
    <t>-5.00</t>
  </si>
  <si>
    <t>-2.1</t>
  </si>
  <si>
    <t>-1.92</t>
  </si>
  <si>
    <t>-1.0</t>
  </si>
  <si>
    <t>-2.98</t>
  </si>
  <si>
    <t>-0.7</t>
  </si>
  <si>
    <t>3.14</t>
  </si>
  <si>
    <t>0.0</t>
  </si>
  <si>
    <t>-4.76</t>
  </si>
  <si>
    <t>-1.6</t>
  </si>
  <si>
    <t>-6.92</t>
  </si>
  <si>
    <t>2.32</t>
  </si>
  <si>
    <t>1.8</t>
  </si>
  <si>
    <t>1.95</t>
  </si>
  <si>
    <t>3.0</t>
  </si>
  <si>
    <t>CAGR = Compound Annual Growth Rate</t>
  </si>
  <si>
    <t>25.3</t>
  </si>
  <si>
    <t>19.3</t>
  </si>
  <si>
    <t>23.7</t>
  </si>
  <si>
    <t>19.0</t>
  </si>
  <si>
    <t>20.3</t>
  </si>
  <si>
    <t>31.1</t>
  </si>
  <si>
    <t>51.9</t>
  </si>
  <si>
    <t>35.0</t>
  </si>
  <si>
    <t>29.8</t>
  </si>
  <si>
    <t>31.2</t>
  </si>
  <si>
    <t>-6.04</t>
  </si>
  <si>
    <t>-7.31</t>
  </si>
  <si>
    <t>-2.95</t>
  </si>
  <si>
    <t>-0.04</t>
  </si>
  <si>
    <t>-3.06</t>
  </si>
  <si>
    <t>2.46</t>
  </si>
  <si>
    <t>26.6</t>
  </si>
  <si>
    <t>47.9</t>
  </si>
  <si>
    <t>29.3</t>
  </si>
  <si>
    <t>30.5</t>
  </si>
  <si>
    <t>5.89</t>
  </si>
  <si>
    <t>-7.85</t>
  </si>
  <si>
    <t>8.30</t>
  </si>
  <si>
    <t>-5.81</t>
  </si>
  <si>
    <t>-0.71</t>
  </si>
  <si>
    <t>-1.58</t>
  </si>
  <si>
    <t>0.89</t>
  </si>
  <si>
    <t>25.8</t>
  </si>
  <si>
    <t>19.2</t>
  </si>
  <si>
    <t>25.7</t>
  </si>
  <si>
    <t>23.2</t>
  </si>
  <si>
    <t>24.3</t>
  </si>
  <si>
    <t>-5.94</t>
  </si>
  <si>
    <t>-6.32</t>
  </si>
  <si>
    <t>8.67</t>
  </si>
  <si>
    <t>-1.09</t>
  </si>
  <si>
    <t>-4.81</t>
  </si>
  <si>
    <t>2.57</t>
  </si>
  <si>
    <t>22.6</t>
  </si>
  <si>
    <t>15.7</t>
  </si>
  <si>
    <t>39.0</t>
  </si>
  <si>
    <t>30.2</t>
  </si>
  <si>
    <t>27.1</t>
  </si>
  <si>
    <t>28.2</t>
  </si>
  <si>
    <t>-3.48</t>
  </si>
  <si>
    <t>-2.4</t>
  </si>
  <si>
    <t>-7.67</t>
  </si>
  <si>
    <t>-7.1</t>
  </si>
  <si>
    <t>-4.09</t>
  </si>
  <si>
    <t>-3.1</t>
  </si>
  <si>
    <t>-7.9</t>
  </si>
  <si>
    <t>-4.7</t>
  </si>
  <si>
    <t>-5.8</t>
  </si>
  <si>
    <t>-9.88</t>
  </si>
  <si>
    <t>-5.2</t>
  </si>
  <si>
    <t>-12.8</t>
  </si>
  <si>
    <t>-20.84</t>
  </si>
  <si>
    <t>-6.6</t>
  </si>
  <si>
    <t>34.9</t>
  </si>
  <si>
    <t>41.4</t>
  </si>
  <si>
    <t>55.2</t>
  </si>
  <si>
    <t>39.7</t>
  </si>
  <si>
    <t>46.9</t>
  </si>
  <si>
    <t>-19.0</t>
  </si>
  <si>
    <t>-5.59</t>
  </si>
  <si>
    <t>2.99</t>
  </si>
  <si>
    <t>-9.55</t>
  </si>
  <si>
    <t>-4.38</t>
  </si>
  <si>
    <t>-1.19</t>
  </si>
  <si>
    <t>37.9</t>
  </si>
  <si>
    <t>46.0</t>
  </si>
  <si>
    <t>53.1</t>
  </si>
  <si>
    <t>-21.6</t>
  </si>
  <si>
    <t>-3.32</t>
  </si>
  <si>
    <t>-100.00</t>
  </si>
  <si>
    <t>3.31</t>
  </si>
  <si>
    <t>1.20</t>
  </si>
  <si>
    <t>6.20</t>
  </si>
  <si>
    <t>-2.27</t>
  </si>
  <si>
    <t>3.45</t>
  </si>
  <si>
    <t>45.4</t>
  </si>
  <si>
    <t>50.3</t>
  </si>
  <si>
    <t>-10.7</t>
  </si>
  <si>
    <t>-18.0</t>
  </si>
  <si>
    <t>5.93</t>
  </si>
  <si>
    <t>-9.32</t>
  </si>
  <si>
    <t>-0.1</t>
  </si>
  <si>
    <t>-3.5</t>
  </si>
  <si>
    <t>16.3</t>
  </si>
  <si>
    <t>2.74</t>
  </si>
  <si>
    <t>13.2</t>
  </si>
  <si>
    <t>15.4</t>
  </si>
  <si>
    <t>28.8</t>
  </si>
  <si>
    <t>-8.1</t>
  </si>
  <si>
    <t>2.2</t>
  </si>
  <si>
    <t>10.6</t>
  </si>
  <si>
    <t>-9.07</t>
  </si>
  <si>
    <t>3.5</t>
  </si>
  <si>
    <t>35.1</t>
  </si>
  <si>
    <t>45.6</t>
  </si>
  <si>
    <t>-13.0</t>
  </si>
  <si>
    <t>35.4</t>
  </si>
  <si>
    <t>-18.5</t>
  </si>
  <si>
    <t>-7.96</t>
  </si>
  <si>
    <t>9.72</t>
  </si>
  <si>
    <t>-8.77</t>
  </si>
  <si>
    <t>4.78</t>
  </si>
  <si>
    <t>0.00</t>
  </si>
  <si>
    <t>41.7</t>
  </si>
  <si>
    <t>42.2</t>
  </si>
  <si>
    <t>32,785</t>
  </si>
  <si>
    <t>-2.9</t>
  </si>
  <si>
    <t>3.47</t>
  </si>
  <si>
    <t>5.63</t>
  </si>
  <si>
    <t>-4.48</t>
  </si>
  <si>
    <t>-5.42</t>
  </si>
  <si>
    <t>-2.06</t>
  </si>
  <si>
    <t>-5.44</t>
  </si>
  <si>
    <t>-5.1</t>
  </si>
  <si>
    <t>-5.7</t>
  </si>
  <si>
    <t>-7.61</t>
  </si>
  <si>
    <t>-6.48</t>
  </si>
  <si>
    <t>17.39</t>
  </si>
  <si>
    <t>-0.92</t>
  </si>
  <si>
    <t>-2.63</t>
  </si>
  <si>
    <t>3.93</t>
  </si>
  <si>
    <t>37.4</t>
  </si>
  <si>
    <t>36.9</t>
  </si>
  <si>
    <t>1.2</t>
  </si>
  <si>
    <t>0.5</t>
  </si>
  <si>
    <t>2.27</t>
  </si>
  <si>
    <t>-7.15</t>
  </si>
  <si>
    <t>30.9</t>
  </si>
  <si>
    <t>2.29</t>
  </si>
  <si>
    <t>-2.5</t>
  </si>
  <si>
    <t>-4.2</t>
  </si>
  <si>
    <t>-4.29</t>
  </si>
  <si>
    <t>-1.4</t>
  </si>
  <si>
    <t>4.24</t>
  </si>
  <si>
    <t>-9.8</t>
  </si>
  <si>
    <t>-3.87</t>
  </si>
  <si>
    <t>30.8</t>
  </si>
  <si>
    <t>44.1</t>
  </si>
  <si>
    <t>41.5</t>
  </si>
  <si>
    <t>42.8</t>
  </si>
  <si>
    <t>37.8</t>
  </si>
  <si>
    <t>22.9</t>
  </si>
  <si>
    <t>39.4</t>
  </si>
  <si>
    <t>36.2</t>
  </si>
  <si>
    <t>37.7</t>
  </si>
  <si>
    <t>-13.09</t>
  </si>
  <si>
    <t>-5.07</t>
  </si>
  <si>
    <t>-5.89</t>
  </si>
  <si>
    <t>7.82</t>
  </si>
  <si>
    <t>-1.69</t>
  </si>
  <si>
    <t>36.5</t>
  </si>
  <si>
    <t>24.8</t>
  </si>
  <si>
    <t>43.1</t>
  </si>
  <si>
    <t>31.9</t>
  </si>
  <si>
    <t>-3.62</t>
  </si>
  <si>
    <t>-9.22</t>
  </si>
  <si>
    <t>-9.09</t>
  </si>
  <si>
    <t>-2.29</t>
  </si>
  <si>
    <t>33.7</t>
  </si>
  <si>
    <t>24.5</t>
  </si>
  <si>
    <t>40.3</t>
  </si>
  <si>
    <t>27.2</t>
  </si>
  <si>
    <t>23.9</t>
  </si>
  <si>
    <t>-7.78</t>
  </si>
  <si>
    <t>-13.17</t>
  </si>
  <si>
    <t>-11.12</t>
  </si>
  <si>
    <t>3.70</t>
  </si>
  <si>
    <t>-10.00</t>
  </si>
  <si>
    <t>-3.69</t>
  </si>
  <si>
    <t>28.0</t>
  </si>
  <si>
    <t>39.1</t>
  </si>
  <si>
    <t>34.0</t>
  </si>
  <si>
    <t>29.2</t>
  </si>
  <si>
    <t>30.3</t>
  </si>
  <si>
    <t>-10.3</t>
  </si>
  <si>
    <t>1.28</t>
  </si>
  <si>
    <t>-12.2</t>
  </si>
  <si>
    <t>4.57</t>
  </si>
  <si>
    <t>-9.1</t>
  </si>
  <si>
    <t>-10.5</t>
  </si>
  <si>
    <t>-2.96</t>
  </si>
  <si>
    <t>9.28</t>
  </si>
  <si>
    <t>-3.6</t>
  </si>
  <si>
    <t>-5.18</t>
  </si>
  <si>
    <t>-6.9</t>
  </si>
  <si>
    <t>4.3</t>
  </si>
  <si>
    <t>-8.02</t>
  </si>
  <si>
    <t>-5.56</t>
  </si>
  <si>
    <t>-2.61</t>
  </si>
  <si>
    <t>1.6</t>
  </si>
  <si>
    <t>17.4</t>
  </si>
  <si>
    <t>-12.5</t>
  </si>
  <si>
    <t>1.7</t>
  </si>
  <si>
    <t>-7.4</t>
  </si>
  <si>
    <t>-4.72</t>
  </si>
  <si>
    <t>2.1</t>
  </si>
  <si>
    <t>40.9</t>
  </si>
  <si>
    <t>-7.35</t>
  </si>
  <si>
    <t>0.31</t>
  </si>
  <si>
    <t>6.99</t>
  </si>
  <si>
    <t>9.5</t>
  </si>
  <si>
    <t>48.3</t>
  </si>
  <si>
    <t>28.7</t>
  </si>
  <si>
    <t>8.7</t>
  </si>
  <si>
    <t>6.2</t>
  </si>
  <si>
    <t>6.3</t>
  </si>
  <si>
    <t>31.6</t>
  </si>
  <si>
    <t>8.5</t>
  </si>
  <si>
    <t>6.4</t>
  </si>
  <si>
    <t>6.5</t>
  </si>
  <si>
    <t>8.98</t>
  </si>
  <si>
    <t>1.81</t>
  </si>
  <si>
    <t>2.70</t>
  </si>
  <si>
    <t>-4.18</t>
  </si>
  <si>
    <t>1.96</t>
  </si>
  <si>
    <t>2.03</t>
  </si>
  <si>
    <t>-13.94</t>
  </si>
  <si>
    <t>27.6</t>
  </si>
  <si>
    <t>7.2</t>
  </si>
  <si>
    <t>4.4</t>
  </si>
  <si>
    <t>4.5</t>
  </si>
  <si>
    <t>4.88</t>
  </si>
  <si>
    <t>-4.03</t>
  </si>
  <si>
    <t>-3.51</t>
  </si>
  <si>
    <t>3.42</t>
  </si>
  <si>
    <t>29.1</t>
  </si>
  <si>
    <t>30.0</t>
  </si>
  <si>
    <t>71.2</t>
  </si>
  <si>
    <t>-6.8</t>
  </si>
  <si>
    <t>27.8</t>
  </si>
  <si>
    <t>29.6</t>
  </si>
  <si>
    <t>51,934</t>
  </si>
  <si>
    <t>73.5</t>
  </si>
  <si>
    <t>-6.7</t>
  </si>
  <si>
    <t>-6.06</t>
  </si>
  <si>
    <t>1.93</t>
  </si>
  <si>
    <t>-3.71</t>
  </si>
  <si>
    <t>-4.92</t>
  </si>
  <si>
    <t>-3.78</t>
  </si>
  <si>
    <t>-0.36</t>
  </si>
  <si>
    <t>-11.10</t>
  </si>
  <si>
    <t>2.87</t>
  </si>
  <si>
    <t>41.0</t>
  </si>
  <si>
    <t>44.9</t>
  </si>
  <si>
    <t>68.1</t>
  </si>
  <si>
    <t>-9.5</t>
  </si>
  <si>
    <t>45.9</t>
  </si>
  <si>
    <t>66.2</t>
  </si>
  <si>
    <t>-7.8</t>
  </si>
  <si>
    <t>-0.76</t>
  </si>
  <si>
    <t>-10.76</t>
  </si>
  <si>
    <t>-1.91</t>
  </si>
  <si>
    <t>-7.03</t>
  </si>
  <si>
    <t>47.3</t>
  </si>
  <si>
    <t>-14.3</t>
  </si>
  <si>
    <t>-2.42</t>
  </si>
  <si>
    <t>11.81</t>
  </si>
  <si>
    <t>-14.90</t>
  </si>
  <si>
    <t>12.76</t>
  </si>
  <si>
    <t>50.4</t>
  </si>
  <si>
    <t>72.3</t>
  </si>
  <si>
    <t>-11.35</t>
  </si>
  <si>
    <t>4.97</t>
  </si>
  <si>
    <t>-1.65</t>
  </si>
  <si>
    <t>-1.55</t>
  </si>
  <si>
    <t>1.40</t>
  </si>
  <si>
    <t>50.2</t>
  </si>
  <si>
    <t>-3.09</t>
  </si>
  <si>
    <t>8.3</t>
  </si>
  <si>
    <t>2.44</t>
  </si>
  <si>
    <t>-3.2</t>
  </si>
  <si>
    <t>0.34</t>
  </si>
  <si>
    <t>4.6</t>
  </si>
  <si>
    <t>17.5</t>
  </si>
  <si>
    <t>-7.2</t>
  </si>
  <si>
    <t>0.78</t>
  </si>
  <si>
    <t>-0.6</t>
  </si>
  <si>
    <t>10.7</t>
  </si>
  <si>
    <t>-3.33</t>
  </si>
  <si>
    <t>-5.09</t>
  </si>
  <si>
    <t>34.1</t>
  </si>
  <si>
    <t>36.8</t>
  </si>
  <si>
    <t>-13.5</t>
  </si>
  <si>
    <t>48.6</t>
  </si>
  <si>
    <t>-12.38</t>
  </si>
  <si>
    <t>-17.20</t>
  </si>
  <si>
    <t>-5.66</t>
  </si>
  <si>
    <t>37.5</t>
  </si>
  <si>
    <t>69.7</t>
  </si>
  <si>
    <t>44.2</t>
  </si>
  <si>
    <t>-11.18</t>
  </si>
  <si>
    <t>-14.07</t>
  </si>
  <si>
    <t>9.06</t>
  </si>
  <si>
    <t>27.35</t>
  </si>
  <si>
    <t>-18.22</t>
  </si>
  <si>
    <t>-16.8</t>
  </si>
  <si>
    <t>8.03</t>
  </si>
  <si>
    <t>-1.3</t>
  </si>
  <si>
    <t>-14.1</t>
  </si>
  <si>
    <t>33.5</t>
  </si>
  <si>
    <t>30.6</t>
  </si>
  <si>
    <t>21.1</t>
  </si>
  <si>
    <t>-2.86</t>
  </si>
  <si>
    <t>17.91</t>
  </si>
  <si>
    <t>-0.61</t>
  </si>
  <si>
    <t>13.22</t>
  </si>
  <si>
    <t>11.44</t>
  </si>
  <si>
    <t>-37.79</t>
  </si>
  <si>
    <t>28.3</t>
  </si>
  <si>
    <t>51.7</t>
  </si>
  <si>
    <t>33.0</t>
  </si>
  <si>
    <t>4.90</t>
  </si>
  <si>
    <t>24.4</t>
  </si>
  <si>
    <t>16.1</t>
  </si>
  <si>
    <t>33.8</t>
  </si>
  <si>
    <t>33.1</t>
  </si>
  <si>
    <t>28.6</t>
  </si>
  <si>
    <t>12.42</t>
  </si>
  <si>
    <t>-7.00</t>
  </si>
  <si>
    <t>10.59</t>
  </si>
  <si>
    <t>16.33</t>
  </si>
  <si>
    <t>20.5</t>
  </si>
  <si>
    <t>-4.14</t>
  </si>
  <si>
    <t>-3.8</t>
  </si>
  <si>
    <t>3.1</t>
  </si>
  <si>
    <t>-6.46</t>
  </si>
  <si>
    <t>-10.4</t>
  </si>
  <si>
    <t>9.08</t>
  </si>
  <si>
    <t>6.6</t>
  </si>
  <si>
    <t>-11.48</t>
  </si>
  <si>
    <t>-5.4</t>
  </si>
  <si>
    <t>-1.5</t>
  </si>
  <si>
    <t>22.3</t>
  </si>
  <si>
    <t>-1.68</t>
  </si>
  <si>
    <t>-4.0</t>
  </si>
  <si>
    <t>8.0</t>
  </si>
  <si>
    <t>30.4</t>
  </si>
  <si>
    <t>32.9</t>
  </si>
  <si>
    <t>25.4</t>
  </si>
  <si>
    <t>16.7</t>
  </si>
  <si>
    <t>26.8</t>
  </si>
  <si>
    <t>11.06</t>
  </si>
  <si>
    <t>26.3</t>
  </si>
  <si>
    <t>16.8</t>
  </si>
  <si>
    <t>51.0</t>
  </si>
  <si>
    <t>-1.59</t>
  </si>
  <si>
    <t>25.1</t>
  </si>
  <si>
    <t>17.3</t>
  </si>
  <si>
    <t>-14.12</t>
  </si>
  <si>
    <t>0.32</t>
  </si>
  <si>
    <t>2.36</t>
  </si>
  <si>
    <t>-2.38</t>
  </si>
  <si>
    <t>2.40</t>
  </si>
  <si>
    <t>-4.67</t>
  </si>
  <si>
    <t>15.3</t>
  </si>
  <si>
    <t>-9.0</t>
  </si>
  <si>
    <t>-4.78</t>
  </si>
  <si>
    <t>13.7</t>
  </si>
  <si>
    <t>-5.48</t>
  </si>
  <si>
    <t>-16.46</t>
  </si>
  <si>
    <t>2.8</t>
  </si>
  <si>
    <t>-9.9</t>
  </si>
  <si>
    <t>-1.48</t>
  </si>
  <si>
    <t>-0.9</t>
  </si>
  <si>
    <t>-4.94</t>
  </si>
  <si>
    <t>-5.0</t>
  </si>
  <si>
    <t>6.05</t>
  </si>
  <si>
    <t>21.2</t>
  </si>
  <si>
    <t>58.1</t>
  </si>
  <si>
    <t>42.7</t>
  </si>
  <si>
    <t>44.3</t>
  </si>
  <si>
    <t>38.6</t>
  </si>
  <si>
    <t>20.7</t>
  </si>
  <si>
    <t>46.3</t>
  </si>
  <si>
    <t>45.0</t>
  </si>
  <si>
    <t>-1.12</t>
  </si>
  <si>
    <t>14.37</t>
  </si>
  <si>
    <t>3.84</t>
  </si>
  <si>
    <t>1.48</t>
  </si>
  <si>
    <t>2.31</t>
  </si>
  <si>
    <t>-22.87</t>
  </si>
  <si>
    <t>1.84</t>
  </si>
  <si>
    <t>40.5</t>
  </si>
  <si>
    <t>23.5</t>
  </si>
  <si>
    <t>-8.54</t>
  </si>
  <si>
    <t>-11.23</t>
  </si>
  <si>
    <t>0.49</t>
  </si>
  <si>
    <t>-21.91</t>
  </si>
  <si>
    <t>-4.28</t>
  </si>
  <si>
    <t>-20.58</t>
  </si>
  <si>
    <t>25.5</t>
  </si>
  <si>
    <t>50.0</t>
  </si>
  <si>
    <t>35.9</t>
  </si>
  <si>
    <t>-8.94</t>
  </si>
  <si>
    <t>-3.28</t>
  </si>
  <si>
    <t>-19.25</t>
  </si>
  <si>
    <t>14.74</t>
  </si>
  <si>
    <t>-0.17</t>
  </si>
  <si>
    <t>14.93</t>
  </si>
  <si>
    <t>31.7</t>
  </si>
  <si>
    <t>-7.0</t>
  </si>
  <si>
    <t>-7.5</t>
  </si>
  <si>
    <t>-8.09</t>
  </si>
  <si>
    <t>7.3</t>
  </si>
  <si>
    <t>-14.78</t>
  </si>
  <si>
    <t>-1.2</t>
  </si>
  <si>
    <t>1.86</t>
  </si>
  <si>
    <t>-9.7</t>
  </si>
  <si>
    <t>-2.99</t>
  </si>
  <si>
    <t>-4.3</t>
  </si>
  <si>
    <t>-8.43</t>
  </si>
  <si>
    <t>5.4</t>
  </si>
  <si>
    <t>41.6</t>
  </si>
  <si>
    <t>26.5</t>
  </si>
  <si>
    <t>10.3</t>
  </si>
  <si>
    <t>-3.66</t>
  </si>
  <si>
    <t>9.82</t>
  </si>
  <si>
    <t>8.88</t>
  </si>
  <si>
    <t>10.23</t>
  </si>
  <si>
    <t>0.21</t>
  </si>
  <si>
    <t>-10.78</t>
  </si>
  <si>
    <t>45.3</t>
  </si>
  <si>
    <t>7.98</t>
  </si>
  <si>
    <t>1.39</t>
  </si>
  <si>
    <t>6.14</t>
  </si>
  <si>
    <t>0.95</t>
  </si>
  <si>
    <t>43.4</t>
  </si>
  <si>
    <t>26.1</t>
  </si>
  <si>
    <t>44.5</t>
  </si>
  <si>
    <t>40.0</t>
  </si>
  <si>
    <t>5.66</t>
  </si>
  <si>
    <t>3.10</t>
  </si>
  <si>
    <t>-2.94</t>
  </si>
  <si>
    <t>1.30</t>
  </si>
  <si>
    <t>5.14</t>
  </si>
  <si>
    <t>-6.88</t>
  </si>
  <si>
    <t>25.0</t>
  </si>
  <si>
    <t>47.1</t>
  </si>
  <si>
    <t>38.3</t>
  </si>
  <si>
    <t>34.7</t>
  </si>
  <si>
    <t>-5.33</t>
  </si>
  <si>
    <t>13.5</t>
  </si>
  <si>
    <t>0.4</t>
  </si>
  <si>
    <t>1.1</t>
  </si>
  <si>
    <t>-0.3</t>
  </si>
  <si>
    <t>-4.08</t>
  </si>
  <si>
    <t>6.41</t>
  </si>
  <si>
    <t>4.8</t>
  </si>
  <si>
    <t>27.4</t>
  </si>
  <si>
    <t>54.3</t>
  </si>
  <si>
    <t>24.7</t>
  </si>
  <si>
    <t>57.2</t>
  </si>
  <si>
    <t>12.3</t>
  </si>
  <si>
    <t>7.7</t>
  </si>
  <si>
    <t>0.84</t>
  </si>
  <si>
    <t>-1.85</t>
  </si>
  <si>
    <t>-5.23</t>
  </si>
  <si>
    <t>11.53</t>
  </si>
  <si>
    <t>-7.27</t>
  </si>
  <si>
    <t>32.0</t>
  </si>
  <si>
    <t>25.9</t>
  </si>
  <si>
    <t>51,557</t>
  </si>
  <si>
    <t>-1.80</t>
  </si>
  <si>
    <t>2.98</t>
  </si>
  <si>
    <t>-7.79</t>
  </si>
  <si>
    <t>1.66</t>
  </si>
  <si>
    <t>34.5</t>
  </si>
  <si>
    <t>11.7</t>
  </si>
  <si>
    <t>-5.02</t>
  </si>
  <si>
    <t>-5.50</t>
  </si>
  <si>
    <t>-3.68</t>
  </si>
  <si>
    <t>0.63</t>
  </si>
  <si>
    <t>3.27</t>
  </si>
  <si>
    <t>3.12</t>
  </si>
  <si>
    <t>31.0</t>
  </si>
  <si>
    <t>5.8</t>
  </si>
  <si>
    <t>1.5</t>
  </si>
  <si>
    <t>-1.9</t>
  </si>
  <si>
    <t>-3.91</t>
  </si>
  <si>
    <t>70.5</t>
  </si>
  <si>
    <t>-12.69</t>
  </si>
  <si>
    <t>-0.4</t>
  </si>
  <si>
    <t>-2.85</t>
  </si>
  <si>
    <t>-3.4</t>
  </si>
  <si>
    <t>-1.45</t>
  </si>
  <si>
    <t>-15.59</t>
  </si>
  <si>
    <t>-4.8</t>
  </si>
  <si>
    <t>35.7</t>
  </si>
  <si>
    <t>22.4</t>
  </si>
  <si>
    <t>21.9</t>
  </si>
  <si>
    <t>3.05</t>
  </si>
  <si>
    <t>-2.82</t>
  </si>
  <si>
    <t>6.18</t>
  </si>
  <si>
    <t>-7.24</t>
  </si>
  <si>
    <t>36.3</t>
  </si>
  <si>
    <t>49.4</t>
  </si>
  <si>
    <t>24.2</t>
  </si>
  <si>
    <t>-14.65</t>
  </si>
  <si>
    <t>7.81</t>
  </si>
  <si>
    <t>-8.73</t>
  </si>
  <si>
    <t>-23.33</t>
  </si>
  <si>
    <t>6.08</t>
  </si>
  <si>
    <t>24.6</t>
  </si>
  <si>
    <t>23.4</t>
  </si>
  <si>
    <t>21.5</t>
  </si>
  <si>
    <t>0.69</t>
  </si>
  <si>
    <t>1.55</t>
  </si>
  <si>
    <t>-3.23</t>
  </si>
  <si>
    <t>15.5</t>
  </si>
  <si>
    <t>12.9</t>
  </si>
  <si>
    <t>11.2</t>
  </si>
  <si>
    <t>0.2</t>
  </si>
  <si>
    <t>-14.24</t>
  </si>
  <si>
    <t>-6.5</t>
  </si>
  <si>
    <t>-4.26</t>
  </si>
  <si>
    <t>-0.5</t>
  </si>
  <si>
    <t>4.64</t>
  </si>
  <si>
    <t>-4.1</t>
  </si>
  <si>
    <t>0.7</t>
  </si>
  <si>
    <t>-2.2</t>
  </si>
  <si>
    <t>1.67</t>
  </si>
  <si>
    <t>-34.41</t>
  </si>
  <si>
    <t>-1.7</t>
  </si>
  <si>
    <t>16.6</t>
  </si>
  <si>
    <t>10.2</t>
  </si>
  <si>
    <t>37.6</t>
  </si>
  <si>
    <t>-1.34</t>
  </si>
  <si>
    <t>-0.43</t>
  </si>
  <si>
    <t>-0.53</t>
  </si>
  <si>
    <t>-5.63</t>
  </si>
  <si>
    <t>-4.80</t>
  </si>
  <si>
    <t>-0.27</t>
  </si>
  <si>
    <t>19.9</t>
  </si>
  <si>
    <t>34.8</t>
  </si>
  <si>
    <t>33.4</t>
  </si>
  <si>
    <t>-0.28</t>
  </si>
  <si>
    <t>1.41</t>
  </si>
  <si>
    <t>13.8</t>
  </si>
  <si>
    <t>45.1</t>
  </si>
  <si>
    <t>42.5</t>
  </si>
  <si>
    <t>6.92</t>
  </si>
  <si>
    <t>-2.70</t>
  </si>
  <si>
    <t>13.1</t>
  </si>
  <si>
    <t>4.33</t>
  </si>
  <si>
    <t>-5.3</t>
  </si>
  <si>
    <t>-22.3</t>
  </si>
  <si>
    <t>-4.95</t>
  </si>
  <si>
    <t>-17.8</t>
  </si>
  <si>
    <t>-19.11</t>
  </si>
  <si>
    <t>67.1</t>
  </si>
  <si>
    <t>3.4</t>
  </si>
  <si>
    <t>32.4</t>
  </si>
  <si>
    <t>14.2</t>
  </si>
  <si>
    <t>10.1</t>
  </si>
  <si>
    <t>-5.61</t>
  </si>
  <si>
    <t>6.89</t>
  </si>
  <si>
    <t>-3.55</t>
  </si>
  <si>
    <t>-2.59</t>
  </si>
  <si>
    <t>-7.18</t>
  </si>
  <si>
    <t>-14.20</t>
  </si>
  <si>
    <t>35.2</t>
  </si>
  <si>
    <t>70.9</t>
  </si>
  <si>
    <t>12.1</t>
  </si>
  <si>
    <t>2.22</t>
  </si>
  <si>
    <t>-10.11</t>
  </si>
  <si>
    <t>-1.18</t>
  </si>
  <si>
    <t>5.22</t>
  </si>
  <si>
    <t>4.61</t>
  </si>
  <si>
    <t>-1.99</t>
  </si>
  <si>
    <t>70.3</t>
  </si>
  <si>
    <t>16.2</t>
  </si>
  <si>
    <t>8.69</t>
  </si>
  <si>
    <t>0.37</t>
  </si>
  <si>
    <t>-1.75</t>
  </si>
  <si>
    <t>3.63</t>
  </si>
  <si>
    <t>0.01</t>
  </si>
  <si>
    <t>2.71</t>
  </si>
  <si>
    <t>-5.08</t>
  </si>
  <si>
    <t>32.6</t>
  </si>
  <si>
    <t>18.8</t>
  </si>
  <si>
    <t>15.6</t>
  </si>
  <si>
    <t>7.12</t>
  </si>
  <si>
    <t>5.0</t>
  </si>
  <si>
    <t>6.71</t>
  </si>
  <si>
    <t>-4.55</t>
  </si>
  <si>
    <t>-14.34</t>
  </si>
  <si>
    <t>4.2</t>
  </si>
  <si>
    <t>2.7</t>
  </si>
  <si>
    <t>3.43</t>
  </si>
  <si>
    <t>-3.3</t>
  </si>
  <si>
    <t>3.8</t>
  </si>
  <si>
    <t>-0.89</t>
  </si>
  <si>
    <t>47.7</t>
  </si>
  <si>
    <t>12.6</t>
  </si>
  <si>
    <t>-10.9</t>
  </si>
  <si>
    <t>-9.72</t>
  </si>
  <si>
    <t>7.16</t>
  </si>
  <si>
    <t>-1.52</t>
  </si>
  <si>
    <t>-9.99</t>
  </si>
  <si>
    <t>-12.35</t>
  </si>
  <si>
    <t>2.69</t>
  </si>
  <si>
    <t>26.4</t>
  </si>
  <si>
    <t>-10.97</t>
  </si>
  <si>
    <t>16.99</t>
  </si>
  <si>
    <t>1.34</t>
  </si>
  <si>
    <t>-1.70</t>
  </si>
  <si>
    <t>29.0</t>
  </si>
  <si>
    <t>27.0</t>
  </si>
  <si>
    <t>-10.77</t>
  </si>
  <si>
    <t>-2.21</t>
  </si>
  <si>
    <t>-6.87</t>
  </si>
  <si>
    <t>15.16</t>
  </si>
  <si>
    <t>15.8</t>
  </si>
  <si>
    <t>2.86</t>
  </si>
  <si>
    <t>2.0</t>
  </si>
  <si>
    <t>16.90</t>
  </si>
  <si>
    <t>9.1</t>
  </si>
  <si>
    <t>-10.15</t>
  </si>
  <si>
    <t>-0.37</t>
  </si>
  <si>
    <t>2.9</t>
  </si>
  <si>
    <t>7.36</t>
  </si>
  <si>
    <t>-7.87</t>
  </si>
  <si>
    <t>56.0</t>
  </si>
  <si>
    <t>32.3</t>
  </si>
  <si>
    <t>20.6</t>
  </si>
  <si>
    <t>18.0</t>
  </si>
  <si>
    <t>5.20</t>
  </si>
  <si>
    <t>0.57</t>
  </si>
  <si>
    <t>7.44</t>
  </si>
  <si>
    <t>0.85</t>
  </si>
  <si>
    <t>15.22</t>
  </si>
  <si>
    <t>18.3</t>
  </si>
  <si>
    <t>15.9</t>
  </si>
  <si>
    <t>-1.04</t>
  </si>
  <si>
    <t>-9.45</t>
  </si>
  <si>
    <t>-3.36</t>
  </si>
  <si>
    <t>-7.06</t>
  </si>
  <si>
    <t>-0.59</t>
  </si>
  <si>
    <t>23.6</t>
  </si>
  <si>
    <t>-8.41</t>
  </si>
  <si>
    <t>-11.43</t>
  </si>
  <si>
    <t>19.5</t>
  </si>
  <si>
    <t>13.3</t>
  </si>
  <si>
    <t>-8.07</t>
  </si>
  <si>
    <t>-1.26</t>
  </si>
  <si>
    <t>-8.55</t>
  </si>
  <si>
    <t>2.3</t>
  </si>
  <si>
    <t>-0.2</t>
  </si>
  <si>
    <t>-2.26</t>
  </si>
  <si>
    <t>1.36</t>
  </si>
  <si>
    <t>-3.7</t>
  </si>
  <si>
    <t>29.7</t>
  </si>
  <si>
    <t>17.0</t>
  </si>
  <si>
    <t>35.8</t>
  </si>
  <si>
    <t>45.2</t>
  </si>
  <si>
    <t>46.6</t>
  </si>
  <si>
    <t>38.7</t>
  </si>
  <si>
    <t>-0.70</t>
  </si>
  <si>
    <t>-3.73</t>
  </si>
  <si>
    <t>-3.13</t>
  </si>
  <si>
    <t>-0.86</t>
  </si>
  <si>
    <t>28.4</t>
  </si>
  <si>
    <t>0.73</t>
  </si>
  <si>
    <t>0.80</t>
  </si>
  <si>
    <t>-7.47</t>
  </si>
  <si>
    <t>5.88</t>
  </si>
  <si>
    <t>6.77</t>
  </si>
  <si>
    <t>29.5</t>
  </si>
  <si>
    <t>15.2</t>
  </si>
  <si>
    <t>39.5</t>
  </si>
  <si>
    <t>-7.59</t>
  </si>
  <si>
    <t>-10.02</t>
  </si>
  <si>
    <t>-8.4</t>
  </si>
  <si>
    <t>4.07</t>
  </si>
  <si>
    <t>-1.95</t>
  </si>
  <si>
    <t>19.4</t>
  </si>
  <si>
    <t>36.7</t>
  </si>
  <si>
    <t>49.2</t>
  </si>
  <si>
    <t>38.2</t>
  </si>
  <si>
    <t>39.6</t>
  </si>
  <si>
    <t>1.70</t>
  </si>
  <si>
    <t>5.96</t>
  </si>
  <si>
    <t>-0.08</t>
  </si>
  <si>
    <t>3.20</t>
  </si>
  <si>
    <t>4.82</t>
  </si>
  <si>
    <t>2.05</t>
  </si>
  <si>
    <t>0.97</t>
  </si>
  <si>
    <t>-2.97</t>
  </si>
  <si>
    <t>1.46</t>
  </si>
  <si>
    <t>-1.89</t>
  </si>
  <si>
    <t>1.77</t>
  </si>
  <si>
    <t>-6.45</t>
  </si>
  <si>
    <t>18.7</t>
  </si>
  <si>
    <t>48.1</t>
  </si>
  <si>
    <t>43.0</t>
  </si>
  <si>
    <t>-0.52</t>
  </si>
  <si>
    <t>-7.19</t>
  </si>
  <si>
    <t>1.16</t>
  </si>
  <si>
    <t>-2.91</t>
  </si>
  <si>
    <t>2.23</t>
  </si>
  <si>
    <t>1.83</t>
  </si>
  <si>
    <t>-6.90</t>
  </si>
  <si>
    <t>43.2</t>
  </si>
  <si>
    <t>-6.59</t>
  </si>
  <si>
    <t>1.13</t>
  </si>
  <si>
    <t>-8.00</t>
  </si>
  <si>
    <t>0.9</t>
  </si>
  <si>
    <t>7.28</t>
  </si>
  <si>
    <t>6.7</t>
  </si>
  <si>
    <t>38.9</t>
  </si>
  <si>
    <t>9.77</t>
  </si>
  <si>
    <t>4.69</t>
  </si>
  <si>
    <t>6.54</t>
  </si>
  <si>
    <t>32.7</t>
  </si>
  <si>
    <t>-3.95</t>
  </si>
  <si>
    <t>2.72</t>
  </si>
  <si>
    <t>-4.79</t>
  </si>
  <si>
    <t>-0.29</t>
  </si>
  <si>
    <t>2.10</t>
  </si>
  <si>
    <t>38.0</t>
  </si>
  <si>
    <t>-13.40</t>
  </si>
  <si>
    <t>-12.93</t>
  </si>
  <si>
    <t>16.9</t>
  </si>
  <si>
    <t>3.6</t>
  </si>
  <si>
    <t>3.59</t>
  </si>
  <si>
    <t>5.03</t>
  </si>
  <si>
    <t>14.9</t>
  </si>
  <si>
    <t>24.0</t>
  </si>
  <si>
    <t>7.97</t>
  </si>
  <si>
    <t>1.80</t>
  </si>
  <si>
    <t>-4.19</t>
  </si>
  <si>
    <t>-0.65</t>
  </si>
  <si>
    <t>5.28</t>
  </si>
  <si>
    <t>-4.39</t>
  </si>
  <si>
    <t>-12.00</t>
  </si>
  <si>
    <t>3.03</t>
  </si>
  <si>
    <t>37.0</t>
  </si>
  <si>
    <t>-3.10</t>
  </si>
  <si>
    <t>4.80</t>
  </si>
  <si>
    <t>4.71</t>
  </si>
  <si>
    <t>3.98</t>
  </si>
  <si>
    <t>-10.90</t>
  </si>
  <si>
    <t>2.96</t>
  </si>
  <si>
    <t>-5.88</t>
  </si>
  <si>
    <t>17.8</t>
  </si>
  <si>
    <t>11.1</t>
  </si>
  <si>
    <t>5.25</t>
  </si>
  <si>
    <t>5.34</t>
  </si>
  <si>
    <t>5.49</t>
  </si>
  <si>
    <t>2.82</t>
  </si>
  <si>
    <t>-2.0</t>
  </si>
  <si>
    <t>-6.1</t>
  </si>
  <si>
    <t>-1.50</t>
  </si>
  <si>
    <t>-16.9</t>
  </si>
  <si>
    <t>-5.46</t>
  </si>
  <si>
    <t>-6.75</t>
  </si>
  <si>
    <t>7.95</t>
  </si>
  <si>
    <t>-16.6</t>
  </si>
  <si>
    <t>-10.70</t>
  </si>
  <si>
    <t>4.68</t>
  </si>
  <si>
    <t>-11.93</t>
  </si>
  <si>
    <t>-4.42</t>
  </si>
  <si>
    <t>1.12</t>
  </si>
  <si>
    <t>-3.79</t>
  </si>
  <si>
    <t>-2.40</t>
  </si>
  <si>
    <t>-4.85</t>
  </si>
  <si>
    <t>-6.42</t>
  </si>
  <si>
    <t>-5.6</t>
  </si>
  <si>
    <t>9.0</t>
  </si>
  <si>
    <t>38.1</t>
  </si>
  <si>
    <t>-5.73</t>
  </si>
  <si>
    <t>5.70</t>
  </si>
  <si>
    <t>-19.70</t>
  </si>
  <si>
    <t>45.8</t>
  </si>
  <si>
    <t>-17.7</t>
  </si>
  <si>
    <t>-77.91</t>
  </si>
  <si>
    <t>-15.78</t>
  </si>
  <si>
    <t>34.4</t>
  </si>
  <si>
    <t>-17.28</t>
  </si>
  <si>
    <t>0.71</t>
  </si>
  <si>
    <t>38.5</t>
  </si>
  <si>
    <t>46.7</t>
  </si>
  <si>
    <t>5.36</t>
  </si>
  <si>
    <t>-8.9</t>
  </si>
  <si>
    <t>26.28</t>
  </si>
  <si>
    <t>-1.8</t>
  </si>
  <si>
    <t>10.9</t>
  </si>
  <si>
    <t>22.0</t>
  </si>
  <si>
    <t>-6.51</t>
  </si>
  <si>
    <t>8.28</t>
  </si>
  <si>
    <t>-1.62</t>
  </si>
  <si>
    <t>-3.65</t>
  </si>
  <si>
    <t>50.5</t>
  </si>
  <si>
    <t>-7.77</t>
  </si>
  <si>
    <t>1.03</t>
  </si>
  <si>
    <t>6.48</t>
  </si>
  <si>
    <t>-1.84</t>
  </si>
  <si>
    <t>-4.61</t>
  </si>
  <si>
    <t>-20.39</t>
  </si>
  <si>
    <t>-2.03</t>
  </si>
  <si>
    <t>-2.71</t>
  </si>
  <si>
    <t>2.56</t>
  </si>
  <si>
    <t>32.8</t>
  </si>
  <si>
    <t>-4.6</t>
  </si>
  <si>
    <t>6.38</t>
  </si>
  <si>
    <t>-2.6</t>
  </si>
  <si>
    <t>0.17</t>
  </si>
  <si>
    <t>-4.56</t>
  </si>
  <si>
    <t>-4.4</t>
  </si>
  <si>
    <t>-1.29</t>
  </si>
  <si>
    <t>5.23</t>
  </si>
  <si>
    <t>0.1</t>
  </si>
  <si>
    <t>7.57</t>
  </si>
  <si>
    <t>3.62</t>
  </si>
  <si>
    <t>1.57</t>
  </si>
  <si>
    <t>-6.95</t>
  </si>
  <si>
    <t>11.5</t>
  </si>
  <si>
    <t>2.84</t>
  </si>
  <si>
    <t>-6.34</t>
  </si>
  <si>
    <t>2.13</t>
  </si>
  <si>
    <t>11.84</t>
  </si>
  <si>
    <t>-1.64</t>
  </si>
  <si>
    <t>-4.96</t>
  </si>
  <si>
    <t>-0.25</t>
  </si>
  <si>
    <t>6.62</t>
  </si>
  <si>
    <t>7.78</t>
  </si>
  <si>
    <t>4.86</t>
  </si>
  <si>
    <t>13.17</t>
  </si>
  <si>
    <t>51,225</t>
  </si>
  <si>
    <t>5.6</t>
  </si>
  <si>
    <t>-8.44</t>
  </si>
  <si>
    <t>3.3</t>
  </si>
  <si>
    <t>-6.61</t>
  </si>
  <si>
    <t>4.9</t>
  </si>
  <si>
    <t>-11.95</t>
  </si>
  <si>
    <t>58.7</t>
  </si>
  <si>
    <t>13.6</t>
  </si>
  <si>
    <t>62.2</t>
  </si>
  <si>
    <t>-3.11</t>
  </si>
  <si>
    <t>4.99</t>
  </si>
  <si>
    <t>-13.49</t>
  </si>
  <si>
    <t>-1.74</t>
  </si>
  <si>
    <t>2.35</t>
  </si>
  <si>
    <t>-7.45</t>
  </si>
  <si>
    <t>-2.43</t>
  </si>
  <si>
    <t>-3.42</t>
  </si>
  <si>
    <t>-6.35</t>
  </si>
  <si>
    <t>-4.06</t>
  </si>
  <si>
    <t>0.61</t>
  </si>
  <si>
    <t>-2.3</t>
  </si>
  <si>
    <t>-2.7</t>
  </si>
  <si>
    <t>1.76</t>
  </si>
  <si>
    <t>12.11</t>
  </si>
  <si>
    <t>2.5</t>
  </si>
  <si>
    <t>74.7</t>
  </si>
  <si>
    <t>-13.4</t>
  </si>
  <si>
    <t>77.2</t>
  </si>
  <si>
    <t>0.8</t>
  </si>
  <si>
    <t>7.74</t>
  </si>
  <si>
    <t>4.13</t>
  </si>
  <si>
    <t>-1.13</t>
  </si>
  <si>
    <t>2.25</t>
  </si>
  <si>
    <t>8.2</t>
  </si>
  <si>
    <t>3.95</t>
  </si>
  <si>
    <t>-0.26</t>
  </si>
  <si>
    <t>-18.83</t>
  </si>
  <si>
    <t>2.94</t>
  </si>
  <si>
    <t>-8.47</t>
  </si>
  <si>
    <t>-7.26</t>
  </si>
  <si>
    <t>-1.31</t>
  </si>
  <si>
    <t>15.1</t>
  </si>
  <si>
    <t>11.54</t>
  </si>
  <si>
    <t>-1.88</t>
  </si>
  <si>
    <t>1.10</t>
  </si>
  <si>
    <t>-2.28</t>
  </si>
  <si>
    <t>56.5</t>
  </si>
  <si>
    <t>52.7</t>
  </si>
  <si>
    <t>4.7</t>
  </si>
  <si>
    <t>-10.19</t>
  </si>
  <si>
    <t>-12.66</t>
  </si>
  <si>
    <t>0.13</t>
  </si>
  <si>
    <t>-12.3</t>
  </si>
  <si>
    <t>-3.97</t>
  </si>
  <si>
    <t>9.71</t>
  </si>
  <si>
    <t>-8.21</t>
  </si>
  <si>
    <t>-13.15</t>
  </si>
  <si>
    <t>-2.53</t>
  </si>
  <si>
    <t>-2.75</t>
  </si>
  <si>
    <t>13.14</t>
  </si>
  <si>
    <t>-0.22</t>
  </si>
  <si>
    <t>2.37</t>
  </si>
  <si>
    <t>0.08</t>
  </si>
  <si>
    <t>-7.84</t>
  </si>
  <si>
    <t>-5.93</t>
  </si>
  <si>
    <t>7.29</t>
  </si>
  <si>
    <t>-6.96</t>
  </si>
  <si>
    <t>-22.60</t>
  </si>
  <si>
    <t>-6.00</t>
  </si>
  <si>
    <t>-4.20</t>
  </si>
  <si>
    <t>-28.6</t>
  </si>
  <si>
    <t>-1.82</t>
  </si>
  <si>
    <t>-8.81</t>
  </si>
  <si>
    <t>-4.9</t>
  </si>
  <si>
    <t>-6.65</t>
  </si>
  <si>
    <t>-8.0</t>
  </si>
  <si>
    <t>-1.67</t>
  </si>
  <si>
    <t>-9.2</t>
  </si>
  <si>
    <t>4.04</t>
  </si>
  <si>
    <t>1.4</t>
  </si>
  <si>
    <t>36.4</t>
  </si>
  <si>
    <t>34.3</t>
  </si>
  <si>
    <t>-8.50</t>
  </si>
  <si>
    <t>-6.76</t>
  </si>
  <si>
    <t>0.15</t>
  </si>
  <si>
    <t>54.5</t>
  </si>
  <si>
    <t>35.6</t>
  </si>
  <si>
    <t>0.99</t>
  </si>
  <si>
    <t>4.95</t>
  </si>
  <si>
    <t>-3.40</t>
  </si>
  <si>
    <t>-2.77</t>
  </si>
  <si>
    <t>7.38</t>
  </si>
  <si>
    <t>49.9</t>
  </si>
  <si>
    <t>29.9</t>
  </si>
  <si>
    <t>40.1</t>
  </si>
  <si>
    <t>2.19</t>
  </si>
  <si>
    <t>-3.15</t>
  </si>
  <si>
    <t>1.88</t>
  </si>
  <si>
    <t>1.15</t>
  </si>
  <si>
    <t>57.6</t>
  </si>
  <si>
    <t>39.2</t>
  </si>
  <si>
    <t>4.92</t>
  </si>
  <si>
    <t>-16.54</t>
  </si>
  <si>
    <t>1.9</t>
  </si>
  <si>
    <t>-6.89</t>
  </si>
  <si>
    <t>-0.33</t>
  </si>
  <si>
    <t>1.22</t>
  </si>
  <si>
    <t>3.7</t>
  </si>
  <si>
    <t>8.9</t>
  </si>
  <si>
    <t>6.1</t>
  </si>
  <si>
    <t>9.2</t>
  </si>
  <si>
    <t>10.5</t>
  </si>
  <si>
    <t>13.20</t>
  </si>
  <si>
    <t>3.19</t>
  </si>
  <si>
    <t>-18.8</t>
  </si>
  <si>
    <t>69.1</t>
  </si>
  <si>
    <t>-8.76</t>
  </si>
  <si>
    <t>-10.01</t>
  </si>
  <si>
    <t>-11.67</t>
  </si>
  <si>
    <t>-12.80</t>
  </si>
  <si>
    <t>18.89</t>
  </si>
  <si>
    <t>9.97</t>
  </si>
  <si>
    <t>72.4</t>
  </si>
  <si>
    <t>49.0</t>
  </si>
  <si>
    <t>2.80</t>
  </si>
  <si>
    <t>5.00</t>
  </si>
  <si>
    <t>-0.12</t>
  </si>
  <si>
    <t>32.42</t>
  </si>
  <si>
    <t>4.76</t>
  </si>
  <si>
    <t>11.20</t>
  </si>
  <si>
    <t>70.4</t>
  </si>
  <si>
    <t>47.0</t>
  </si>
  <si>
    <t>3.30</t>
  </si>
  <si>
    <t>5.3</t>
  </si>
  <si>
    <t>2.65</t>
  </si>
  <si>
    <t>10.33</t>
  </si>
  <si>
    <t>1.0</t>
  </si>
  <si>
    <t>33.3</t>
  </si>
  <si>
    <t>5.12</t>
  </si>
  <si>
    <t>0.07</t>
  </si>
  <si>
    <t>-3.84</t>
  </si>
  <si>
    <t>-0.46</t>
  </si>
  <si>
    <t>-4.77</t>
  </si>
  <si>
    <t>-5.38</t>
  </si>
  <si>
    <t>0.30</t>
  </si>
  <si>
    <t>19.1</t>
  </si>
  <si>
    <t>33.2</t>
  </si>
  <si>
    <t>-0.88</t>
  </si>
  <si>
    <t>-0.35</t>
  </si>
  <si>
    <t>4.66</t>
  </si>
  <si>
    <t>-20.08</t>
  </si>
  <si>
    <t>2.14</t>
  </si>
  <si>
    <t>0.76</t>
  </si>
  <si>
    <t>-15.99</t>
  </si>
  <si>
    <t>6.85</t>
  </si>
  <si>
    <t>2.21</t>
  </si>
  <si>
    <t>-4.41</t>
  </si>
  <si>
    <t>-5.9</t>
  </si>
  <si>
    <t>-9.95</t>
  </si>
  <si>
    <t>40.2</t>
  </si>
  <si>
    <t>21.8</t>
  </si>
  <si>
    <t>26.7</t>
  </si>
  <si>
    <t>31.5</t>
  </si>
  <si>
    <t>-2.35</t>
  </si>
  <si>
    <t>1.72</t>
  </si>
  <si>
    <t>4.81</t>
  </si>
  <si>
    <t>0.92</t>
  </si>
  <si>
    <t>3.86</t>
  </si>
  <si>
    <t>27.9</t>
  </si>
  <si>
    <t>-17.25</t>
  </si>
  <si>
    <t>-5.05</t>
  </si>
  <si>
    <t>49.5</t>
  </si>
  <si>
    <t>-9.98</t>
  </si>
  <si>
    <t>-4.74</t>
  </si>
  <si>
    <t>-10.09</t>
  </si>
  <si>
    <t>1.56</t>
  </si>
  <si>
    <t>4.1</t>
  </si>
  <si>
    <t>2.4</t>
  </si>
  <si>
    <t>-22.0</t>
  </si>
  <si>
    <t>14.6</t>
  </si>
  <si>
    <t>32.5</t>
  </si>
  <si>
    <t>14.7</t>
  </si>
  <si>
    <t>9.9</t>
  </si>
  <si>
    <t>4.45</t>
  </si>
  <si>
    <t>10.37</t>
  </si>
  <si>
    <t>2.17</t>
  </si>
  <si>
    <t>-3.77</t>
  </si>
  <si>
    <t>0.39</t>
  </si>
  <si>
    <t>-4.37</t>
  </si>
  <si>
    <t>-5.97</t>
  </si>
  <si>
    <t>-2.34</t>
  </si>
  <si>
    <t>4.00</t>
  </si>
  <si>
    <t>0.24</t>
  </si>
  <si>
    <t>4.94</t>
  </si>
  <si>
    <t>13.0</t>
  </si>
  <si>
    <t>-3.54</t>
  </si>
  <si>
    <t>7.65</t>
  </si>
  <si>
    <t>-0.01</t>
  </si>
  <si>
    <t>4.44</t>
  </si>
  <si>
    <t>2.16</t>
  </si>
  <si>
    <t>4.20</t>
  </si>
  <si>
    <t>12.8</t>
  </si>
  <si>
    <t>12.7</t>
  </si>
  <si>
    <t>-5.72</t>
  </si>
  <si>
    <t>-11.28</t>
  </si>
  <si>
    <t>-16.04</t>
  </si>
  <si>
    <t>-9.24</t>
  </si>
  <si>
    <t>0.68</t>
  </si>
  <si>
    <t>-7.16</t>
  </si>
  <si>
    <t>-14.46</t>
  </si>
  <si>
    <t>1.75</t>
  </si>
  <si>
    <t>3.73</t>
  </si>
  <si>
    <t>32.2</t>
  </si>
  <si>
    <t>7.8</t>
  </si>
  <si>
    <t>-5.65</t>
  </si>
  <si>
    <t>4.53</t>
  </si>
  <si>
    <t>-5.64</t>
  </si>
  <si>
    <t>-2.89</t>
  </si>
  <si>
    <t>10.31</t>
  </si>
  <si>
    <t>0.12</t>
  </si>
  <si>
    <t>46,543</t>
  </si>
  <si>
    <t>-10.69</t>
  </si>
  <si>
    <t>-4.66</t>
  </si>
  <si>
    <t>-6.12</t>
  </si>
  <si>
    <t>-8.57</t>
  </si>
  <si>
    <t>-9.10</t>
  </si>
  <si>
    <t>-1.33</t>
  </si>
  <si>
    <t>-4.45</t>
  </si>
  <si>
    <t>34.6</t>
  </si>
  <si>
    <t>41.1</t>
  </si>
  <si>
    <t>-1.15</t>
  </si>
  <si>
    <t>4.09</t>
  </si>
  <si>
    <t>16.36</t>
  </si>
  <si>
    <t>4.48</t>
  </si>
  <si>
    <t>8.23</t>
  </si>
  <si>
    <t>9.02</t>
  </si>
  <si>
    <t>-10.23</t>
  </si>
  <si>
    <t>6.06</t>
  </si>
  <si>
    <t>-2.14</t>
  </si>
  <si>
    <t>2.04</t>
  </si>
  <si>
    <t>0.64</t>
  </si>
  <si>
    <t>5.75</t>
  </si>
  <si>
    <t>-0.39</t>
  </si>
  <si>
    <t>5.7</t>
  </si>
  <si>
    <t>-5.78</t>
  </si>
  <si>
    <t>9.7</t>
  </si>
  <si>
    <t>-4.68</t>
  </si>
  <si>
    <t>-3.80</t>
  </si>
  <si>
    <t>48.0</t>
  </si>
  <si>
    <t>20.4</t>
  </si>
  <si>
    <t>35.3</t>
  </si>
  <si>
    <t>-4.25</t>
  </si>
  <si>
    <t>8.8</t>
  </si>
  <si>
    <t>-0.78</t>
  </si>
  <si>
    <t>0.16</t>
  </si>
  <si>
    <t>-9.97</t>
  </si>
  <si>
    <t>-3.60</t>
  </si>
  <si>
    <t>-0.55</t>
  </si>
  <si>
    <t>26.2</t>
  </si>
  <si>
    <t>-47.3</t>
  </si>
  <si>
    <t>6.90</t>
  </si>
  <si>
    <t>43.5</t>
  </si>
  <si>
    <t>52.3</t>
  </si>
  <si>
    <t>-15.62</t>
  </si>
  <si>
    <t>7.5</t>
  </si>
  <si>
    <t>22.1</t>
  </si>
  <si>
    <t>-3.58</t>
  </si>
  <si>
    <t>-20.38</t>
  </si>
  <si>
    <t>10.25</t>
  </si>
  <si>
    <t>-16.73</t>
  </si>
  <si>
    <t>0.47</t>
  </si>
  <si>
    <t>-1.96</t>
  </si>
  <si>
    <t>46.2</t>
  </si>
  <si>
    <t>-31.36</t>
  </si>
  <si>
    <t>40.4</t>
  </si>
  <si>
    <t>7.87</t>
  </si>
  <si>
    <t>-10.8</t>
  </si>
  <si>
    <t>7.53</t>
  </si>
  <si>
    <t>-4.97</t>
  </si>
  <si>
    <t>36.6</t>
  </si>
  <si>
    <t>-55.0</t>
  </si>
  <si>
    <t>-20.4</t>
  </si>
  <si>
    <t>16.62</t>
  </si>
  <si>
    <t>5.86</t>
  </si>
  <si>
    <t>-9.54</t>
  </si>
  <si>
    <t>6.67</t>
  </si>
  <si>
    <t>46.4</t>
  </si>
  <si>
    <t>12.36</t>
  </si>
  <si>
    <t>11.23</t>
  </si>
  <si>
    <t>6.0</t>
  </si>
  <si>
    <t>7.89</t>
  </si>
  <si>
    <t>6.03</t>
  </si>
  <si>
    <t>17.1</t>
  </si>
  <si>
    <t>-3.47</t>
  </si>
  <si>
    <t>-1.60</t>
  </si>
  <si>
    <t>5.9</t>
  </si>
  <si>
    <t>70.1</t>
  </si>
  <si>
    <t>13.97</t>
  </si>
  <si>
    <t>-3.52</t>
  </si>
  <si>
    <t>1.17</t>
  </si>
  <si>
    <t>25.6</t>
  </si>
  <si>
    <t>-0.34</t>
  </si>
  <si>
    <t>5.08</t>
  </si>
  <si>
    <t>13.92</t>
  </si>
  <si>
    <t>8.40</t>
  </si>
  <si>
    <t>-1.41</t>
  </si>
  <si>
    <t>0.81</t>
  </si>
  <si>
    <t>3.34</t>
  </si>
  <si>
    <t>-16.39</t>
  </si>
  <si>
    <t>5.51</t>
  </si>
  <si>
    <t>36.0</t>
  </si>
  <si>
    <t>-6.44</t>
  </si>
  <si>
    <t>-6.28</t>
  </si>
  <si>
    <t>-12.9</t>
  </si>
  <si>
    <t>-19.51</t>
  </si>
  <si>
    <t>-4.35</t>
  </si>
  <si>
    <t>43.9</t>
  </si>
  <si>
    <t>-3.34</t>
  </si>
  <si>
    <t>17.7</t>
  </si>
  <si>
    <t>43.3</t>
  </si>
  <si>
    <t>10.60</t>
  </si>
  <si>
    <t>-6.64</t>
  </si>
  <si>
    <t>55,121</t>
  </si>
  <si>
    <t>12.13</t>
  </si>
  <si>
    <t>-0.06</t>
  </si>
  <si>
    <t>-11.20</t>
  </si>
  <si>
    <t>3.76</t>
  </si>
  <si>
    <t>8.33</t>
  </si>
  <si>
    <t>2.24</t>
  </si>
  <si>
    <t>5.43</t>
  </si>
  <si>
    <t>5.2</t>
  </si>
  <si>
    <t>5.31</t>
  </si>
  <si>
    <t>-19.9</t>
  </si>
  <si>
    <t>23.3</t>
  </si>
  <si>
    <t>10.4</t>
  </si>
  <si>
    <t>11.97</t>
  </si>
  <si>
    <t>7.15</t>
  </si>
  <si>
    <t>7.40</t>
  </si>
  <si>
    <t>75.1</t>
  </si>
  <si>
    <t>-4.32</t>
  </si>
  <si>
    <t>-2.13</t>
  </si>
  <si>
    <t>20.0</t>
  </si>
  <si>
    <t>39.3</t>
  </si>
  <si>
    <t>-2.84</t>
  </si>
  <si>
    <t>-8.91</t>
  </si>
  <si>
    <t>-6.39</t>
  </si>
  <si>
    <t>13.64</t>
  </si>
  <si>
    <t>5.69</t>
  </si>
  <si>
    <t>5.74</t>
  </si>
  <si>
    <t>-0.95</t>
  </si>
  <si>
    <t>47.6</t>
  </si>
  <si>
    <t>3.58</t>
  </si>
  <si>
    <t>-1.02</t>
  </si>
  <si>
    <t>-6.74</t>
  </si>
  <si>
    <t>2.6</t>
  </si>
  <si>
    <t>14.8</t>
  </si>
  <si>
    <t>-4.12</t>
  </si>
  <si>
    <t>7.69</t>
  </si>
  <si>
    <t>55.3</t>
  </si>
  <si>
    <t>1.42</t>
  </si>
  <si>
    <t>1.82</t>
  </si>
  <si>
    <t>1.99</t>
  </si>
  <si>
    <t>7.04</t>
  </si>
  <si>
    <t>1.49</t>
  </si>
  <si>
    <t>0.60</t>
  </si>
  <si>
    <t>21.0</t>
  </si>
  <si>
    <t>10.09</t>
  </si>
  <si>
    <t>-15.41</t>
  </si>
  <si>
    <t>-11.01</t>
  </si>
  <si>
    <t>14.31</t>
  </si>
  <si>
    <t>51.1</t>
  </si>
  <si>
    <t>0.91</t>
  </si>
  <si>
    <t>18.65</t>
  </si>
  <si>
    <t>-0.50</t>
  </si>
  <si>
    <t>-2.81</t>
  </si>
  <si>
    <t>-37.78</t>
  </si>
  <si>
    <t>7.14</t>
  </si>
  <si>
    <t>-13.52</t>
  </si>
  <si>
    <t>0.3</t>
  </si>
  <si>
    <t>-6.67</t>
  </si>
  <si>
    <t>-12.60</t>
  </si>
  <si>
    <t>-3.24</t>
  </si>
  <si>
    <t>0.46</t>
  </si>
  <si>
    <t>2.67</t>
  </si>
  <si>
    <t>-4.53</t>
  </si>
  <si>
    <t>-17.68</t>
  </si>
  <si>
    <t>13.4</t>
  </si>
  <si>
    <t>-3.0</t>
  </si>
  <si>
    <t>-12.1</t>
  </si>
  <si>
    <t>-7.54</t>
  </si>
  <si>
    <t>9.6</t>
  </si>
  <si>
    <t>0.36</t>
  </si>
  <si>
    <t>-17.21</t>
  </si>
  <si>
    <t>-5.80</t>
  </si>
  <si>
    <t>-20.98</t>
  </si>
  <si>
    <t>-3.00</t>
  </si>
  <si>
    <t>23.1</t>
  </si>
  <si>
    <t>19.6</t>
  </si>
  <si>
    <t>2.45</t>
  </si>
  <si>
    <t>-3.81</t>
  </si>
  <si>
    <t>-10.62</t>
  </si>
  <si>
    <t>-20.75</t>
  </si>
  <si>
    <t>-34.56</t>
  </si>
  <si>
    <t>61.1</t>
  </si>
  <si>
    <t>23.0</t>
  </si>
  <si>
    <t>-7.28</t>
  </si>
  <si>
    <t>0.88</t>
  </si>
  <si>
    <t>0.22</t>
  </si>
  <si>
    <t>1.18</t>
  </si>
  <si>
    <t>4.23</t>
  </si>
  <si>
    <t>-6.25</t>
  </si>
  <si>
    <t>11.18</t>
  </si>
  <si>
    <t>1.26</t>
  </si>
  <si>
    <t>10.81</t>
  </si>
  <si>
    <t>20.1</t>
  </si>
  <si>
    <t>3.17</t>
  </si>
  <si>
    <t>3.01</t>
  </si>
  <si>
    <t>-4.54</t>
  </si>
  <si>
    <t>1.02</t>
  </si>
  <si>
    <t>-4.15</t>
  </si>
  <si>
    <t>0.50</t>
  </si>
  <si>
    <t>7.0</t>
  </si>
  <si>
    <t>-1.05</t>
  </si>
  <si>
    <t>43.6</t>
  </si>
  <si>
    <t>64,983</t>
  </si>
  <si>
    <t>71.5</t>
  </si>
  <si>
    <t>2.95</t>
  </si>
  <si>
    <t>12.49</t>
  </si>
  <si>
    <t>3.78</t>
  </si>
  <si>
    <t>-16.83</t>
  </si>
  <si>
    <t>-2.00</t>
  </si>
  <si>
    <t>-5.60</t>
  </si>
  <si>
    <t>-22.62</t>
  </si>
  <si>
    <t>20.9</t>
  </si>
  <si>
    <t>12.2</t>
  </si>
  <si>
    <t>1.32</t>
  </si>
  <si>
    <t>-2.62</t>
  </si>
  <si>
    <t>0.11</t>
  </si>
  <si>
    <t>-9.08</t>
  </si>
  <si>
    <t>-11.6</t>
  </si>
  <si>
    <t>-6.85</t>
  </si>
  <si>
    <t>-21.98</t>
  </si>
  <si>
    <t>-5.5</t>
  </si>
  <si>
    <t>2.63</t>
  </si>
  <si>
    <t>43.8</t>
  </si>
  <si>
    <t>-0.82</t>
  </si>
  <si>
    <t>10.39</t>
  </si>
  <si>
    <t>6.02</t>
  </si>
  <si>
    <t>8.57</t>
  </si>
  <si>
    <t>11.02</t>
  </si>
  <si>
    <t>3.38</t>
  </si>
  <si>
    <t>5.53</t>
  </si>
  <si>
    <t>27.3</t>
  </si>
  <si>
    <t>-13.91</t>
  </si>
  <si>
    <t>48.2</t>
  </si>
  <si>
    <t>14.77</t>
  </si>
  <si>
    <t>-2.47</t>
  </si>
  <si>
    <t>14.0</t>
  </si>
  <si>
    <t>-9.79</t>
  </si>
  <si>
    <t>-9.47</t>
  </si>
  <si>
    <t>25.43</t>
  </si>
  <si>
    <t>-40.36</t>
  </si>
  <si>
    <t>-12.16</t>
  </si>
  <si>
    <t>-16.60</t>
  </si>
  <si>
    <t>-12.95</t>
  </si>
  <si>
    <t>-1.56</t>
  </si>
  <si>
    <t>-22.35</t>
  </si>
  <si>
    <t>-8.83</t>
  </si>
  <si>
    <t>-2.72</t>
  </si>
  <si>
    <t>-19.10</t>
  </si>
  <si>
    <t>-34.17</t>
  </si>
  <si>
    <t>7.05</t>
  </si>
  <si>
    <t>72.2</t>
  </si>
  <si>
    <t>-3.05</t>
  </si>
  <si>
    <t>10.13</t>
  </si>
  <si>
    <t>-0.62</t>
  </si>
  <si>
    <t>-2.44</t>
  </si>
  <si>
    <t>-1.35</t>
  </si>
  <si>
    <t>-3.88</t>
  </si>
  <si>
    <t>-0.02</t>
  </si>
  <si>
    <t>-7.36</t>
  </si>
  <si>
    <t>-14.76</t>
  </si>
  <si>
    <t>-6.0</t>
  </si>
  <si>
    <t>-7.3</t>
  </si>
  <si>
    <t>-1.00</t>
  </si>
  <si>
    <t>4.79</t>
  </si>
  <si>
    <t>-2.41</t>
  </si>
  <si>
    <t>46.5</t>
  </si>
  <si>
    <t>7.23</t>
  </si>
  <si>
    <t>6.11</t>
  </si>
  <si>
    <t>-14.49</t>
  </si>
  <si>
    <t>-3.04</t>
  </si>
  <si>
    <t>3.09</t>
  </si>
  <si>
    <t>45.7</t>
  </si>
  <si>
    <t>-3.35</t>
  </si>
  <si>
    <t>-5.27</t>
  </si>
  <si>
    <t>1.53</t>
  </si>
  <si>
    <t>-4.73</t>
  </si>
  <si>
    <t>42.6</t>
  </si>
  <si>
    <t>-3.86</t>
  </si>
  <si>
    <t>5.16</t>
  </si>
  <si>
    <t>-1.32</t>
  </si>
  <si>
    <t>4.35</t>
  </si>
  <si>
    <t>-1.49</t>
  </si>
  <si>
    <t>6.65</t>
  </si>
  <si>
    <t>-12.07</t>
  </si>
  <si>
    <t>21.78</t>
  </si>
  <si>
    <t>46.1</t>
  </si>
  <si>
    <t>11.4</t>
  </si>
  <si>
    <t>5.27</t>
  </si>
  <si>
    <t>5.57</t>
  </si>
  <si>
    <t>-0.66</t>
  </si>
  <si>
    <t>37.1</t>
  </si>
  <si>
    <t>-2.51</t>
  </si>
  <si>
    <t>-4.43</t>
  </si>
  <si>
    <t>-3.41</t>
  </si>
  <si>
    <t>-8.49</t>
  </si>
  <si>
    <t>40.7</t>
  </si>
  <si>
    <t>72.8</t>
  </si>
  <si>
    <t>7.94</t>
  </si>
  <si>
    <t>-6.56</t>
  </si>
  <si>
    <t>-8.6</t>
  </si>
  <si>
    <t>-11.1</t>
  </si>
  <si>
    <t>48.7</t>
  </si>
  <si>
    <t>-5.30</t>
  </si>
  <si>
    <t>-1.51</t>
  </si>
  <si>
    <t>1.04</t>
  </si>
  <si>
    <t>-1.03</t>
  </si>
  <si>
    <t>-5.52</t>
  </si>
  <si>
    <t>-11.4</t>
  </si>
  <si>
    <t>-12.02</t>
  </si>
  <si>
    <t>-7.10</t>
  </si>
  <si>
    <t>-11.83</t>
  </si>
  <si>
    <t>0.19</t>
  </si>
  <si>
    <t>64.3</t>
  </si>
  <si>
    <t>71.8</t>
  </si>
  <si>
    <t>-11.7</t>
  </si>
  <si>
    <t>-15.0</t>
  </si>
  <si>
    <t>0.20</t>
  </si>
  <si>
    <t>-10.94</t>
  </si>
  <si>
    <t>-18.36</t>
  </si>
  <si>
    <t>44.0</t>
  </si>
  <si>
    <t>-1.17</t>
  </si>
  <si>
    <t>-5.79</t>
  </si>
  <si>
    <t>3.22</t>
  </si>
  <si>
    <t>68.0</t>
  </si>
  <si>
    <t>4.56</t>
  </si>
  <si>
    <t>-10.95</t>
  </si>
  <si>
    <t>13.61</t>
  </si>
  <si>
    <t>72.9</t>
  </si>
  <si>
    <t>-22.73</t>
  </si>
  <si>
    <t>7.06</t>
  </si>
  <si>
    <t>24.9</t>
  </si>
  <si>
    <t>-2.87</t>
  </si>
  <si>
    <t>5.77</t>
  </si>
  <si>
    <t>5.99</t>
  </si>
  <si>
    <t>4.11</t>
  </si>
  <si>
    <t>53.2</t>
  </si>
  <si>
    <t>-5.16</t>
  </si>
  <si>
    <t>-3.29</t>
  </si>
  <si>
    <t>-5.11</t>
  </si>
  <si>
    <t>-15.11</t>
  </si>
  <si>
    <t>-9.87</t>
  </si>
  <si>
    <t>-8.67</t>
  </si>
  <si>
    <t>-9.58</t>
  </si>
  <si>
    <t>7.1</t>
  </si>
  <si>
    <t>-5.91</t>
  </si>
  <si>
    <t>27.71</t>
  </si>
  <si>
    <t>19.34</t>
  </si>
  <si>
    <t>-13.34</t>
  </si>
  <si>
    <t>-10.28</t>
  </si>
  <si>
    <t>-0.07</t>
  </si>
  <si>
    <t>-1.36</t>
  </si>
  <si>
    <t>-2.32</t>
  </si>
  <si>
    <t>6.04</t>
  </si>
  <si>
    <t>6.27</t>
  </si>
  <si>
    <t>5.59</t>
  </si>
  <si>
    <t>6.86</t>
  </si>
  <si>
    <t>9.35</t>
  </si>
  <si>
    <t>4.58</t>
  </si>
  <si>
    <t>-14.5</t>
  </si>
  <si>
    <t>-9.38</t>
  </si>
  <si>
    <t>-0.21</t>
  </si>
  <si>
    <t>-21.17</t>
  </si>
  <si>
    <t>35.73</t>
  </si>
  <si>
    <t>12.0</t>
  </si>
  <si>
    <t>-9.61</t>
  </si>
  <si>
    <t>4.62</t>
  </si>
  <si>
    <t>-1.25</t>
  </si>
  <si>
    <t>12.5</t>
  </si>
  <si>
    <t>-10.85</t>
  </si>
  <si>
    <t>2.91</t>
  </si>
  <si>
    <t>5.71</t>
  </si>
  <si>
    <t>-4.88</t>
  </si>
  <si>
    <t>-4.23</t>
  </si>
  <si>
    <t>-3.38</t>
  </si>
  <si>
    <t>9.4</t>
  </si>
  <si>
    <t>-3.22</t>
  </si>
  <si>
    <t>-2.48</t>
  </si>
  <si>
    <t>-8.12</t>
  </si>
  <si>
    <t>-0.31</t>
  </si>
  <si>
    <t>2.64</t>
  </si>
  <si>
    <t>-10.56</t>
  </si>
  <si>
    <t>-3.75</t>
  </si>
  <si>
    <t>-7.90</t>
  </si>
  <si>
    <t>14.3</t>
  </si>
  <si>
    <t>9.8</t>
  </si>
  <si>
    <t>-10.65</t>
  </si>
  <si>
    <t>24.1</t>
  </si>
  <si>
    <t>-2.57</t>
  </si>
  <si>
    <t>17.31</t>
  </si>
  <si>
    <t>44.6</t>
  </si>
  <si>
    <t>15.0</t>
  </si>
  <si>
    <t>-10.53</t>
  </si>
  <si>
    <t>-18.54</t>
  </si>
  <si>
    <t>-3.26</t>
  </si>
  <si>
    <t>8.1</t>
  </si>
  <si>
    <t>3.25</t>
  </si>
  <si>
    <t>-6.55</t>
  </si>
  <si>
    <t>-28.92</t>
  </si>
  <si>
    <t>-10.67</t>
  </si>
  <si>
    <t>-4.5</t>
  </si>
  <si>
    <t>-0.56</t>
  </si>
  <si>
    <t>0.93</t>
  </si>
  <si>
    <t>-4.27</t>
  </si>
  <si>
    <t>-3.99</t>
  </si>
  <si>
    <t>-32.84</t>
  </si>
  <si>
    <t>-5.13</t>
  </si>
  <si>
    <t>17.35</t>
  </si>
  <si>
    <t>48.5</t>
  </si>
  <si>
    <t>-15.56</t>
  </si>
  <si>
    <t>-0.32</t>
  </si>
  <si>
    <t>-20.23</t>
  </si>
  <si>
    <t>17.86</t>
  </si>
  <si>
    <t>-4.62</t>
  </si>
  <si>
    <t>-2.93</t>
  </si>
  <si>
    <t>5.47</t>
  </si>
  <si>
    <t>8.31</t>
  </si>
  <si>
    <t>10.8</t>
  </si>
  <si>
    <t>-12.98</t>
  </si>
  <si>
    <t>8.6</t>
  </si>
  <si>
    <t>29.19</t>
  </si>
  <si>
    <t>3.9</t>
  </si>
  <si>
    <t>-2.64</t>
  </si>
  <si>
    <t>20.8</t>
  </si>
  <si>
    <t>-5.85</t>
  </si>
  <si>
    <t>-14.18</t>
  </si>
  <si>
    <t>-21.22</t>
  </si>
  <si>
    <t>18.63</t>
  </si>
  <si>
    <t>-17.12</t>
  </si>
  <si>
    <t>-7.97</t>
  </si>
  <si>
    <t>-9.56</t>
  </si>
  <si>
    <t>-9.25</t>
  </si>
  <si>
    <t>-7.68</t>
  </si>
  <si>
    <t>-4.90</t>
  </si>
  <si>
    <t>-0.41</t>
  </si>
  <si>
    <t>-9.39</t>
  </si>
  <si>
    <t>-14.16</t>
  </si>
  <si>
    <t>-10.84</t>
  </si>
  <si>
    <t>2.20</t>
  </si>
  <si>
    <t>-3.9</t>
  </si>
  <si>
    <t>-15.2</t>
  </si>
  <si>
    <t>4.06</t>
  </si>
  <si>
    <t>-1.37</t>
  </si>
  <si>
    <t>-8.38</t>
  </si>
  <si>
    <t>-7.53</t>
  </si>
  <si>
    <t>1.59</t>
  </si>
  <si>
    <t>-18.64</t>
  </si>
  <si>
    <t>-6.84</t>
  </si>
  <si>
    <t>2.39</t>
  </si>
  <si>
    <t>-5.87</t>
  </si>
  <si>
    <t>-11.5</t>
  </si>
  <si>
    <t>-3.01</t>
  </si>
  <si>
    <t>5.35</t>
  </si>
  <si>
    <t>7.6</t>
  </si>
  <si>
    <t>-12.0</t>
  </si>
  <si>
    <t>-19.3</t>
  </si>
  <si>
    <t>-2.01</t>
  </si>
  <si>
    <t>3.71</t>
  </si>
  <si>
    <t>21.7</t>
  </si>
  <si>
    <t>-0.20</t>
  </si>
  <si>
    <t>11.01</t>
  </si>
  <si>
    <t>-0.11</t>
  </si>
  <si>
    <t>-7.64</t>
  </si>
  <si>
    <t>1.3</t>
  </si>
  <si>
    <t>8.16</t>
  </si>
  <si>
    <t>5.1</t>
  </si>
  <si>
    <t>-16.44</t>
  </si>
  <si>
    <t>1.61</t>
  </si>
  <si>
    <t>5.85</t>
  </si>
  <si>
    <t>-5.82</t>
  </si>
  <si>
    <t>-9.62</t>
  </si>
  <si>
    <t>-10.43</t>
  </si>
  <si>
    <t>0.38</t>
  </si>
  <si>
    <t>2.77</t>
  </si>
  <si>
    <t>15.57</t>
  </si>
  <si>
    <t>-8.27</t>
  </si>
  <si>
    <t>-15.71</t>
  </si>
  <si>
    <t>68.5</t>
  </si>
  <si>
    <t>-2.02</t>
  </si>
  <si>
    <t>1.21</t>
  </si>
  <si>
    <t>2.42</t>
  </si>
  <si>
    <t>2.58</t>
  </si>
  <si>
    <t>1.11</t>
  </si>
  <si>
    <t>-4.17</t>
  </si>
  <si>
    <t>11.0</t>
  </si>
  <si>
    <t>-10.40</t>
  </si>
  <si>
    <t>52.6</t>
  </si>
  <si>
    <t>-11.42</t>
  </si>
  <si>
    <t>2.90</t>
  </si>
  <si>
    <t>51.8</t>
  </si>
  <si>
    <t>-23.11</t>
  </si>
  <si>
    <t>-2.46</t>
  </si>
  <si>
    <t>7.31</t>
  </si>
  <si>
    <t>-5.20</t>
  </si>
  <si>
    <t>25.52</t>
  </si>
  <si>
    <t>-1.22</t>
  </si>
  <si>
    <t>-6.37</t>
  </si>
  <si>
    <t>-5.62</t>
  </si>
  <si>
    <t>7.45</t>
  </si>
  <si>
    <t>-7.40</t>
  </si>
  <si>
    <t>-18.32</t>
  </si>
  <si>
    <t>7.9</t>
  </si>
  <si>
    <t>-1.54</t>
  </si>
  <si>
    <t>7.4</t>
  </si>
  <si>
    <t>-10.0</t>
  </si>
  <si>
    <t>14.4</t>
  </si>
  <si>
    <t>4.0</t>
  </si>
  <si>
    <t>-2.66</t>
  </si>
  <si>
    <t>1.62</t>
  </si>
  <si>
    <t>-5.26</t>
  </si>
  <si>
    <t>1.35</t>
  </si>
  <si>
    <t>-6.43</t>
  </si>
  <si>
    <t>3.08</t>
  </si>
  <si>
    <t>-14.02</t>
  </si>
  <si>
    <t>-27.87</t>
  </si>
  <si>
    <t>-21.33</t>
  </si>
  <si>
    <t>-4.33</t>
  </si>
  <si>
    <t>-8.30</t>
  </si>
  <si>
    <t>67.9</t>
  </si>
  <si>
    <t>3.28</t>
  </si>
  <si>
    <t>11.6</t>
  </si>
  <si>
    <t>-14.9</t>
  </si>
  <si>
    <t>10.64</t>
  </si>
  <si>
    <t>-5.75</t>
  </si>
  <si>
    <t>9.93</t>
  </si>
  <si>
    <t>-6.66</t>
  </si>
  <si>
    <t>-8.65</t>
  </si>
  <si>
    <t>1.14</t>
  </si>
  <si>
    <t>-16.3</t>
  </si>
  <si>
    <t>-38.04</t>
  </si>
  <si>
    <t>-5.57</t>
  </si>
  <si>
    <t>-3.39</t>
  </si>
  <si>
    <t>6.9</t>
  </si>
  <si>
    <t>2.78</t>
  </si>
  <si>
    <t>4.27</t>
  </si>
  <si>
    <t>-1.28</t>
  </si>
  <si>
    <t>3.56</t>
  </si>
  <si>
    <t>5.01</t>
  </si>
  <si>
    <t>66.0</t>
  </si>
  <si>
    <t>-2.74</t>
  </si>
  <si>
    <t>14.44</t>
  </si>
  <si>
    <t>-12.15</t>
  </si>
  <si>
    <t>0.65</t>
  </si>
  <si>
    <t>18.2</t>
  </si>
  <si>
    <t>-23.7</t>
  </si>
  <si>
    <t>2.02</t>
  </si>
  <si>
    <t>-9.60</t>
  </si>
  <si>
    <t>-4.07</t>
  </si>
  <si>
    <t>2.62</t>
  </si>
  <si>
    <t>56.2</t>
  </si>
  <si>
    <t>26.0</t>
  </si>
  <si>
    <t>-27.41</t>
  </si>
  <si>
    <t>15.37</t>
  </si>
  <si>
    <t>0.42</t>
  </si>
  <si>
    <t>-2.65</t>
  </si>
  <si>
    <t>9.98</t>
  </si>
  <si>
    <t>-7.13</t>
  </si>
  <si>
    <t>16.60</t>
  </si>
  <si>
    <t>-10.86</t>
  </si>
  <si>
    <t>-3.08</t>
  </si>
  <si>
    <t>-24.34</t>
  </si>
  <si>
    <t>-7.73</t>
  </si>
  <si>
    <t>-11.3</t>
  </si>
  <si>
    <t>8.4</t>
  </si>
  <si>
    <t>18.1</t>
  </si>
  <si>
    <t>-1.83</t>
  </si>
  <si>
    <t>-11.14</t>
  </si>
  <si>
    <t>6.56</t>
  </si>
  <si>
    <t>-37.04</t>
  </si>
  <si>
    <t>-4.59</t>
  </si>
  <si>
    <t>12.22</t>
  </si>
  <si>
    <t>98.0</t>
  </si>
  <si>
    <t>-6.09</t>
  </si>
  <si>
    <t>-4.30</t>
  </si>
  <si>
    <t>-6.20</t>
  </si>
  <si>
    <t>3.11</t>
  </si>
  <si>
    <t>10.21</t>
  </si>
  <si>
    <t>14.5</t>
  </si>
  <si>
    <t>-12.99</t>
  </si>
  <si>
    <t>-3.56</t>
  </si>
  <si>
    <t>8.83</t>
  </si>
  <si>
    <t>10.94</t>
  </si>
  <si>
    <t>6.46</t>
  </si>
  <si>
    <t>4.32</t>
  </si>
  <si>
    <t>5.10</t>
  </si>
  <si>
    <t>2.83</t>
  </si>
  <si>
    <t>-4.58</t>
  </si>
  <si>
    <t>3.60</t>
  </si>
  <si>
    <t>-6.21</t>
  </si>
  <si>
    <t>3.53</t>
  </si>
  <si>
    <t>10.07</t>
  </si>
  <si>
    <t>-6.2</t>
  </si>
  <si>
    <t>-1.01</t>
  </si>
  <si>
    <t>-14.70</t>
  </si>
  <si>
    <t>32.83</t>
  </si>
  <si>
    <t>10.45</t>
  </si>
  <si>
    <t>52.5</t>
  </si>
  <si>
    <t>600.08</t>
  </si>
  <si>
    <t>-8.23</t>
  </si>
  <si>
    <t>1.69</t>
  </si>
  <si>
    <t>15.53</t>
  </si>
  <si>
    <t>3.16</t>
  </si>
  <si>
    <t>-0.19</t>
  </si>
  <si>
    <t>3.00</t>
  </si>
  <si>
    <t>10.24</t>
  </si>
  <si>
    <t>9.16</t>
  </si>
  <si>
    <t>78.9</t>
  </si>
  <si>
    <t>-0.51</t>
  </si>
  <si>
    <t>-12.14</t>
  </si>
  <si>
    <t>27.5</t>
  </si>
  <si>
    <t>1.91</t>
  </si>
  <si>
    <t>16.13</t>
  </si>
  <si>
    <t>-10.21</t>
  </si>
  <si>
    <t>67.3</t>
  </si>
  <si>
    <t>3.15</t>
  </si>
  <si>
    <t>15.17</t>
  </si>
  <si>
    <t>7.55</t>
  </si>
  <si>
    <t>12.18</t>
  </si>
  <si>
    <t>1.00</t>
  </si>
  <si>
    <t>-0.96</t>
  </si>
  <si>
    <t>-10.37</t>
  </si>
  <si>
    <t>-11.87</t>
  </si>
  <si>
    <t>-7.66</t>
  </si>
  <si>
    <t>2.54</t>
  </si>
  <si>
    <t>-4.44</t>
  </si>
  <si>
    <t>2.81</t>
  </si>
  <si>
    <t>-0.73</t>
  </si>
  <si>
    <t>-1.42</t>
  </si>
  <si>
    <t>74.9</t>
  </si>
  <si>
    <t>75.5</t>
  </si>
  <si>
    <t>1.27</t>
  </si>
  <si>
    <t>0.52</t>
  </si>
  <si>
    <t>0.44</t>
  </si>
  <si>
    <t>69.2</t>
  </si>
  <si>
    <t>-4.11</t>
  </si>
  <si>
    <t>-5.10</t>
  </si>
  <si>
    <t>-1.79</t>
  </si>
  <si>
    <t>50.1</t>
  </si>
  <si>
    <t>-4.04</t>
  </si>
  <si>
    <t>-27.54</t>
  </si>
  <si>
    <t>34.2</t>
  </si>
  <si>
    <t>-11.55</t>
  </si>
  <si>
    <t>-10.1</t>
  </si>
  <si>
    <t>-28.99</t>
  </si>
  <si>
    <t>-61.79</t>
  </si>
  <si>
    <t>-13.9</t>
  </si>
  <si>
    <t>10.77</t>
  </si>
  <si>
    <t>-13.99</t>
  </si>
  <si>
    <t>-18.23</t>
  </si>
  <si>
    <t>-4.02</t>
  </si>
  <si>
    <t>70.8</t>
  </si>
  <si>
    <t>-12.43</t>
  </si>
  <si>
    <t>49.3</t>
  </si>
  <si>
    <t>-18.96</t>
  </si>
  <si>
    <t>2.26</t>
  </si>
  <si>
    <t>-38.10</t>
  </si>
  <si>
    <t>0.62</t>
  </si>
  <si>
    <t>12.19</t>
  </si>
  <si>
    <t>4.70</t>
  </si>
  <si>
    <t>4.51</t>
  </si>
  <si>
    <t>0.41</t>
  </si>
  <si>
    <t>-16.82</t>
  </si>
  <si>
    <t>-5.06</t>
  </si>
  <si>
    <t>10.79</t>
  </si>
  <si>
    <t>43.7</t>
  </si>
  <si>
    <t>-8.98</t>
  </si>
  <si>
    <t>18.59</t>
  </si>
  <si>
    <t>71.7</t>
  </si>
  <si>
    <t>21.19</t>
  </si>
  <si>
    <t>5.67</t>
  </si>
  <si>
    <t>-2.10</t>
  </si>
  <si>
    <t>-1.78</t>
  </si>
  <si>
    <t>10.74</t>
  </si>
  <si>
    <t>74.2</t>
  </si>
  <si>
    <t>9.18</t>
  </si>
  <si>
    <t>-4.91</t>
  </si>
  <si>
    <t>9.94</t>
  </si>
  <si>
    <t>23.29</t>
  </si>
  <si>
    <t>0.66</t>
  </si>
  <si>
    <t>0.35</t>
  </si>
  <si>
    <t>-15.61</t>
  </si>
  <si>
    <t>-6.54</t>
  </si>
  <si>
    <t>1.05</t>
  </si>
  <si>
    <t>5.46</t>
  </si>
  <si>
    <t>-1.46</t>
  </si>
  <si>
    <t>2.75</t>
  </si>
  <si>
    <t>14.23</t>
  </si>
  <si>
    <t>3.02</t>
  </si>
  <si>
    <t>-11.27</t>
  </si>
  <si>
    <t>4.05</t>
  </si>
  <si>
    <t>-11.92</t>
  </si>
  <si>
    <t>-20.95</t>
  </si>
  <si>
    <t>-2.15</t>
  </si>
  <si>
    <t>-9.21</t>
  </si>
  <si>
    <t>79.0</t>
  </si>
  <si>
    <t>-1.53</t>
  </si>
  <si>
    <t>70.6</t>
  </si>
  <si>
    <t>-8.26</t>
  </si>
  <si>
    <t>50.6</t>
  </si>
  <si>
    <t>0.79</t>
  </si>
  <si>
    <t>-31.96</t>
  </si>
  <si>
    <t>-5.83</t>
  </si>
  <si>
    <t>-2.25</t>
  </si>
  <si>
    <t>-178.66</t>
  </si>
  <si>
    <t>-6.91</t>
  </si>
  <si>
    <t>9.34</t>
  </si>
  <si>
    <t>-89.33</t>
  </si>
  <si>
    <t>5.50</t>
  </si>
  <si>
    <t>-2.09</t>
  </si>
  <si>
    <t>11.8</t>
  </si>
  <si>
    <t>-105.12</t>
  </si>
  <si>
    <t>-76.8</t>
  </si>
  <si>
    <t>-13.29</t>
  </si>
  <si>
    <t>-2.73</t>
  </si>
  <si>
    <t>-1.94</t>
  </si>
  <si>
    <t>8.32</t>
  </si>
  <si>
    <t>-4.50</t>
  </si>
  <si>
    <t>-0.58</t>
  </si>
  <si>
    <t>3.64</t>
  </si>
  <si>
    <t>5.19</t>
  </si>
  <si>
    <t>-11.32</t>
  </si>
  <si>
    <t>44.8</t>
  </si>
  <si>
    <t>43.68</t>
  </si>
  <si>
    <t>9.76</t>
  </si>
  <si>
    <t>-12.7</t>
  </si>
  <si>
    <t>-1.90</t>
  </si>
  <si>
    <t>6.12</t>
  </si>
  <si>
    <t>-6.08</t>
  </si>
  <si>
    <t>-7.17</t>
  </si>
  <si>
    <t>-5.43</t>
  </si>
  <si>
    <t>2.06</t>
  </si>
  <si>
    <t>-0.85</t>
  </si>
  <si>
    <t>-22.55</t>
  </si>
  <si>
    <t>-2.76</t>
  </si>
  <si>
    <t>-8.17</t>
  </si>
  <si>
    <t>7.91</t>
  </si>
  <si>
    <t>-1.40</t>
  </si>
  <si>
    <t>0.87</t>
  </si>
  <si>
    <t>18.73</t>
  </si>
  <si>
    <t>11.68</t>
  </si>
  <si>
    <t>75.6</t>
  </si>
  <si>
    <t>10.57</t>
  </si>
  <si>
    <t>-72.97</t>
  </si>
  <si>
    <t>11.74</t>
  </si>
  <si>
    <t>-3.44</t>
  </si>
  <si>
    <t>3.07</t>
  </si>
  <si>
    <t>73.7</t>
  </si>
  <si>
    <t>8.66</t>
  </si>
  <si>
    <t>-3.19</t>
  </si>
  <si>
    <t>-19.84</t>
  </si>
  <si>
    <t>-24.56</t>
  </si>
  <si>
    <t>-4.24</t>
  </si>
  <si>
    <t>25.12</t>
  </si>
  <si>
    <t>75.3</t>
  </si>
  <si>
    <t>-0.09</t>
  </si>
  <si>
    <t>-1.39</t>
  </si>
  <si>
    <t>50.7</t>
  </si>
  <si>
    <t>1.87</t>
  </si>
  <si>
    <t>-2.33</t>
  </si>
  <si>
    <t>-5.01</t>
  </si>
  <si>
    <t>-5.49</t>
  </si>
  <si>
    <t>3.40</t>
  </si>
  <si>
    <t>-2.16</t>
  </si>
  <si>
    <t>-0.40</t>
  </si>
  <si>
    <t>-29.2</t>
  </si>
  <si>
    <t>-40.41</t>
  </si>
  <si>
    <t>1.79</t>
  </si>
  <si>
    <t>3.87</t>
  </si>
  <si>
    <t>-0.05</t>
  </si>
  <si>
    <t>33.01</t>
  </si>
  <si>
    <t>1.64</t>
  </si>
  <si>
    <t>-21.9</t>
  </si>
  <si>
    <t>6.57</t>
  </si>
  <si>
    <t>-2.22</t>
  </si>
  <si>
    <t>1.01</t>
  </si>
  <si>
    <t>3.82</t>
  </si>
  <si>
    <t>15.56</t>
  </si>
  <si>
    <t>5.17</t>
  </si>
  <si>
    <t>-14.0</t>
  </si>
  <si>
    <t>-1.11</t>
  </si>
  <si>
    <t>13.56</t>
  </si>
  <si>
    <t>3.50</t>
  </si>
  <si>
    <t>-7.41</t>
  </si>
  <si>
    <t>4.03</t>
  </si>
  <si>
    <t>-4.40</t>
  </si>
  <si>
    <t>-8.78</t>
  </si>
  <si>
    <t>0.54</t>
  </si>
  <si>
    <t>2.15</t>
  </si>
  <si>
    <t>18.35</t>
  </si>
  <si>
    <t>-12.41</t>
  </si>
  <si>
    <t>3.13</t>
  </si>
  <si>
    <t>-7.56</t>
  </si>
  <si>
    <t>-1.07</t>
  </si>
  <si>
    <t>6.26</t>
  </si>
  <si>
    <t>-6.24</t>
  </si>
  <si>
    <t>14.04</t>
  </si>
  <si>
    <t>23.16</t>
  </si>
  <si>
    <t>-9.52</t>
  </si>
  <si>
    <t>-16.84</t>
  </si>
  <si>
    <t>-15.20</t>
  </si>
  <si>
    <t>-11.52</t>
  </si>
  <si>
    <t>-22.14</t>
  </si>
  <si>
    <t>-25.38</t>
  </si>
  <si>
    <t>-18.70</t>
  </si>
  <si>
    <t>-12.08</t>
  </si>
  <si>
    <t>9.04</t>
  </si>
  <si>
    <t>-35.84</t>
  </si>
  <si>
    <t>68.8</t>
  </si>
  <si>
    <t>-1.10</t>
  </si>
  <si>
    <t>6.01</t>
  </si>
  <si>
    <t>8.35</t>
  </si>
  <si>
    <t>-20.21</t>
  </si>
  <si>
    <t>14.16</t>
  </si>
  <si>
    <t>7.47</t>
  </si>
  <si>
    <t>0.96</t>
  </si>
  <si>
    <t>-22.39</t>
  </si>
  <si>
    <t>1.65</t>
  </si>
  <si>
    <t>-0.94</t>
  </si>
  <si>
    <t>-3.25</t>
  </si>
  <si>
    <t>-19.46</t>
  </si>
  <si>
    <t>7.90</t>
  </si>
  <si>
    <t>-88.62</t>
  </si>
  <si>
    <t>-5.47</t>
  </si>
  <si>
    <t>-6.47</t>
  </si>
  <si>
    <t>4.31</t>
  </si>
  <si>
    <t>-16.45</t>
  </si>
  <si>
    <t>-1.61</t>
  </si>
  <si>
    <t>-7.14</t>
  </si>
  <si>
    <t>31.91</t>
  </si>
  <si>
    <t>-4.82</t>
  </si>
  <si>
    <t>-6.82</t>
  </si>
  <si>
    <t>37.3</t>
  </si>
  <si>
    <t>11.75</t>
  </si>
  <si>
    <t>-6.16</t>
  </si>
  <si>
    <t>-13.48</t>
  </si>
  <si>
    <t>-12.61</t>
  </si>
  <si>
    <t>-0.83</t>
  </si>
  <si>
    <t>-21.24</t>
  </si>
  <si>
    <t>-2.30</t>
  </si>
  <si>
    <t>48.8</t>
  </si>
  <si>
    <t>17.11</t>
  </si>
  <si>
    <t>11.15</t>
  </si>
  <si>
    <t>-11.63</t>
  </si>
  <si>
    <t>-3.64</t>
  </si>
  <si>
    <t>5.56</t>
  </si>
  <si>
    <t>2.92</t>
  </si>
  <si>
    <t>7.19</t>
  </si>
  <si>
    <t>10.35</t>
  </si>
  <si>
    <t>4.12</t>
  </si>
  <si>
    <t>3.90</t>
  </si>
  <si>
    <t>-29.55</t>
  </si>
  <si>
    <t>7.72</t>
  </si>
  <si>
    <t>5.79</t>
  </si>
  <si>
    <t>-1.30</t>
  </si>
  <si>
    <t>-21.29</t>
  </si>
  <si>
    <t>-10.32</t>
  </si>
  <si>
    <t>-11.37</t>
  </si>
  <si>
    <t>-6.98</t>
  </si>
  <si>
    <t>1.58</t>
  </si>
  <si>
    <t>-19.58</t>
  </si>
  <si>
    <t>-3.45</t>
  </si>
  <si>
    <t>5.38</t>
  </si>
  <si>
    <t>-0.48</t>
  </si>
  <si>
    <t>-2.23</t>
  </si>
  <si>
    <t>-7.20</t>
  </si>
  <si>
    <t>-9.41</t>
  </si>
  <si>
    <t>-13.67</t>
  </si>
  <si>
    <t>-0.24</t>
  </si>
  <si>
    <t>-20.82</t>
  </si>
  <si>
    <t>-8.33</t>
  </si>
  <si>
    <t>0.29</t>
  </si>
  <si>
    <t>1.38</t>
  </si>
  <si>
    <t>-18.79</t>
  </si>
  <si>
    <t>6.28</t>
  </si>
  <si>
    <t>5.07</t>
  </si>
  <si>
    <t>-2.78</t>
  </si>
  <si>
    <t>-2.49</t>
  </si>
  <si>
    <t>-2.05</t>
  </si>
  <si>
    <t>-12.18</t>
  </si>
  <si>
    <t>5.18</t>
  </si>
  <si>
    <t>-3.74</t>
  </si>
  <si>
    <t>6.09</t>
  </si>
  <si>
    <t>76.9</t>
  </si>
  <si>
    <t>-10.61</t>
  </si>
  <si>
    <t>-6.40</t>
  </si>
  <si>
    <t>-7.99</t>
  </si>
  <si>
    <t>71.9</t>
  </si>
  <si>
    <t>-44.25</t>
  </si>
  <si>
    <t>1.50</t>
  </si>
  <si>
    <t>23.23</t>
  </si>
  <si>
    <t>-0.47</t>
  </si>
  <si>
    <t>-26.63</t>
  </si>
  <si>
    <t>0.86</t>
  </si>
  <si>
    <t>0.83</t>
  </si>
  <si>
    <t>-6.94</t>
  </si>
  <si>
    <t>7.46</t>
  </si>
  <si>
    <t>-3.37</t>
  </si>
  <si>
    <t>0.56</t>
  </si>
  <si>
    <t>5.83</t>
  </si>
  <si>
    <t>-9.76</t>
  </si>
  <si>
    <t>-6.01</t>
  </si>
  <si>
    <t>-2.45</t>
  </si>
  <si>
    <t>-11.31</t>
  </si>
  <si>
    <t>-4.34</t>
  </si>
  <si>
    <t>5.30</t>
  </si>
  <si>
    <t>-2.80</t>
  </si>
  <si>
    <t>3.79</t>
  </si>
  <si>
    <t>5.91</t>
  </si>
  <si>
    <t>5.92</t>
  </si>
  <si>
    <t>-32.03</t>
  </si>
  <si>
    <t>-3.61</t>
  </si>
  <si>
    <t>10.32</t>
  </si>
  <si>
    <t>-8.59</t>
  </si>
  <si>
    <t>13.60</t>
  </si>
  <si>
    <t>-7.37</t>
  </si>
  <si>
    <t>0.58</t>
  </si>
  <si>
    <t>-3.92</t>
  </si>
  <si>
    <t>1.78</t>
  </si>
  <si>
    <t>8.85</t>
  </si>
  <si>
    <t>17.00</t>
  </si>
  <si>
    <t>-9.17</t>
  </si>
  <si>
    <t>6.93</t>
  </si>
  <si>
    <t>20.97</t>
  </si>
  <si>
    <t>-9.69</t>
  </si>
  <si>
    <t>-19.8</t>
  </si>
  <si>
    <t>6.69</t>
  </si>
  <si>
    <t>-0.10</t>
  </si>
  <si>
    <t>22.12</t>
  </si>
  <si>
    <t>4.39</t>
  </si>
  <si>
    <t>-4.01</t>
  </si>
  <si>
    <t>-8.84</t>
  </si>
  <si>
    <t>-5.90</t>
  </si>
  <si>
    <t>-23.79</t>
  </si>
  <si>
    <t>6.47</t>
  </si>
  <si>
    <t>-2.50</t>
  </si>
  <si>
    <t>3.24</t>
  </si>
  <si>
    <t>-1.86</t>
  </si>
  <si>
    <t>15.08</t>
  </si>
  <si>
    <t>-12.20</t>
  </si>
  <si>
    <t>18.62</t>
  </si>
  <si>
    <t>-7.57</t>
  </si>
  <si>
    <t>-0.77</t>
  </si>
  <si>
    <t>15.69</t>
  </si>
  <si>
    <t>19.07</t>
  </si>
  <si>
    <t>-15.54</t>
  </si>
  <si>
    <t>-11.21</t>
  </si>
  <si>
    <t>0.14</t>
  </si>
  <si>
    <t>-16.63</t>
  </si>
  <si>
    <t>-5.41</t>
  </si>
  <si>
    <t>3.61</t>
  </si>
  <si>
    <t>26.45</t>
  </si>
  <si>
    <t>-55.9</t>
  </si>
  <si>
    <t>79.6</t>
  </si>
  <si>
    <t>70.7</t>
  </si>
  <si>
    <t>16.25</t>
  </si>
  <si>
    <t>-0.18</t>
  </si>
  <si>
    <t>1.52</t>
  </si>
  <si>
    <t>-7.34</t>
  </si>
  <si>
    <t>-1.27</t>
  </si>
  <si>
    <t>-1.93</t>
  </si>
  <si>
    <t>6.22</t>
  </si>
  <si>
    <t>25.13</t>
  </si>
  <si>
    <t>0.55</t>
  </si>
  <si>
    <t>-3.57</t>
  </si>
  <si>
    <t>4.83</t>
  </si>
  <si>
    <t>1.07</t>
  </si>
  <si>
    <t>-3.07</t>
  </si>
  <si>
    <t>-0.45</t>
  </si>
  <si>
    <t>-6.19</t>
  </si>
  <si>
    <t>1.29</t>
  </si>
  <si>
    <t>-4.69</t>
  </si>
  <si>
    <t>-3.49</t>
  </si>
  <si>
    <t>2.93</t>
  </si>
  <si>
    <t>4.63</t>
  </si>
  <si>
    <t>14.1</t>
  </si>
  <si>
    <t>13.79</t>
  </si>
  <si>
    <t>3.29</t>
  </si>
  <si>
    <t>9.01</t>
  </si>
  <si>
    <t>-8.85</t>
  </si>
  <si>
    <t>10.15</t>
  </si>
  <si>
    <t>-6.63</t>
  </si>
  <si>
    <t>4.47</t>
  </si>
  <si>
    <t>5.60</t>
  </si>
  <si>
    <t>-39.65</t>
  </si>
  <si>
    <t>-5.34</t>
  </si>
  <si>
    <t>11.29</t>
  </si>
  <si>
    <t>-2.39</t>
  </si>
  <si>
    <t>2.60</t>
  </si>
  <si>
    <t>-3.90</t>
  </si>
  <si>
    <t>12.60</t>
  </si>
  <si>
    <t>-16.41</t>
  </si>
  <si>
    <t>-19.48</t>
  </si>
  <si>
    <t>7.52</t>
  </si>
  <si>
    <t>-10.75</t>
  </si>
  <si>
    <t>-6.07</t>
  </si>
  <si>
    <t>-1.14</t>
  </si>
  <si>
    <t>5.32</t>
  </si>
  <si>
    <t>-7.80</t>
  </si>
  <si>
    <t>6.76</t>
  </si>
  <si>
    <t>78.0</t>
  </si>
  <si>
    <t>-6.72</t>
  </si>
  <si>
    <t>4.60</t>
  </si>
  <si>
    <t>11.13</t>
  </si>
  <si>
    <t>29.71</t>
  </si>
  <si>
    <t>-0.30</t>
  </si>
  <si>
    <t>-0.60</t>
  </si>
  <si>
    <t>9.62</t>
  </si>
  <si>
    <t>-2.56</t>
  </si>
  <si>
    <t>-8.63</t>
  </si>
  <si>
    <t>-11.22</t>
  </si>
  <si>
    <t>-7.65</t>
  </si>
  <si>
    <t>-2.58</t>
  </si>
  <si>
    <t>-25.49</t>
  </si>
  <si>
    <t>10.73</t>
  </si>
  <si>
    <t>9.54</t>
  </si>
  <si>
    <t>-4.86</t>
  </si>
  <si>
    <t>-10.29</t>
  </si>
  <si>
    <t>-15.18</t>
  </si>
  <si>
    <t>-5.31</t>
  </si>
  <si>
    <t>-5.68</t>
  </si>
  <si>
    <t>8.25</t>
  </si>
  <si>
    <t>14.27</t>
  </si>
  <si>
    <t>-4.89</t>
  </si>
  <si>
    <t>69.8</t>
  </si>
  <si>
    <t>6.78</t>
  </si>
  <si>
    <t>-14.98</t>
  </si>
  <si>
    <t>-13.06</t>
  </si>
  <si>
    <t>-7.09</t>
  </si>
  <si>
    <t>1.43</t>
  </si>
  <si>
    <t>10.83</t>
  </si>
  <si>
    <t>6.13</t>
  </si>
  <si>
    <t>-6.22</t>
  </si>
  <si>
    <t>15.68</t>
  </si>
  <si>
    <t>12.90</t>
  </si>
  <si>
    <t>-3.82</t>
  </si>
  <si>
    <t>14.03</t>
  </si>
  <si>
    <t>-12.87</t>
  </si>
  <si>
    <t>-38.86</t>
  </si>
  <si>
    <t>32.13</t>
  </si>
  <si>
    <t>-28.53</t>
  </si>
  <si>
    <t>-1.24</t>
  </si>
  <si>
    <t>-15.74</t>
  </si>
  <si>
    <t>-6.41</t>
  </si>
  <si>
    <t>-14.75</t>
  </si>
  <si>
    <t>-3.59</t>
  </si>
  <si>
    <t>3.91</t>
  </si>
  <si>
    <t>-10.41</t>
  </si>
  <si>
    <t>-15.87</t>
  </si>
  <si>
    <t>-24.73</t>
  </si>
  <si>
    <t>-19.12</t>
  </si>
  <si>
    <t>-23.21</t>
  </si>
  <si>
    <t>-20.1</t>
  </si>
  <si>
    <t>-7.91</t>
  </si>
  <si>
    <t>9.14</t>
  </si>
  <si>
    <t>-6.49</t>
  </si>
  <si>
    <t>7.83</t>
  </si>
  <si>
    <t>1.44</t>
  </si>
  <si>
    <t>-12.94</t>
  </si>
  <si>
    <t>-1.43</t>
  </si>
  <si>
    <t>4.37</t>
  </si>
  <si>
    <t>-5.12</t>
  </si>
  <si>
    <t>23.84</t>
  </si>
  <si>
    <t>-0.03</t>
  </si>
  <si>
    <t>5.02</t>
  </si>
  <si>
    <t>-6.53</t>
  </si>
  <si>
    <t>1.06</t>
  </si>
  <si>
    <t>10.92</t>
  </si>
  <si>
    <t>-4.87</t>
  </si>
  <si>
    <t>-4.71</t>
  </si>
  <si>
    <t>64.4</t>
  </si>
  <si>
    <t>-5.71</t>
  </si>
  <si>
    <t>-21.45</t>
  </si>
  <si>
    <t>4.67</t>
  </si>
  <si>
    <t>-5.17</t>
  </si>
  <si>
    <t>27.18</t>
  </si>
  <si>
    <t>-1.38</t>
  </si>
  <si>
    <t>9.79</t>
  </si>
  <si>
    <t>15.91</t>
  </si>
  <si>
    <t>-6.83</t>
  </si>
  <si>
    <t>-29.09</t>
  </si>
  <si>
    <t>13.05</t>
  </si>
  <si>
    <t>-1.63</t>
  </si>
  <si>
    <t>75.2</t>
  </si>
  <si>
    <t>-17.05</t>
  </si>
  <si>
    <t>-6.81</t>
  </si>
  <si>
    <t>-16.50</t>
  </si>
  <si>
    <t>74.0</t>
  </si>
  <si>
    <t>2.55</t>
  </si>
  <si>
    <t>77.7</t>
  </si>
  <si>
    <t>3.75</t>
  </si>
  <si>
    <t>20.28</t>
  </si>
  <si>
    <t>77.4</t>
  </si>
  <si>
    <t>1.51</t>
  </si>
  <si>
    <t>73.2</t>
  </si>
  <si>
    <t>-7.89</t>
  </si>
  <si>
    <t>2.41</t>
  </si>
  <si>
    <t>-11.65</t>
  </si>
  <si>
    <t>-36.91</t>
  </si>
  <si>
    <t>-53.47</t>
  </si>
  <si>
    <t>11.80</t>
  </si>
  <si>
    <t>-12.22</t>
  </si>
  <si>
    <t>-18.38</t>
  </si>
  <si>
    <t>-16.23</t>
  </si>
  <si>
    <t>4.29</t>
  </si>
  <si>
    <t>8.24</t>
  </si>
  <si>
    <t>0.67</t>
  </si>
  <si>
    <t>-10.58</t>
  </si>
  <si>
    <t>-29.95</t>
  </si>
  <si>
    <t>3.26</t>
  </si>
  <si>
    <t>-6.38</t>
  </si>
  <si>
    <t>-6.62</t>
  </si>
  <si>
    <t>-1.21</t>
  </si>
  <si>
    <t>-24.85</t>
  </si>
  <si>
    <t>-8.86</t>
  </si>
  <si>
    <t>-0.23</t>
  </si>
  <si>
    <t>9.80</t>
  </si>
  <si>
    <t>-24.78</t>
  </si>
  <si>
    <t>13.46</t>
  </si>
  <si>
    <t>-0.81</t>
  </si>
  <si>
    <t>-2.19</t>
  </si>
  <si>
    <t>-20.40</t>
  </si>
  <si>
    <t>11.60</t>
  </si>
  <si>
    <t>-2.88</t>
  </si>
  <si>
    <t>71.6</t>
  </si>
  <si>
    <t>2.01</t>
  </si>
  <si>
    <t>-4.10</t>
  </si>
  <si>
    <t>8.29</t>
  </si>
  <si>
    <t>-7.76</t>
  </si>
  <si>
    <t>14.22</t>
  </si>
  <si>
    <t>5.52</t>
  </si>
  <si>
    <t>-0.49</t>
  </si>
  <si>
    <t>-7.94</t>
  </si>
  <si>
    <t>1.33</t>
  </si>
  <si>
    <t>-0.64</t>
  </si>
  <si>
    <t>-5.36</t>
  </si>
  <si>
    <t>-0.63</t>
  </si>
  <si>
    <t>70.0</t>
  </si>
  <si>
    <t>-6.77</t>
  </si>
  <si>
    <t>10.29</t>
  </si>
  <si>
    <t>16.57</t>
  </si>
  <si>
    <t>-16.28</t>
  </si>
  <si>
    <t>0.45</t>
  </si>
  <si>
    <t>0.18</t>
  </si>
  <si>
    <t>-18.29</t>
  </si>
  <si>
    <t>2.08</t>
  </si>
  <si>
    <t>-32.19</t>
  </si>
  <si>
    <t>-0.44</t>
  </si>
  <si>
    <t>17.30</t>
  </si>
  <si>
    <t>4.41</t>
  </si>
  <si>
    <t>-21.16</t>
  </si>
  <si>
    <t>40.10</t>
  </si>
  <si>
    <t>44.23</t>
  </si>
  <si>
    <t>-16.03</t>
  </si>
  <si>
    <t>-23.22</t>
  </si>
  <si>
    <t>-19.88</t>
  </si>
  <si>
    <t>-20.25</t>
  </si>
  <si>
    <t>-27.23</t>
  </si>
  <si>
    <t>7.63</t>
  </si>
  <si>
    <t>-7.60</t>
  </si>
  <si>
    <t>-8.45</t>
  </si>
  <si>
    <t>-7.46</t>
  </si>
  <si>
    <t>69.6</t>
  </si>
  <si>
    <t>8.82</t>
  </si>
  <si>
    <t>73.0</t>
  </si>
  <si>
    <t>-14.63</t>
  </si>
  <si>
    <t>-8.66</t>
  </si>
  <si>
    <t>7.30</t>
  </si>
  <si>
    <t>-31.55</t>
  </si>
  <si>
    <t>13.07</t>
  </si>
  <si>
    <t>5.21</t>
  </si>
  <si>
    <t>-6.70</t>
  </si>
  <si>
    <t>77.5</t>
  </si>
  <si>
    <t>15.07</t>
  </si>
  <si>
    <t>80.6</t>
  </si>
  <si>
    <t>-2.24</t>
  </si>
  <si>
    <t>-12.01</t>
  </si>
  <si>
    <t>-59.79</t>
  </si>
  <si>
    <t>16.55</t>
  </si>
  <si>
    <t>2.59</t>
  </si>
  <si>
    <t>-12.81</t>
  </si>
  <si>
    <t>-20.87</t>
  </si>
  <si>
    <t>-32.5</t>
  </si>
  <si>
    <t>1.94</t>
  </si>
  <si>
    <t>10.97</t>
  </si>
  <si>
    <t>10.56</t>
  </si>
  <si>
    <t>3.46</t>
  </si>
  <si>
    <t>11.73</t>
  </si>
  <si>
    <t>7.99</t>
  </si>
  <si>
    <t>-14.19</t>
  </si>
  <si>
    <t>-97.80</t>
  </si>
  <si>
    <t>-8.95</t>
  </si>
  <si>
    <t>-5.04</t>
  </si>
  <si>
    <t>-10.89</t>
  </si>
  <si>
    <t>-26.66</t>
  </si>
  <si>
    <t>2.52</t>
  </si>
  <si>
    <t>4.01</t>
  </si>
  <si>
    <t>0.48</t>
  </si>
  <si>
    <t>10.91</t>
  </si>
  <si>
    <t>-0.74</t>
  </si>
  <si>
    <t>4.84</t>
  </si>
  <si>
    <t>-36.77</t>
  </si>
  <si>
    <t>-27.44</t>
  </si>
  <si>
    <t>77.8</t>
  </si>
  <si>
    <t>11.19</t>
  </si>
  <si>
    <t>-28.64</t>
  </si>
  <si>
    <t>11.94</t>
  </si>
  <si>
    <t>3.69</t>
  </si>
  <si>
    <t>-5.76</t>
  </si>
  <si>
    <t>-2.69</t>
  </si>
  <si>
    <t>4.59</t>
  </si>
  <si>
    <t>73.1</t>
  </si>
  <si>
    <t>-10.48</t>
  </si>
  <si>
    <t>-9.85</t>
  </si>
  <si>
    <t>-18.56</t>
  </si>
  <si>
    <t>76.3</t>
  </si>
  <si>
    <t>1.25</t>
  </si>
  <si>
    <t>-4.65</t>
  </si>
  <si>
    <t>13.33</t>
  </si>
  <si>
    <t>19.21</t>
  </si>
  <si>
    <t>-22.40</t>
  </si>
  <si>
    <t>-7.88</t>
  </si>
  <si>
    <t>-6.80</t>
  </si>
  <si>
    <t>53.42</t>
  </si>
  <si>
    <t>-6.13</t>
  </si>
  <si>
    <t>23.92</t>
  </si>
  <si>
    <t>-11.45</t>
  </si>
  <si>
    <t>1.97</t>
  </si>
  <si>
    <t>11.40</t>
  </si>
  <si>
    <t>6.80</t>
  </si>
  <si>
    <t>6.45</t>
  </si>
  <si>
    <t>12.23</t>
  </si>
  <si>
    <t>20.58</t>
  </si>
  <si>
    <t>-27.97</t>
  </si>
  <si>
    <t>10.01</t>
  </si>
  <si>
    <t>18.46</t>
  </si>
  <si>
    <t>4.52</t>
  </si>
  <si>
    <t>12.38</t>
  </si>
  <si>
    <t>15.66</t>
  </si>
  <si>
    <t>9.32</t>
  </si>
  <si>
    <t>13.30</t>
  </si>
  <si>
    <t>8.53</t>
  </si>
  <si>
    <t>2.79</t>
  </si>
  <si>
    <t>9.70</t>
  </si>
  <si>
    <t>24.08</t>
  </si>
  <si>
    <t>16.23</t>
  </si>
  <si>
    <t>-9.31</t>
  </si>
  <si>
    <t>9.55</t>
  </si>
  <si>
    <t>-29.7</t>
  </si>
  <si>
    <t>7.34</t>
  </si>
  <si>
    <t>-11.89</t>
  </si>
  <si>
    <t>11.48</t>
  </si>
  <si>
    <t>4.22</t>
  </si>
  <si>
    <t>66.5</t>
  </si>
  <si>
    <t>1.98</t>
  </si>
  <si>
    <t>-10.66</t>
  </si>
  <si>
    <t>-12.29</t>
  </si>
  <si>
    <t>-22.80</t>
  </si>
  <si>
    <t>-13.30</t>
  </si>
  <si>
    <t>-21.44</t>
  </si>
  <si>
    <t>29.73</t>
  </si>
  <si>
    <t>-5.96</t>
  </si>
  <si>
    <t>-19.77</t>
  </si>
  <si>
    <t>-13.05</t>
  </si>
  <si>
    <t>-6.52</t>
  </si>
  <si>
    <t>-2.55</t>
  </si>
  <si>
    <t>-16.18</t>
  </si>
  <si>
    <t>8.04</t>
  </si>
  <si>
    <t>-12.39</t>
  </si>
  <si>
    <t>-28.5</t>
  </si>
  <si>
    <t>-15.21</t>
  </si>
  <si>
    <t>-5.29</t>
  </si>
  <si>
    <t>10.10</t>
  </si>
  <si>
    <t>18.80</t>
  </si>
  <si>
    <t>8.63</t>
  </si>
  <si>
    <t>69.9</t>
  </si>
  <si>
    <t>-3.31</t>
  </si>
  <si>
    <t>-10.34</t>
  </si>
  <si>
    <t>24.41</t>
  </si>
  <si>
    <t>-7.32</t>
  </si>
  <si>
    <t>-7.98</t>
  </si>
  <si>
    <t>74.5</t>
  </si>
  <si>
    <t>8.84</t>
  </si>
  <si>
    <t>79,737</t>
  </si>
  <si>
    <t>-5.40</t>
  </si>
  <si>
    <t>-40.48</t>
  </si>
  <si>
    <t>18.27</t>
  </si>
  <si>
    <t>-18.66</t>
  </si>
  <si>
    <t>-7.04</t>
  </si>
  <si>
    <t>-30.08</t>
  </si>
  <si>
    <t>-25.11</t>
  </si>
  <si>
    <t>-3.16</t>
  </si>
  <si>
    <t>-10.72</t>
  </si>
  <si>
    <t>12.41</t>
  </si>
  <si>
    <t>-11.16</t>
  </si>
  <si>
    <t>-17.46</t>
  </si>
  <si>
    <t>-29.88</t>
  </si>
  <si>
    <t>12.16</t>
  </si>
  <si>
    <t>2.51</t>
  </si>
  <si>
    <t>-17.33</t>
  </si>
  <si>
    <t>-14.60</t>
  </si>
  <si>
    <t>74.6</t>
  </si>
  <si>
    <t>-23.99</t>
  </si>
  <si>
    <t>9.45</t>
  </si>
  <si>
    <t>-10.27</t>
  </si>
  <si>
    <t>51,728</t>
  </si>
  <si>
    <t>21.14</t>
  </si>
  <si>
    <t>-18.05</t>
  </si>
  <si>
    <t>8.48</t>
  </si>
  <si>
    <t>-64.5</t>
  </si>
  <si>
    <t>9.81</t>
  </si>
  <si>
    <t>5.37</t>
  </si>
  <si>
    <t>5.54</t>
  </si>
  <si>
    <t>-4.93</t>
  </si>
  <si>
    <t>-1.47</t>
  </si>
  <si>
    <t>15.40</t>
  </si>
  <si>
    <t>-2.18</t>
  </si>
  <si>
    <t>3.96</t>
  </si>
  <si>
    <t>13.39</t>
  </si>
  <si>
    <t>-8.18</t>
  </si>
  <si>
    <t>25.76</t>
  </si>
  <si>
    <t>7.70</t>
  </si>
  <si>
    <t>-6.15</t>
  </si>
  <si>
    <t>-30.25</t>
  </si>
  <si>
    <t>-7.07</t>
  </si>
  <si>
    <t>19.78</t>
  </si>
  <si>
    <t>-15.68</t>
  </si>
  <si>
    <t>-25.15</t>
  </si>
  <si>
    <t>-22.15</t>
  </si>
  <si>
    <t>7.79</t>
  </si>
  <si>
    <t>-7.01</t>
  </si>
  <si>
    <t>79.4</t>
  </si>
  <si>
    <t>-10.17</t>
  </si>
  <si>
    <t>-5.77</t>
  </si>
  <si>
    <t>-33.71</t>
  </si>
  <si>
    <t>8.12</t>
  </si>
  <si>
    <t>4.73</t>
  </si>
  <si>
    <t>31.04</t>
  </si>
  <si>
    <t>-14.41</t>
  </si>
  <si>
    <t>-26.69</t>
  </si>
  <si>
    <t>13.77</t>
  </si>
  <si>
    <t>-7.38</t>
  </si>
  <si>
    <t>-42.3</t>
  </si>
  <si>
    <t>-4.51</t>
  </si>
  <si>
    <t>-12.33</t>
  </si>
  <si>
    <t>5.94</t>
  </si>
  <si>
    <t>-7.81</t>
  </si>
  <si>
    <t>-7.58</t>
  </si>
  <si>
    <t>74.1</t>
  </si>
  <si>
    <t>15.23</t>
  </si>
  <si>
    <t>-31.29</t>
  </si>
  <si>
    <t>85,392</t>
  </si>
  <si>
    <t>60,514</t>
  </si>
  <si>
    <t>-4.00</t>
  </si>
  <si>
    <t>70.05</t>
  </si>
  <si>
    <t>-23.3</t>
  </si>
  <si>
    <t>-15.28</t>
  </si>
  <si>
    <t>-10.16</t>
  </si>
  <si>
    <t>27.68</t>
  </si>
  <si>
    <t>-26.32</t>
  </si>
  <si>
    <t>-7.39</t>
  </si>
  <si>
    <t>76.5</t>
  </si>
  <si>
    <t>-6.17</t>
  </si>
  <si>
    <t>24.04</t>
  </si>
  <si>
    <t>-26.16</t>
  </si>
  <si>
    <t>12.44</t>
  </si>
  <si>
    <t>10.98</t>
  </si>
  <si>
    <t>17.01</t>
  </si>
  <si>
    <t>-34.32</t>
  </si>
  <si>
    <t>2.73</t>
  </si>
  <si>
    <t>18.93</t>
  </si>
  <si>
    <t>-7.08</t>
  </si>
  <si>
    <t>-13.28</t>
  </si>
  <si>
    <t>-15.19</t>
  </si>
  <si>
    <t>6.55</t>
  </si>
  <si>
    <t>22.11</t>
  </si>
  <si>
    <t>-21.46</t>
  </si>
  <si>
    <t>67,392</t>
  </si>
  <si>
    <t>14.61</t>
  </si>
  <si>
    <t>15.14</t>
  </si>
  <si>
    <t>18.16</t>
  </si>
  <si>
    <t>-11.86</t>
  </si>
  <si>
    <t>-10.22</t>
  </si>
  <si>
    <t>25.03</t>
  </si>
  <si>
    <t>-49.7</t>
  </si>
  <si>
    <t>-19.95</t>
  </si>
  <si>
    <t>8.18</t>
  </si>
  <si>
    <t>-13.82</t>
  </si>
  <si>
    <t>-61.38</t>
  </si>
  <si>
    <t>29.82</t>
  </si>
  <si>
    <t>-8.31</t>
  </si>
  <si>
    <t>78.3</t>
  </si>
  <si>
    <t>49.42</t>
  </si>
  <si>
    <t>-4.57</t>
  </si>
  <si>
    <t>-15.60</t>
  </si>
  <si>
    <t>-25.41</t>
  </si>
  <si>
    <t>28.48</t>
  </si>
  <si>
    <t>7.25</t>
  </si>
  <si>
    <t>36.00</t>
  </si>
  <si>
    <t>-59.16</t>
  </si>
  <si>
    <t>-26.47</t>
  </si>
  <si>
    <t>75.7</t>
  </si>
  <si>
    <t>10.84</t>
  </si>
  <si>
    <t>-35.41</t>
  </si>
  <si>
    <t>41.61</t>
  </si>
  <si>
    <t>75.8</t>
  </si>
  <si>
    <t>17.24</t>
  </si>
  <si>
    <t>76.6</t>
  </si>
  <si>
    <t>75.9</t>
  </si>
  <si>
    <t>-29.53</t>
  </si>
  <si>
    <t>8.73</t>
  </si>
  <si>
    <t>11.09</t>
  </si>
  <si>
    <t>-19.29</t>
  </si>
  <si>
    <t>-5.14</t>
  </si>
  <si>
    <t>3.55</t>
  </si>
  <si>
    <t>9.75</t>
  </si>
  <si>
    <t>-45.21</t>
  </si>
  <si>
    <t>9.64</t>
  </si>
  <si>
    <t>119.99</t>
  </si>
  <si>
    <t>-21.70</t>
  </si>
  <si>
    <t>-21.21</t>
  </si>
  <si>
    <t>3.18</t>
  </si>
  <si>
    <t>17.45</t>
  </si>
  <si>
    <t>53.14</t>
  </si>
  <si>
    <t>-37.10</t>
  </si>
  <si>
    <t>14.52</t>
  </si>
  <si>
    <t>-18.11</t>
  </si>
  <si>
    <t>-96.57</t>
  </si>
  <si>
    <t>-30.51</t>
  </si>
  <si>
    <t>76.0</t>
  </si>
  <si>
    <t>77.1</t>
  </si>
  <si>
    <t>-23.43</t>
  </si>
  <si>
    <t>-30.73</t>
  </si>
  <si>
    <t>-40.54</t>
  </si>
  <si>
    <t>-8.34</t>
  </si>
  <si>
    <t>-42.0</t>
  </si>
  <si>
    <t>8.38</t>
  </si>
  <si>
    <t>-29.47</t>
  </si>
  <si>
    <t>-91.79</t>
  </si>
  <si>
    <t>-9.36</t>
  </si>
  <si>
    <t>76.2</t>
  </si>
  <si>
    <t>85.96</t>
  </si>
  <si>
    <t>60,617</t>
  </si>
  <si>
    <t>76.1</t>
  </si>
  <si>
    <t>80.0</t>
  </si>
  <si>
    <t>-66.26</t>
  </si>
  <si>
    <t>-25.81</t>
  </si>
  <si>
    <t>-22.85</t>
  </si>
  <si>
    <t>22.59</t>
  </si>
  <si>
    <t>-24.32</t>
  </si>
  <si>
    <t>13.84</t>
  </si>
  <si>
    <t>-78.11</t>
  </si>
  <si>
    <t>-38.60</t>
  </si>
  <si>
    <t>22.04</t>
  </si>
  <si>
    <t>-34.82</t>
  </si>
  <si>
    <t>19.89</t>
  </si>
  <si>
    <t>75,105</t>
  </si>
  <si>
    <t>-86.91</t>
  </si>
  <si>
    <t>8.08</t>
  </si>
  <si>
    <t>-14.99</t>
  </si>
  <si>
    <t>8.54</t>
  </si>
  <si>
    <t>13.86</t>
  </si>
  <si>
    <t>314.58</t>
  </si>
  <si>
    <t>-11.29</t>
  </si>
  <si>
    <t>-20.36</t>
  </si>
  <si>
    <t>33.87</t>
  </si>
  <si>
    <t>-19.65</t>
  </si>
  <si>
    <t>33.82</t>
  </si>
  <si>
    <t>77.0</t>
  </si>
  <si>
    <t>-11.51</t>
  </si>
  <si>
    <t>-17.81</t>
  </si>
  <si>
    <t>-40.51</t>
  </si>
  <si>
    <t>90.08</t>
  </si>
  <si>
    <t>29.76</t>
  </si>
  <si>
    <t>16.48</t>
  </si>
  <si>
    <t>-71.89</t>
  </si>
  <si>
    <t>55.70</t>
  </si>
  <si>
    <t>-9.73</t>
  </si>
  <si>
    <t>-25.39</t>
  </si>
  <si>
    <t>-22.41</t>
  </si>
  <si>
    <t>-51.43</t>
  </si>
  <si>
    <t>-22.63</t>
  </si>
  <si>
    <t>39.72</t>
  </si>
  <si>
    <t>-27.92</t>
  </si>
  <si>
    <t>-19.78</t>
  </si>
  <si>
    <t>35.25</t>
  </si>
  <si>
    <t>16.27</t>
  </si>
  <si>
    <t>68,149</t>
  </si>
  <si>
    <t>58,435</t>
  </si>
  <si>
    <t>67,751</t>
  </si>
  <si>
    <t>60,482</t>
  </si>
  <si>
    <t>72.83</t>
  </si>
  <si>
    <t>69,376</t>
  </si>
  <si>
    <t>62,472</t>
  </si>
  <si>
    <t>70,475</t>
  </si>
  <si>
    <t>63,819</t>
  </si>
  <si>
    <t>16.81</t>
  </si>
  <si>
    <t>12.03</t>
  </si>
  <si>
    <t>73,970</t>
  </si>
  <si>
    <t>66,918</t>
  </si>
  <si>
    <t>158.47</t>
  </si>
  <si>
    <t>78,695</t>
  </si>
  <si>
    <t>67,825</t>
  </si>
  <si>
    <t>77,533</t>
  </si>
  <si>
    <t>67,413</t>
  </si>
  <si>
    <t>21.63</t>
  </si>
  <si>
    <t>-66.58</t>
  </si>
  <si>
    <t>81,681</t>
  </si>
  <si>
    <t>73,400</t>
  </si>
  <si>
    <t>133.33</t>
  </si>
  <si>
    <t>86,145</t>
  </si>
  <si>
    <t>77,872</t>
  </si>
  <si>
    <t>39.45</t>
  </si>
  <si>
    <t>84,404</t>
  </si>
  <si>
    <t>75,224</t>
  </si>
  <si>
    <t>Avg Remuneration ($) 
($)</t>
  </si>
  <si>
    <t>26,630</t>
  </si>
  <si>
    <t>25,044</t>
  </si>
  <si>
    <t>26,985</t>
  </si>
  <si>
    <t>25,366</t>
  </si>
  <si>
    <t>-13.16</t>
  </si>
  <si>
    <t>26,574</t>
  </si>
  <si>
    <t>23,992</t>
  </si>
  <si>
    <t>30,666</t>
  </si>
  <si>
    <t>28,155</t>
  </si>
  <si>
    <t>27,573</t>
  </si>
  <si>
    <t>25,073</t>
  </si>
  <si>
    <t>Avg Remuneration ($)</t>
  </si>
  <si>
    <t>61,218</t>
  </si>
  <si>
    <t>54,386</t>
  </si>
  <si>
    <t>62,995</t>
  </si>
  <si>
    <t>56,117</t>
  </si>
  <si>
    <t>58,309</t>
  </si>
  <si>
    <t>43.89</t>
  </si>
  <si>
    <t>65,520</t>
  </si>
  <si>
    <t>58,796</t>
  </si>
  <si>
    <t>69,758</t>
  </si>
  <si>
    <t>62,797</t>
  </si>
  <si>
    <t>80.59</t>
  </si>
  <si>
    <t>68,346</t>
  </si>
  <si>
    <t>71,233</t>
  </si>
  <si>
    <t>63,249</t>
  </si>
  <si>
    <t>-66.20</t>
  </si>
  <si>
    <t>-30.72</t>
  </si>
  <si>
    <t>73,557</t>
  </si>
  <si>
    <t>66,055</t>
  </si>
  <si>
    <t>117.91</t>
  </si>
  <si>
    <t>73,424</t>
  </si>
  <si>
    <t>65,818</t>
  </si>
  <si>
    <t>80,058</t>
  </si>
  <si>
    <t>72,104</t>
  </si>
  <si>
    <t>118.77</t>
  </si>
  <si>
    <t>58,710</t>
  </si>
  <si>
    <t>51,199</t>
  </si>
  <si>
    <t>42,288</t>
  </si>
  <si>
    <t>37,257</t>
  </si>
  <si>
    <t>-39.41</t>
  </si>
  <si>
    <t>35.44</t>
  </si>
  <si>
    <t>59,083</t>
  </si>
  <si>
    <t>-40.12</t>
  </si>
  <si>
    <t>-49.83</t>
  </si>
  <si>
    <t>-23.03</t>
  </si>
  <si>
    <t>-47.43</t>
  </si>
  <si>
    <t>37.49</t>
  </si>
  <si>
    <t>63,395</t>
  </si>
  <si>
    <t>56,549</t>
  </si>
  <si>
    <t>125.78</t>
  </si>
  <si>
    <t>72,294</t>
  </si>
  <si>
    <t>62,783</t>
  </si>
  <si>
    <t>101.85</t>
  </si>
  <si>
    <t>26,273</t>
  </si>
  <si>
    <t>24,481</t>
  </si>
  <si>
    <t>26,645</t>
  </si>
  <si>
    <t>24,798</t>
  </si>
  <si>
    <t>24,988</t>
  </si>
  <si>
    <t>22,357</t>
  </si>
  <si>
    <t>26,994</t>
  </si>
  <si>
    <t>24,612</t>
  </si>
  <si>
    <t>26,015</t>
  </si>
  <si>
    <t>23,483</t>
  </si>
  <si>
    <t>68,624</t>
  </si>
  <si>
    <t>58,529</t>
  </si>
  <si>
    <t>67,305</t>
  </si>
  <si>
    <t>59,874</t>
  </si>
  <si>
    <t>54.01</t>
  </si>
  <si>
    <t>69,003</t>
  </si>
  <si>
    <t>62,174</t>
  </si>
  <si>
    <t>119.90</t>
  </si>
  <si>
    <t>71,647</t>
  </si>
  <si>
    <t>65,045</t>
  </si>
  <si>
    <t>72,485</t>
  </si>
  <si>
    <t>65,451</t>
  </si>
  <si>
    <t>31.09</t>
  </si>
  <si>
    <t>68,084</t>
  </si>
  <si>
    <t>57,741</t>
  </si>
  <si>
    <t>66,635</t>
  </si>
  <si>
    <t>59,595</t>
  </si>
  <si>
    <t>68,017</t>
  </si>
  <si>
    <t>61,307</t>
  </si>
  <si>
    <t>70.19</t>
  </si>
  <si>
    <t>69,551</t>
  </si>
  <si>
    <t>63,194</t>
  </si>
  <si>
    <t>72,158</t>
  </si>
  <si>
    <t>65,375</t>
  </si>
  <si>
    <t>184.20</t>
  </si>
  <si>
    <t>79,379</t>
  </si>
  <si>
    <t>68,394</t>
  </si>
  <si>
    <t>79,037</t>
  </si>
  <si>
    <t>68,700</t>
  </si>
  <si>
    <t>-55.29</t>
  </si>
  <si>
    <t>-68.60</t>
  </si>
  <si>
    <t>12.85</t>
  </si>
  <si>
    <t>82,294</t>
  </si>
  <si>
    <t>74,001</t>
  </si>
  <si>
    <t>134.51</t>
  </si>
  <si>
    <t>86,793</t>
  </si>
  <si>
    <t>78,480</t>
  </si>
  <si>
    <t>84,711</t>
  </si>
  <si>
    <t>75,539</t>
  </si>
  <si>
    <t>27,068</t>
  </si>
  <si>
    <t>25,734</t>
  </si>
  <si>
    <t>27,369</t>
  </si>
  <si>
    <t>26,007</t>
  </si>
  <si>
    <t>28,342</t>
  </si>
  <si>
    <t>25,815</t>
  </si>
  <si>
    <t>35,465</t>
  </si>
  <si>
    <t>22.17</t>
  </si>
  <si>
    <t>27.00</t>
  </si>
  <si>
    <t>29,273</t>
  </si>
  <si>
    <t>26,809</t>
  </si>
  <si>
    <t>Canada - All Languages</t>
  </si>
  <si>
    <t>($)</t>
  </si>
  <si>
    <t>Programming and Production</t>
  </si>
  <si>
    <t>CRTC - FINANCIAL SUMMARY - RADIO - AM/FM</t>
  </si>
  <si>
    <t>Canada - English</t>
  </si>
  <si>
    <t>Prog-Prod Expense / Expense Total</t>
  </si>
  <si>
    <t>Prog-Prod Expense / Revenue Total</t>
  </si>
  <si>
    <t>Programming and Production (%)</t>
  </si>
  <si>
    <t>Canada - French</t>
  </si>
  <si>
    <t>Canada - Ethnic</t>
  </si>
  <si>
    <t>Total Remuneration ($)</t>
  </si>
  <si>
    <t>CRTC - FINANCIAL SUMMARY - RADIO - AM</t>
  </si>
  <si>
    <t>CRTC - FINANCIAL SUMMARY - RADIO - FM</t>
  </si>
  <si>
    <t xml:space="preserve"> </t>
  </si>
  <si>
    <t>27.19</t>
  </si>
  <si>
    <t>36.77</t>
  </si>
  <si>
    <t>Surplus (Deficit)</t>
  </si>
  <si>
    <t>96,794</t>
  </si>
  <si>
    <t>98,025</t>
  </si>
  <si>
    <t>101,593</t>
  </si>
  <si>
    <t>103,106</t>
  </si>
  <si>
    <t>104,707</t>
  </si>
  <si>
    <t>75.4</t>
  </si>
  <si>
    <t>97,998</t>
  </si>
  <si>
    <t>98,851</t>
  </si>
  <si>
    <t>101,846</t>
  </si>
  <si>
    <t>103,857</t>
  </si>
  <si>
    <t>105,403</t>
  </si>
  <si>
    <t>-24.46</t>
  </si>
  <si>
    <t>78.2</t>
  </si>
  <si>
    <t>92,922</t>
  </si>
  <si>
    <t>94,331</t>
  </si>
  <si>
    <t>100,705</t>
  </si>
  <si>
    <t>99,559</t>
  </si>
  <si>
    <t>100,739</t>
  </si>
  <si>
    <t>-16.57</t>
  </si>
  <si>
    <t>-24.41</t>
  </si>
  <si>
    <t>100,906</t>
  </si>
  <si>
    <t>101,228</t>
  </si>
  <si>
    <t>101,482</t>
  </si>
  <si>
    <t>103,096</t>
  </si>
  <si>
    <t>105,114</t>
  </si>
  <si>
    <t>76.8</t>
  </si>
  <si>
    <t>29.24</t>
  </si>
  <si>
    <t>96,578</t>
  </si>
  <si>
    <t>98,544</t>
  </si>
  <si>
    <t>104,201</t>
  </si>
  <si>
    <t>106,210</t>
  </si>
  <si>
    <t>107,584</t>
  </si>
  <si>
    <t>91,764</t>
  </si>
  <si>
    <t>93,416</t>
  </si>
  <si>
    <t>97,360</t>
  </si>
  <si>
    <t>99,877</t>
  </si>
  <si>
    <t>101,632</t>
  </si>
  <si>
    <t>77.3</t>
  </si>
  <si>
    <t>27.43</t>
  </si>
  <si>
    <t>-23.84</t>
  </si>
  <si>
    <t>94,017</t>
  </si>
  <si>
    <t>95,009</t>
  </si>
  <si>
    <t>99,442</t>
  </si>
  <si>
    <t>101,532</t>
  </si>
  <si>
    <t>102,558</t>
  </si>
  <si>
    <t>79.1</t>
  </si>
  <si>
    <t>-28.08</t>
  </si>
  <si>
    <t>-34.97</t>
  </si>
  <si>
    <t>93,054</t>
  </si>
  <si>
    <t>94,794</t>
  </si>
  <si>
    <t>100,516</t>
  </si>
  <si>
    <t>99,884</t>
  </si>
  <si>
    <t>101,720</t>
  </si>
  <si>
    <t>CRTC - FINANCIAL SUMMARY - RADIO - CBC</t>
  </si>
  <si>
    <t>Canadian Broadcasting Corporation - Canada</t>
  </si>
  <si>
    <t>Canadian Broadcasting Corporation - AM</t>
  </si>
  <si>
    <t>Canadian Broadcasting Corporation - FM</t>
  </si>
  <si>
    <t>Canadian Broadcasting Corporation - Atlantic</t>
  </si>
  <si>
    <t>Canadian Broadcasting Corporation - Quebec</t>
  </si>
  <si>
    <t>Canadian Broadcasting Corporation - Ontario</t>
  </si>
  <si>
    <t>Canadian Broadcasting Corporation - Prairies</t>
  </si>
  <si>
    <t>-92.02</t>
  </si>
  <si>
    <t>648.15</t>
  </si>
  <si>
    <t>-71.54</t>
  </si>
  <si>
    <t>-44.29</t>
  </si>
  <si>
    <t>41.22</t>
  </si>
  <si>
    <t>91,518</t>
  </si>
  <si>
    <t>86,976</t>
  </si>
  <si>
    <t>82,827</t>
  </si>
  <si>
    <t>85,991</t>
  </si>
  <si>
    <t>82,719</t>
  </si>
  <si>
    <t>78,287</t>
  </si>
  <si>
    <t>75,059</t>
  </si>
  <si>
    <t>78,350</t>
  </si>
  <si>
    <t>77,746</t>
  </si>
  <si>
    <t>-27.18</t>
  </si>
  <si>
    <t>99.30</t>
  </si>
  <si>
    <t>86,718</t>
  </si>
  <si>
    <t>81,415</t>
  </si>
  <si>
    <t>86,337</t>
  </si>
  <si>
    <t>83,721</t>
  </si>
  <si>
    <t>76,368</t>
  </si>
  <si>
    <t>71,593</t>
  </si>
  <si>
    <t>75,622</t>
  </si>
  <si>
    <t>70,197</t>
  </si>
  <si>
    <t>73,489</t>
  </si>
  <si>
    <t>-61.63</t>
  </si>
  <si>
    <t>42.22</t>
  </si>
  <si>
    <t>20.80</t>
  </si>
  <si>
    <t>93,220</t>
  </si>
  <si>
    <t>89,062</t>
  </si>
  <si>
    <t>81,708</t>
  </si>
  <si>
    <t>88,198</t>
  </si>
  <si>
    <t>85,912</t>
  </si>
  <si>
    <t>84,970</t>
  </si>
  <si>
    <t>80,797</t>
  </si>
  <si>
    <t>74,879</t>
  </si>
  <si>
    <t>81,227</t>
  </si>
  <si>
    <t>79,070</t>
  </si>
  <si>
    <t>-94.58</t>
  </si>
  <si>
    <t>467.00</t>
  </si>
  <si>
    <t>-94.77</t>
  </si>
  <si>
    <t>84,840</t>
  </si>
  <si>
    <t>82,785</t>
  </si>
  <si>
    <t>87,409</t>
  </si>
  <si>
    <t>80,357</t>
  </si>
  <si>
    <t>88,241</t>
  </si>
  <si>
    <t>76,946</t>
  </si>
  <si>
    <t>74,639</t>
  </si>
  <si>
    <t>79,216</t>
  </si>
  <si>
    <t>73,547</t>
  </si>
  <si>
    <t>80,498</t>
  </si>
  <si>
    <t>45.42</t>
  </si>
  <si>
    <t>78,570</t>
  </si>
  <si>
    <t>77,057</t>
  </si>
  <si>
    <t>79,906</t>
  </si>
  <si>
    <t>72,080</t>
  </si>
  <si>
    <t>71,747</t>
  </si>
  <si>
    <t>70,905</t>
  </si>
  <si>
    <t>69,167</t>
  </si>
  <si>
    <t>72,100</t>
  </si>
  <si>
    <t>64,280</t>
  </si>
  <si>
    <t>64,108</t>
  </si>
  <si>
    <t>150.2</t>
  </si>
  <si>
    <t>-94.51</t>
  </si>
  <si>
    <t>-34.28</t>
  </si>
  <si>
    <t>86,932</t>
  </si>
  <si>
    <t>84,677</t>
  </si>
  <si>
    <t>90,359</t>
  </si>
  <si>
    <t>83,231</t>
  </si>
  <si>
    <t>94,694</t>
  </si>
  <si>
    <t>78,962</t>
  </si>
  <si>
    <t>76,446</t>
  </si>
  <si>
    <t>82,013</t>
  </si>
  <si>
    <t>76,765</t>
  </si>
  <si>
    <t>86,911</t>
  </si>
  <si>
    <t>CRTC - FINANCIAL SUMMARY - DESIGNATED MARKETS</t>
  </si>
  <si>
    <t>Calgary market - AM</t>
  </si>
  <si>
    <t>Calgary market - FM</t>
  </si>
  <si>
    <t>Edmonton market - AM</t>
  </si>
  <si>
    <t>Edmonton market - FM</t>
  </si>
  <si>
    <t>88.07</t>
  </si>
  <si>
    <t>61,654</t>
  </si>
  <si>
    <t>65,491</t>
  </si>
  <si>
    <t>69,140</t>
  </si>
  <si>
    <t>68,799</t>
  </si>
  <si>
    <t>55,929</t>
  </si>
  <si>
    <t>60,343</t>
  </si>
  <si>
    <t>62,877</t>
  </si>
  <si>
    <t>63,569</t>
  </si>
  <si>
    <t>54,626</t>
  </si>
  <si>
    <t>-77.13</t>
  </si>
  <si>
    <t>-79.14</t>
  </si>
  <si>
    <t>38.52</t>
  </si>
  <si>
    <t>-39.48</t>
  </si>
  <si>
    <t>60,128</t>
  </si>
  <si>
    <t>57,683</t>
  </si>
  <si>
    <t>65,711</t>
  </si>
  <si>
    <t>66,234</t>
  </si>
  <si>
    <t>66,703</t>
  </si>
  <si>
    <t>53,821</t>
  </si>
  <si>
    <t>50,827</t>
  </si>
  <si>
    <t>57,861</t>
  </si>
  <si>
    <t>57,717</t>
  </si>
  <si>
    <t>59,257</t>
  </si>
  <si>
    <t>-46.08</t>
  </si>
  <si>
    <t>-94.68</t>
  </si>
  <si>
    <t>55,672</t>
  </si>
  <si>
    <t>52,629</t>
  </si>
  <si>
    <t>58,451</t>
  </si>
  <si>
    <t>60,956</t>
  </si>
  <si>
    <t>59,412</t>
  </si>
  <si>
    <t>49,462</t>
  </si>
  <si>
    <t>53,300</t>
  </si>
  <si>
    <t>56,062</t>
  </si>
  <si>
    <t>53,534</t>
  </si>
  <si>
    <t>-49.34</t>
  </si>
  <si>
    <t>-99.62</t>
  </si>
  <si>
    <t>45,627</t>
  </si>
  <si>
    <t>50,236</t>
  </si>
  <si>
    <t>53,260</t>
  </si>
  <si>
    <t>51,822</t>
  </si>
  <si>
    <t>52,093</t>
  </si>
  <si>
    <t>40,514</t>
  </si>
  <si>
    <t>44,227</t>
  </si>
  <si>
    <t>47,783</t>
  </si>
  <si>
    <t>46,676</t>
  </si>
  <si>
    <t>46,189</t>
  </si>
  <si>
    <t>63.23</t>
  </si>
  <si>
    <t>66.07</t>
  </si>
  <si>
    <t>-222.63</t>
  </si>
  <si>
    <t>-36.01</t>
  </si>
  <si>
    <t>31.05</t>
  </si>
  <si>
    <t>55,125</t>
  </si>
  <si>
    <t>60,836</t>
  </si>
  <si>
    <t>67,120</t>
  </si>
  <si>
    <t>50,507</t>
  </si>
  <si>
    <t>47,213</t>
  </si>
  <si>
    <t>49,856</t>
  </si>
  <si>
    <t>55,582</t>
  </si>
  <si>
    <t>59,760</t>
  </si>
  <si>
    <t>-647.06</t>
  </si>
  <si>
    <t>-98.78</t>
  </si>
  <si>
    <t>75,552</t>
  </si>
  <si>
    <t>70,968</t>
  </si>
  <si>
    <t>74,877</t>
  </si>
  <si>
    <t>80,034</t>
  </si>
  <si>
    <t>79,147</t>
  </si>
  <si>
    <t>70,557</t>
  </si>
  <si>
    <t>66,230</t>
  </si>
  <si>
    <t>67,678</t>
  </si>
  <si>
    <t>72,726</t>
  </si>
  <si>
    <t>72,519</t>
  </si>
  <si>
    <t>60.52</t>
  </si>
  <si>
    <t>-29.22</t>
  </si>
  <si>
    <t>69,896</t>
  </si>
  <si>
    <t>69,156</t>
  </si>
  <si>
    <t>75,080</t>
  </si>
  <si>
    <t>77,301</t>
  </si>
  <si>
    <t>78,613</t>
  </si>
  <si>
    <t>63,272</t>
  </si>
  <si>
    <t>62,479</t>
  </si>
  <si>
    <t>66,972</t>
  </si>
  <si>
    <t>69,335</t>
  </si>
  <si>
    <t>70,439</t>
  </si>
  <si>
    <t>-60.85</t>
  </si>
  <si>
    <t>91.82</t>
  </si>
  <si>
    <t>-30.92</t>
  </si>
  <si>
    <t>84,424</t>
  </si>
  <si>
    <t>81,687</t>
  </si>
  <si>
    <t>79,226</t>
  </si>
  <si>
    <t>86,628</t>
  </si>
  <si>
    <t>86,579</t>
  </si>
  <si>
    <t>76,897</t>
  </si>
  <si>
    <t>74,365</t>
  </si>
  <si>
    <t>72,162</t>
  </si>
  <si>
    <t>79,528</t>
  </si>
  <si>
    <t>79,252</t>
  </si>
  <si>
    <t>127.69</t>
  </si>
  <si>
    <t>749.07</t>
  </si>
  <si>
    <t>72,919</t>
  </si>
  <si>
    <t>71,053</t>
  </si>
  <si>
    <t>71,182</t>
  </si>
  <si>
    <t>73,498</t>
  </si>
  <si>
    <t>71,488</t>
  </si>
  <si>
    <t>64,918</t>
  </si>
  <si>
    <t>64,548</t>
  </si>
  <si>
    <t>64,831</t>
  </si>
  <si>
    <t>66,896</t>
  </si>
  <si>
    <t>65,078</t>
  </si>
  <si>
    <t>-78.36</t>
  </si>
  <si>
    <t>-40.81</t>
  </si>
  <si>
    <t>56.86</t>
  </si>
  <si>
    <t>-68.13</t>
  </si>
  <si>
    <t>96,079</t>
  </si>
  <si>
    <t>92,051</t>
  </si>
  <si>
    <t>87,485</t>
  </si>
  <si>
    <t>99,006</t>
  </si>
  <si>
    <t>100,699</t>
  </si>
  <si>
    <t>89,031</t>
  </si>
  <si>
    <t>83,934</t>
  </si>
  <si>
    <t>79,689</t>
  </si>
  <si>
    <t>91,436</t>
  </si>
  <si>
    <t>92,513</t>
  </si>
  <si>
    <t>-99.28</t>
  </si>
  <si>
    <t>107.3</t>
  </si>
  <si>
    <t>43.17</t>
  </si>
  <si>
    <t>-54.41</t>
  </si>
  <si>
    <t>108,563</t>
  </si>
  <si>
    <t>103,435</t>
  </si>
  <si>
    <t>102,634</t>
  </si>
  <si>
    <t>110,272</t>
  </si>
  <si>
    <t>113,159</t>
  </si>
  <si>
    <t>98,473</t>
  </si>
  <si>
    <t>93,726</t>
  </si>
  <si>
    <t>93,318</t>
  </si>
  <si>
    <t>101,140</t>
  </si>
  <si>
    <t>103,768</t>
  </si>
  <si>
    <t>93.26</t>
  </si>
  <si>
    <t>32,634</t>
  </si>
  <si>
    <t>33,872</t>
  </si>
  <si>
    <t>32,137</t>
  </si>
  <si>
    <t>35,430</t>
  </si>
  <si>
    <t>36,763</t>
  </si>
  <si>
    <t>30,606</t>
  </si>
  <si>
    <t>31,800</t>
  </si>
  <si>
    <t>29,602</t>
  </si>
  <si>
    <t>32,730</t>
  </si>
  <si>
    <t>33,302</t>
  </si>
  <si>
    <t>-93.05</t>
  </si>
  <si>
    <t>77,059</t>
  </si>
  <si>
    <t>70,877</t>
  </si>
  <si>
    <t>80,324</t>
  </si>
  <si>
    <t>80,313</t>
  </si>
  <si>
    <t>82,682</t>
  </si>
  <si>
    <t>69,135</t>
  </si>
  <si>
    <t>63,211</t>
  </si>
  <si>
    <t>72,341</t>
  </si>
  <si>
    <t>72,300</t>
  </si>
  <si>
    <t>74,865</t>
  </si>
  <si>
    <t>337.48</t>
  </si>
  <si>
    <t>-48.16</t>
  </si>
  <si>
    <t>-17.96</t>
  </si>
  <si>
    <t>64,082</t>
  </si>
  <si>
    <t>67,387</t>
  </si>
  <si>
    <t>66,959</t>
  </si>
  <si>
    <t>67,511</t>
  </si>
  <si>
    <t>74,695</t>
  </si>
  <si>
    <t>56,329</t>
  </si>
  <si>
    <t>59,141</t>
  </si>
  <si>
    <t>61,046</t>
  </si>
  <si>
    <t>60,992</t>
  </si>
  <si>
    <t>67,460</t>
  </si>
  <si>
    <t>36.93</t>
  </si>
  <si>
    <t>-47.69</t>
  </si>
  <si>
    <t>29.54</t>
  </si>
  <si>
    <t>-46.83</t>
  </si>
  <si>
    <t>-19.40</t>
  </si>
  <si>
    <t>57,313</t>
  </si>
  <si>
    <t>61,394</t>
  </si>
  <si>
    <t>70,155</t>
  </si>
  <si>
    <t>75,677</t>
  </si>
  <si>
    <t>71,407</t>
  </si>
  <si>
    <t>49,264</t>
  </si>
  <si>
    <t>52,733</t>
  </si>
  <si>
    <t>63,909</t>
  </si>
  <si>
    <t>67,426</t>
  </si>
  <si>
    <t>62,521</t>
  </si>
  <si>
    <t>192.5</t>
  </si>
  <si>
    <t>62.76</t>
  </si>
  <si>
    <t>38.55</t>
  </si>
  <si>
    <t>70,272</t>
  </si>
  <si>
    <t>65,313</t>
  </si>
  <si>
    <t>64,033</t>
  </si>
  <si>
    <t>75,961</t>
  </si>
  <si>
    <t>59,784</t>
  </si>
  <si>
    <t>62,226</t>
  </si>
  <si>
    <t>59,572</t>
  </si>
  <si>
    <t>58,252</t>
  </si>
  <si>
    <t>69,363</t>
  </si>
  <si>
    <t>Grande Prairie market</t>
  </si>
  <si>
    <t>Kelowna market</t>
  </si>
  <si>
    <t>Lethbridge market</t>
  </si>
  <si>
    <t>Medicine Hat market</t>
  </si>
  <si>
    <t>Red Deer market</t>
  </si>
  <si>
    <t>Regina market</t>
  </si>
  <si>
    <t>Saskatoon market</t>
  </si>
  <si>
    <t>Vancouver market - Total</t>
  </si>
  <si>
    <t>Vancouver market - AM</t>
  </si>
  <si>
    <t>Vancouver market - FM</t>
  </si>
  <si>
    <t>Vancouver market - English</t>
  </si>
  <si>
    <t>Vancouver market - Ethnic</t>
  </si>
  <si>
    <t>Victoria market</t>
  </si>
  <si>
    <t>Winnipeg market - AM</t>
  </si>
  <si>
    <t>Winnipeg market - FM</t>
  </si>
  <si>
    <t>50.77</t>
  </si>
  <si>
    <t>-41.41</t>
  </si>
  <si>
    <t>55,408</t>
  </si>
  <si>
    <t>58,349</t>
  </si>
  <si>
    <t>64,875</t>
  </si>
  <si>
    <t>68,572</t>
  </si>
  <si>
    <t>71,478</t>
  </si>
  <si>
    <t>49,093</t>
  </si>
  <si>
    <t>58,246</t>
  </si>
  <si>
    <t>61,978</t>
  </si>
  <si>
    <t>64,117</t>
  </si>
  <si>
    <t>Halifax market</t>
  </si>
  <si>
    <t>54.83</t>
  </si>
  <si>
    <t>-17.35</t>
  </si>
  <si>
    <t>43,442</t>
  </si>
  <si>
    <t>44,716</t>
  </si>
  <si>
    <t>40,876</t>
  </si>
  <si>
    <t>50,719</t>
  </si>
  <si>
    <t>50,464</t>
  </si>
  <si>
    <t>38,027</t>
  </si>
  <si>
    <t>39,100</t>
  </si>
  <si>
    <t>36,032</t>
  </si>
  <si>
    <t>44,424</t>
  </si>
  <si>
    <t>44,800</t>
  </si>
  <si>
    <t>Moncton market</t>
  </si>
  <si>
    <t>423.99</t>
  </si>
  <si>
    <t>56.46</t>
  </si>
  <si>
    <t>94,924</t>
  </si>
  <si>
    <t>95,294</t>
  </si>
  <si>
    <t>103,930</t>
  </si>
  <si>
    <t>108,681</t>
  </si>
  <si>
    <t>107,149</t>
  </si>
  <si>
    <t>84,488</t>
  </si>
  <si>
    <t>84,009</t>
  </si>
  <si>
    <t>94,239</t>
  </si>
  <si>
    <t>99,031</t>
  </si>
  <si>
    <t>96,371</t>
  </si>
  <si>
    <t>Montreal market - Total</t>
  </si>
  <si>
    <t>Montreal market - French</t>
  </si>
  <si>
    <t>510.51</t>
  </si>
  <si>
    <t>68.62</t>
  </si>
  <si>
    <t>109,364</t>
  </si>
  <si>
    <t>110,890</t>
  </si>
  <si>
    <t>117,498</t>
  </si>
  <si>
    <t>120,525</t>
  </si>
  <si>
    <t>115,461</t>
  </si>
  <si>
    <t>97,630</t>
  </si>
  <si>
    <t>98,845</t>
  </si>
  <si>
    <t>106,411</t>
  </si>
  <si>
    <t>109,768</t>
  </si>
  <si>
    <t>103,253</t>
  </si>
  <si>
    <t>-32.29</t>
  </si>
  <si>
    <t>362.10</t>
  </si>
  <si>
    <t>-65.61</t>
  </si>
  <si>
    <t>72,470</t>
  </si>
  <si>
    <t>68,634</t>
  </si>
  <si>
    <t>79,845</t>
  </si>
  <si>
    <t>84,991</t>
  </si>
  <si>
    <t>89,268</t>
  </si>
  <si>
    <t>64,052</t>
  </si>
  <si>
    <t>58,647</t>
  </si>
  <si>
    <t>72,631</t>
  </si>
  <si>
    <t>77,553</t>
  </si>
  <si>
    <t>81,563</t>
  </si>
  <si>
    <t>Montreal market - English &amp; Ethnic</t>
  </si>
  <si>
    <t>383.18</t>
  </si>
  <si>
    <t>-26.06</t>
  </si>
  <si>
    <t>-45.57</t>
  </si>
  <si>
    <t>-34.70</t>
  </si>
  <si>
    <t>27.11</t>
  </si>
  <si>
    <t>39.50</t>
  </si>
  <si>
    <t>109.69</t>
  </si>
  <si>
    <t>55.79</t>
  </si>
  <si>
    <t>19.59</t>
  </si>
  <si>
    <t>59,173</t>
  </si>
  <si>
    <t>66,724</t>
  </si>
  <si>
    <t>61,948</t>
  </si>
  <si>
    <t>66,521</t>
  </si>
  <si>
    <t>71,829</t>
  </si>
  <si>
    <t>52,075</t>
  </si>
  <si>
    <t>58,439</t>
  </si>
  <si>
    <t>57,185</t>
  </si>
  <si>
    <t>60,771</t>
  </si>
  <si>
    <t>65,613</t>
  </si>
  <si>
    <t>Montreal market - AM</t>
  </si>
  <si>
    <t>32.58</t>
  </si>
  <si>
    <t>-43.40</t>
  </si>
  <si>
    <t>26.82</t>
  </si>
  <si>
    <t>29.97</t>
  </si>
  <si>
    <t>43.47</t>
  </si>
  <si>
    <t>62,043</t>
  </si>
  <si>
    <t>56,204</t>
  </si>
  <si>
    <t>56,014</t>
  </si>
  <si>
    <t>60,288</t>
  </si>
  <si>
    <t>68,867</t>
  </si>
  <si>
    <t>54,142</t>
  </si>
  <si>
    <t>49,746</t>
  </si>
  <si>
    <t>48,531</t>
  </si>
  <si>
    <t>53,767</t>
  </si>
  <si>
    <t>59,687</t>
  </si>
  <si>
    <t>Montreal market - AM - French</t>
  </si>
  <si>
    <t>-62.12</t>
  </si>
  <si>
    <t>-36.49</t>
  </si>
  <si>
    <t>-40.94</t>
  </si>
  <si>
    <t>171.59</t>
  </si>
  <si>
    <t>58,578</t>
  </si>
  <si>
    <t>69,908</t>
  </si>
  <si>
    <t>63,845</t>
  </si>
  <si>
    <t>68,830</t>
  </si>
  <si>
    <t>51,647</t>
  </si>
  <si>
    <t>61,070</t>
  </si>
  <si>
    <t>18.25</t>
  </si>
  <si>
    <t>59,951</t>
  </si>
  <si>
    <t>63,366</t>
  </si>
  <si>
    <t>81.35</t>
  </si>
  <si>
    <t>72,860</t>
  </si>
  <si>
    <t>67,676</t>
  </si>
  <si>
    <t>Montreal market - AM - English &amp; Ethnic</t>
  </si>
  <si>
    <t>442.18</t>
  </si>
  <si>
    <t>-30.71</t>
  </si>
  <si>
    <t>-83.96</t>
  </si>
  <si>
    <t>88.00</t>
  </si>
  <si>
    <t>59.64</t>
  </si>
  <si>
    <t>104,595</t>
  </si>
  <si>
    <t>103,447</t>
  </si>
  <si>
    <t>117,529</t>
  </si>
  <si>
    <t>121,415</t>
  </si>
  <si>
    <t>116,991</t>
  </si>
  <si>
    <t>93,255</t>
  </si>
  <si>
    <t>91,306</t>
  </si>
  <si>
    <t>106,242</t>
  </si>
  <si>
    <t>110,587</t>
  </si>
  <si>
    <t>104,941</t>
  </si>
  <si>
    <t>Montreal market - FM</t>
  </si>
  <si>
    <t>-51.64</t>
  </si>
  <si>
    <t>338.43</t>
  </si>
  <si>
    <t>90.85</t>
  </si>
  <si>
    <t>-58.32</t>
  </si>
  <si>
    <t>-84.87</t>
  </si>
  <si>
    <t>-38.99</t>
  </si>
  <si>
    <t>26.65</t>
  </si>
  <si>
    <t>-55.54</t>
  </si>
  <si>
    <t>83,861</t>
  </si>
  <si>
    <t>67,540</t>
  </si>
  <si>
    <t>96,800</t>
  </si>
  <si>
    <t>43.32</t>
  </si>
  <si>
    <t>101,668</t>
  </si>
  <si>
    <t>106,308</t>
  </si>
  <si>
    <t>74,223</t>
  </si>
  <si>
    <t>56,568</t>
  </si>
  <si>
    <t>86,069</t>
  </si>
  <si>
    <t>52.15</t>
  </si>
  <si>
    <t>92,193</t>
  </si>
  <si>
    <t>95,987</t>
  </si>
  <si>
    <t>Montreal market - FM - English &amp; Ethnic</t>
  </si>
  <si>
    <t>-78.86</t>
  </si>
  <si>
    <t>55.40</t>
  </si>
  <si>
    <t>112,389</t>
  </si>
  <si>
    <t>115,760</t>
  </si>
  <si>
    <t>123,777</t>
  </si>
  <si>
    <t>126,778</t>
  </si>
  <si>
    <t>119,646</t>
  </si>
  <si>
    <t>100,410</t>
  </si>
  <si>
    <t>103,217</t>
  </si>
  <si>
    <t>112,322</t>
  </si>
  <si>
    <t>115,582</t>
  </si>
  <si>
    <t>107,166</t>
  </si>
  <si>
    <t>Montreal market - FM - French</t>
  </si>
  <si>
    <t>157.05</t>
  </si>
  <si>
    <t>-81.62</t>
  </si>
  <si>
    <t>-61.05</t>
  </si>
  <si>
    <t>189.24</t>
  </si>
  <si>
    <t>-62.80</t>
  </si>
  <si>
    <t>85,630</t>
  </si>
  <si>
    <t>85,359</t>
  </si>
  <si>
    <t>88,025</t>
  </si>
  <si>
    <t>94,120</t>
  </si>
  <si>
    <t>103,654</t>
  </si>
  <si>
    <t>73,206</t>
  </si>
  <si>
    <t>78,369</t>
  </si>
  <si>
    <t>85,405</t>
  </si>
  <si>
    <t>93,366</t>
  </si>
  <si>
    <t>-33.59</t>
  </si>
  <si>
    <t>44,001</t>
  </si>
  <si>
    <t>49,726</t>
  </si>
  <si>
    <t>54,811</t>
  </si>
  <si>
    <t>56,359</t>
  </si>
  <si>
    <t>55,407</t>
  </si>
  <si>
    <t>38,897</t>
  </si>
  <si>
    <t>43,501</t>
  </si>
  <si>
    <t>48,583</t>
  </si>
  <si>
    <t>50,823</t>
  </si>
  <si>
    <t>49,469</t>
  </si>
  <si>
    <t>Saint John market</t>
  </si>
  <si>
    <t>St. John's market</t>
  </si>
  <si>
    <t>59,072</t>
  </si>
  <si>
    <t>59,837</t>
  </si>
  <si>
    <t>60,936</t>
  </si>
  <si>
    <t>67,752</t>
  </si>
  <si>
    <t>65,824</t>
  </si>
  <si>
    <t>51,044</t>
  </si>
  <si>
    <t>53,482</t>
  </si>
  <si>
    <t>59,885</t>
  </si>
  <si>
    <t>58,173</t>
  </si>
  <si>
    <t>-15.05</t>
  </si>
  <si>
    <t>-3.63</t>
  </si>
  <si>
    <t>16.96</t>
  </si>
  <si>
    <t>-58.90</t>
  </si>
  <si>
    <t>68.74</t>
  </si>
  <si>
    <t>-22.20</t>
  </si>
  <si>
    <t>-13.6</t>
  </si>
  <si>
    <t>-3.12</t>
  </si>
  <si>
    <t>17.63</t>
  </si>
  <si>
    <t>1.09</t>
  </si>
  <si>
    <t>5.29</t>
  </si>
  <si>
    <t>-10.36</t>
  </si>
  <si>
    <t>-1.71</t>
  </si>
  <si>
    <t>70.13</t>
  </si>
  <si>
    <t>-32.22</t>
  </si>
  <si>
    <t>-12.92</t>
  </si>
  <si>
    <t>4.02</t>
  </si>
  <si>
    <t>-17.31</t>
  </si>
  <si>
    <t>-10.59</t>
  </si>
  <si>
    <t>68,548</t>
  </si>
  <si>
    <t>63,358</t>
  </si>
  <si>
    <t>72,497</t>
  </si>
  <si>
    <t>14.43</t>
  </si>
  <si>
    <t>78,794</t>
  </si>
  <si>
    <t>60,477</t>
  </si>
  <si>
    <t>55,784</t>
  </si>
  <si>
    <t>64,722</t>
  </si>
  <si>
    <t>16.02</t>
  </si>
  <si>
    <t>66,815</t>
  </si>
  <si>
    <t>3.23</t>
  </si>
  <si>
    <t>70,996</t>
  </si>
  <si>
    <t>12.4</t>
  </si>
  <si>
    <t>91.8</t>
  </si>
  <si>
    <t>Hamilton market</t>
  </si>
  <si>
    <t>-7.83</t>
  </si>
  <si>
    <t>-22.66</t>
  </si>
  <si>
    <t>-14.13</t>
  </si>
  <si>
    <t>13.65</t>
  </si>
  <si>
    <t>12.87</t>
  </si>
  <si>
    <t>-27.35</t>
  </si>
  <si>
    <t>-74.04</t>
  </si>
  <si>
    <t>-76.66</t>
  </si>
  <si>
    <t>-52.8</t>
  </si>
  <si>
    <t>1.08</t>
  </si>
  <si>
    <t>-14.35</t>
  </si>
  <si>
    <t>-3.70</t>
  </si>
  <si>
    <t>-9.34</t>
  </si>
  <si>
    <t>-25.37</t>
  </si>
  <si>
    <t>9.61</t>
  </si>
  <si>
    <t>-17.24</t>
  </si>
  <si>
    <t>-12.19</t>
  </si>
  <si>
    <t>-7.95</t>
  </si>
  <si>
    <t>-20.07</t>
  </si>
  <si>
    <t>-8.99</t>
  </si>
  <si>
    <t>-13.95</t>
  </si>
  <si>
    <t>-15.80</t>
  </si>
  <si>
    <t>64,300</t>
  </si>
  <si>
    <t>61,853</t>
  </si>
  <si>
    <t>62,658</t>
  </si>
  <si>
    <t>67,780</t>
  </si>
  <si>
    <t>8.17</t>
  </si>
  <si>
    <t>73,262</t>
  </si>
  <si>
    <t>8.09</t>
  </si>
  <si>
    <t>55,854</t>
  </si>
  <si>
    <t>53,343</t>
  </si>
  <si>
    <t>54,307</t>
  </si>
  <si>
    <t>58,711</t>
  </si>
  <si>
    <t>8.11</t>
  </si>
  <si>
    <t>63,632</t>
  </si>
  <si>
    <t>-78.9</t>
  </si>
  <si>
    <t>Kingston market</t>
  </si>
  <si>
    <t>-6.11</t>
  </si>
  <si>
    <t>16.00</t>
  </si>
  <si>
    <t>266.80</t>
  </si>
  <si>
    <t>-17.00</t>
  </si>
  <si>
    <t>-56.98</t>
  </si>
  <si>
    <t>-30.8</t>
  </si>
  <si>
    <t>0.27</t>
  </si>
  <si>
    <t>9.89</t>
  </si>
  <si>
    <t>-15.32</t>
  </si>
  <si>
    <t>-26.90</t>
  </si>
  <si>
    <t>8.46</t>
  </si>
  <si>
    <t>-5.25</t>
  </si>
  <si>
    <t>-9.50</t>
  </si>
  <si>
    <t>3.36</t>
  </si>
  <si>
    <t>-13.07</t>
  </si>
  <si>
    <t>38.4</t>
  </si>
  <si>
    <t>-11.36</t>
  </si>
  <si>
    <t>-12.21</t>
  </si>
  <si>
    <t>78,753</t>
  </si>
  <si>
    <t>77,772</t>
  </si>
  <si>
    <t>86,509</t>
  </si>
  <si>
    <t>78,877</t>
  </si>
  <si>
    <t>-8.82</t>
  </si>
  <si>
    <t>84,674</t>
  </si>
  <si>
    <t>7.35</t>
  </si>
  <si>
    <t>68,735</t>
  </si>
  <si>
    <t>67,648</t>
  </si>
  <si>
    <t>75,788</t>
  </si>
  <si>
    <t>69,479</t>
  </si>
  <si>
    <t>-8.32</t>
  </si>
  <si>
    <t>74,735</t>
  </si>
  <si>
    <t>Kitchener-Waterloo market</t>
  </si>
  <si>
    <t>-5.67</t>
  </si>
  <si>
    <t>-6.31</t>
  </si>
  <si>
    <t>4.89</t>
  </si>
  <si>
    <t>-1.72</t>
  </si>
  <si>
    <t>-80.83</t>
  </si>
  <si>
    <t>113.24</t>
  </si>
  <si>
    <t>-88.20</t>
  </si>
  <si>
    <t>-52.6</t>
  </si>
  <si>
    <t>-5.19</t>
  </si>
  <si>
    <t>-5.32</t>
  </si>
  <si>
    <t>2.18</t>
  </si>
  <si>
    <t>-3.50</t>
  </si>
  <si>
    <t>6.24</t>
  </si>
  <si>
    <t>-15.51</t>
  </si>
  <si>
    <t>-6.4</t>
  </si>
  <si>
    <t>0.23</t>
  </si>
  <si>
    <t>-14.71</t>
  </si>
  <si>
    <t>-6.3</t>
  </si>
  <si>
    <t>-11.72</t>
  </si>
  <si>
    <t>107.50</t>
  </si>
  <si>
    <t>-47.24</t>
  </si>
  <si>
    <t>-20.89</t>
  </si>
  <si>
    <t>28.9</t>
  </si>
  <si>
    <t>29.4</t>
  </si>
  <si>
    <t>-7.44</t>
  </si>
  <si>
    <t>-3.98</t>
  </si>
  <si>
    <t>-17.30</t>
  </si>
  <si>
    <t>-10.98</t>
  </si>
  <si>
    <t>70,337</t>
  </si>
  <si>
    <t>68,732</t>
  </si>
  <si>
    <t>66,253</t>
  </si>
  <si>
    <t>74,729</t>
  </si>
  <si>
    <t>12.79</t>
  </si>
  <si>
    <t>75,404</t>
  </si>
  <si>
    <t>0.90</t>
  </si>
  <si>
    <t>61,472</t>
  </si>
  <si>
    <t>59,900</t>
  </si>
  <si>
    <t>58,837</t>
  </si>
  <si>
    <t>66,595</t>
  </si>
  <si>
    <t>13.18</t>
  </si>
  <si>
    <t>67,401</t>
  </si>
  <si>
    <t>18.4</t>
  </si>
  <si>
    <t>-31.3</t>
  </si>
  <si>
    <t>London market</t>
  </si>
  <si>
    <t>6.23</t>
  </si>
  <si>
    <t>-60.15</t>
  </si>
  <si>
    <t>-45.84</t>
  </si>
  <si>
    <t>34.54</t>
  </si>
  <si>
    <t>118.5</t>
  </si>
  <si>
    <t>-44.14</t>
  </si>
  <si>
    <t>6.70</t>
  </si>
  <si>
    <t>59.73</t>
  </si>
  <si>
    <t>39.20</t>
  </si>
  <si>
    <t>0.59</t>
  </si>
  <si>
    <t>-1.97</t>
  </si>
  <si>
    <t>1.92</t>
  </si>
  <si>
    <t>-10.51</t>
  </si>
  <si>
    <t>-9.65</t>
  </si>
  <si>
    <t>6.81</t>
  </si>
  <si>
    <t>6.32</t>
  </si>
  <si>
    <t>-18.31</t>
  </si>
  <si>
    <t>28.5</t>
  </si>
  <si>
    <t>0.43</t>
  </si>
  <si>
    <t>82,942</t>
  </si>
  <si>
    <t>82,525</t>
  </si>
  <si>
    <t>76,854</t>
  </si>
  <si>
    <t>83,336</t>
  </si>
  <si>
    <t>8.43</t>
  </si>
  <si>
    <t>86,845</t>
  </si>
  <si>
    <t>4.21</t>
  </si>
  <si>
    <t>71,763</t>
  </si>
  <si>
    <t>72,325</t>
  </si>
  <si>
    <t>69,323</t>
  </si>
  <si>
    <t>75,380</t>
  </si>
  <si>
    <t>8.74</t>
  </si>
  <si>
    <t>78,178</t>
  </si>
  <si>
    <t>26.9</t>
  </si>
  <si>
    <t>Ottawa-Gatineau market - FM</t>
  </si>
  <si>
    <t>-67.87</t>
  </si>
  <si>
    <t>-480.67</t>
  </si>
  <si>
    <t>204.94</t>
  </si>
  <si>
    <t>62.97</t>
  </si>
  <si>
    <t>-23.24</t>
  </si>
  <si>
    <t>12.78</t>
  </si>
  <si>
    <t>63.11</t>
  </si>
  <si>
    <t>36.17</t>
  </si>
  <si>
    <t>11.34</t>
  </si>
  <si>
    <t>-14.31</t>
  </si>
  <si>
    <t>7.92</t>
  </si>
  <si>
    <t>-7.48</t>
  </si>
  <si>
    <t>-4.52</t>
  </si>
  <si>
    <t>-13.63</t>
  </si>
  <si>
    <t>16.70</t>
  </si>
  <si>
    <t>35.5</t>
  </si>
  <si>
    <t>37.2</t>
  </si>
  <si>
    <t>-6.86</t>
  </si>
  <si>
    <t>-8.15</t>
  </si>
  <si>
    <t>9.17</t>
  </si>
  <si>
    <t>-9.16</t>
  </si>
  <si>
    <t>83,081</t>
  </si>
  <si>
    <t>84,244</t>
  </si>
  <si>
    <t>77,396</t>
  </si>
  <si>
    <t>-8.13</t>
  </si>
  <si>
    <t>83,915</t>
  </si>
  <si>
    <t>8.42</t>
  </si>
  <si>
    <t>87,514</t>
  </si>
  <si>
    <t>72,495</t>
  </si>
  <si>
    <t>74,857</t>
  </si>
  <si>
    <t>69,585</t>
  </si>
  <si>
    <t>75,730</t>
  </si>
  <si>
    <t>78,970</t>
  </si>
  <si>
    <t>4.28</t>
  </si>
  <si>
    <t xml:space="preserve">Ottawa-Gatineau market - FM - English &amp; Ethnic </t>
  </si>
  <si>
    <t>-3.17</t>
  </si>
  <si>
    <t>3.04</t>
  </si>
  <si>
    <t>-63.54</t>
  </si>
  <si>
    <t>-53.75</t>
  </si>
  <si>
    <t>28.62</t>
  </si>
  <si>
    <t>78.4</t>
  </si>
  <si>
    <t>-87.40</t>
  </si>
  <si>
    <t>-70.00</t>
  </si>
  <si>
    <t>-100.67</t>
  </si>
  <si>
    <t>-45.5</t>
  </si>
  <si>
    <t>-26.92</t>
  </si>
  <si>
    <t>-12.6</t>
  </si>
  <si>
    <t>-6.33</t>
  </si>
  <si>
    <t>8.99</t>
  </si>
  <si>
    <t>-13.31</t>
  </si>
  <si>
    <t>11.76</t>
  </si>
  <si>
    <t>-16.74</t>
  </si>
  <si>
    <t>18.12</t>
  </si>
  <si>
    <t>-24.74</t>
  </si>
  <si>
    <t>-15.12</t>
  </si>
  <si>
    <t>31.3</t>
  </si>
  <si>
    <t>5.33</t>
  </si>
  <si>
    <t>82,614</t>
  </si>
  <si>
    <t>78,759</t>
  </si>
  <si>
    <t>75,518</t>
  </si>
  <si>
    <t>82,001</t>
  </si>
  <si>
    <t>8.58</t>
  </si>
  <si>
    <t>85,182</t>
  </si>
  <si>
    <t>3.88</t>
  </si>
  <si>
    <t>70,033</t>
  </si>
  <si>
    <t>66,780</t>
  </si>
  <si>
    <t>-4.64</t>
  </si>
  <si>
    <t>68,677</t>
  </si>
  <si>
    <t>74,571</t>
  </si>
  <si>
    <t>76,212</t>
  </si>
  <si>
    <t>16.0</t>
  </si>
  <si>
    <t>Ottawa-Gatineau market - FM - French</t>
  </si>
  <si>
    <t>-5.24</t>
  </si>
  <si>
    <t>-9.75</t>
  </si>
  <si>
    <t>18.82</t>
  </si>
  <si>
    <t>25.50</t>
  </si>
  <si>
    <t>14.09</t>
  </si>
  <si>
    <t>-5.74</t>
  </si>
  <si>
    <t>4.91</t>
  </si>
  <si>
    <t>13.09</t>
  </si>
  <si>
    <t>-15.84</t>
  </si>
  <si>
    <t>56.30</t>
  </si>
  <si>
    <t>14.66</t>
  </si>
  <si>
    <t>-4.98</t>
  </si>
  <si>
    <t>-14.92</t>
  </si>
  <si>
    <t>8.00</t>
  </si>
  <si>
    <t>8.64</t>
  </si>
  <si>
    <t>-13.92</t>
  </si>
  <si>
    <t>-27.38</t>
  </si>
  <si>
    <t>15.96</t>
  </si>
  <si>
    <t>13.94</t>
  </si>
  <si>
    <t>-16.30</t>
  </si>
  <si>
    <t>-11.73</t>
  </si>
  <si>
    <t>-13.11</t>
  </si>
  <si>
    <t>58,188</t>
  </si>
  <si>
    <t>56,811</t>
  </si>
  <si>
    <t>60,110</t>
  </si>
  <si>
    <t>5.81</t>
  </si>
  <si>
    <t>65,188</t>
  </si>
  <si>
    <t>8.45</t>
  </si>
  <si>
    <t>62,792</t>
  </si>
  <si>
    <t>51,106</t>
  </si>
  <si>
    <t>49,423</t>
  </si>
  <si>
    <t>52,621</t>
  </si>
  <si>
    <t>56,670</t>
  </si>
  <si>
    <t>53,720</t>
  </si>
  <si>
    <t>19.7</t>
  </si>
  <si>
    <t>-16.0</t>
  </si>
  <si>
    <t>Peterborough market</t>
  </si>
  <si>
    <t>-13.79</t>
  </si>
  <si>
    <t>23.31</t>
  </si>
  <si>
    <t>-9.67</t>
  </si>
  <si>
    <t>10.82</t>
  </si>
  <si>
    <t>-62.51</t>
  </si>
  <si>
    <t>-37.14</t>
  </si>
  <si>
    <t>9.09</t>
  </si>
  <si>
    <t>861.61</t>
  </si>
  <si>
    <t>-37.1</t>
  </si>
  <si>
    <t>37.22</t>
  </si>
  <si>
    <t>-23.01</t>
  </si>
  <si>
    <t>-20.55</t>
  </si>
  <si>
    <t>17.32</t>
  </si>
  <si>
    <t>5.97</t>
  </si>
  <si>
    <t>-13.02</t>
  </si>
  <si>
    <t>21.80</t>
  </si>
  <si>
    <t>7.60</t>
  </si>
  <si>
    <t>-35.13</t>
  </si>
  <si>
    <t>127.97</t>
  </si>
  <si>
    <t>-30.23</t>
  </si>
  <si>
    <t>-40.33</t>
  </si>
  <si>
    <t>-10.31</t>
  </si>
  <si>
    <t>8.13</t>
  </si>
  <si>
    <t>17.69</t>
  </si>
  <si>
    <t>68,650</t>
  </si>
  <si>
    <t>62,680</t>
  </si>
  <si>
    <t>-8.70</t>
  </si>
  <si>
    <t>72,583</t>
  </si>
  <si>
    <t>15.80</t>
  </si>
  <si>
    <t>64,801</t>
  </si>
  <si>
    <t>70,754</t>
  </si>
  <si>
    <t>9.19</t>
  </si>
  <si>
    <t>61,612</t>
  </si>
  <si>
    <t>56,162</t>
  </si>
  <si>
    <t>65,627</t>
  </si>
  <si>
    <t>16.85</t>
  </si>
  <si>
    <t>58,773</t>
  </si>
  <si>
    <t>-10.44</t>
  </si>
  <si>
    <t>62,707</t>
  </si>
  <si>
    <t>St. Catherines-Niagara market</t>
  </si>
  <si>
    <t>-22.07</t>
  </si>
  <si>
    <t>-30.54</t>
  </si>
  <si>
    <t>-4.84</t>
  </si>
  <si>
    <t>18.70</t>
  </si>
  <si>
    <t>5.95</t>
  </si>
  <si>
    <t>1.90</t>
  </si>
  <si>
    <t>6.95</t>
  </si>
  <si>
    <t>8.20</t>
  </si>
  <si>
    <t>27.7</t>
  </si>
  <si>
    <t>-10.38</t>
  </si>
  <si>
    <t>58,491</t>
  </si>
  <si>
    <t>57,927</t>
  </si>
  <si>
    <t>-0.97</t>
  </si>
  <si>
    <t>61,358</t>
  </si>
  <si>
    <t>64,762</t>
  </si>
  <si>
    <t>5.55</t>
  </si>
  <si>
    <t>59,933</t>
  </si>
  <si>
    <t>50,783</t>
  </si>
  <si>
    <t>49,887</t>
  </si>
  <si>
    <t>-1.77</t>
  </si>
  <si>
    <t>53,815</t>
  </si>
  <si>
    <t>57,958</t>
  </si>
  <si>
    <t>53,548</t>
  </si>
  <si>
    <t>13.9</t>
  </si>
  <si>
    <t>11.3</t>
  </si>
  <si>
    <t>Sudbury market</t>
  </si>
  <si>
    <t>7.01</t>
  </si>
  <si>
    <t>-6.78</t>
  </si>
  <si>
    <t>21.62</t>
  </si>
  <si>
    <t>27.38</t>
  </si>
  <si>
    <t>11.58</t>
  </si>
  <si>
    <t>-77.03</t>
  </si>
  <si>
    <t>-18.87</t>
  </si>
  <si>
    <t>5.39</t>
  </si>
  <si>
    <t>5.04</t>
  </si>
  <si>
    <t>18.19</t>
  </si>
  <si>
    <t>-0.98</t>
  </si>
  <si>
    <t>-12.37</t>
  </si>
  <si>
    <t>-42.59</t>
  </si>
  <si>
    <t>-7.23</t>
  </si>
  <si>
    <t>20.24</t>
  </si>
  <si>
    <t>7.37</t>
  </si>
  <si>
    <t>-0.79</t>
  </si>
  <si>
    <t>15.25</t>
  </si>
  <si>
    <t>-21.41</t>
  </si>
  <si>
    <t>6.39</t>
  </si>
  <si>
    <t>-20.28</t>
  </si>
  <si>
    <t>-4.21</t>
  </si>
  <si>
    <t>17.56</t>
  </si>
  <si>
    <t>-17.02</t>
  </si>
  <si>
    <t>14.01</t>
  </si>
  <si>
    <t>59,283</t>
  </si>
  <si>
    <t>57,136</t>
  </si>
  <si>
    <t>56,011</t>
  </si>
  <si>
    <t>60,750</t>
  </si>
  <si>
    <t>44,215</t>
  </si>
  <si>
    <t>-27.22</t>
  </si>
  <si>
    <t>51,213</t>
  </si>
  <si>
    <t>49,031</t>
  </si>
  <si>
    <t>49,506</t>
  </si>
  <si>
    <t>54,981</t>
  </si>
  <si>
    <t>40,661</t>
  </si>
  <si>
    <t>-26.05</t>
  </si>
  <si>
    <t>11.9</t>
  </si>
  <si>
    <t>Timmins market</t>
  </si>
  <si>
    <t>-11.84</t>
  </si>
  <si>
    <t>-8.64</t>
  </si>
  <si>
    <t>3.51</t>
  </si>
  <si>
    <t>21.98</t>
  </si>
  <si>
    <t>13.41</t>
  </si>
  <si>
    <t>-41.06</t>
  </si>
  <si>
    <t>54.94</t>
  </si>
  <si>
    <t>-69.18</t>
  </si>
  <si>
    <t>-24.72</t>
  </si>
  <si>
    <t>-41.15</t>
  </si>
  <si>
    <t>26.14</t>
  </si>
  <si>
    <t>-16.1</t>
  </si>
  <si>
    <t>-0.38</t>
  </si>
  <si>
    <t>6.82</t>
  </si>
  <si>
    <t>10.30</t>
  </si>
  <si>
    <t>4.08</t>
  </si>
  <si>
    <t>9.74</t>
  </si>
  <si>
    <t>-2.36</t>
  </si>
  <si>
    <t>28.57</t>
  </si>
  <si>
    <t>11.67</t>
  </si>
  <si>
    <t>47.4</t>
  </si>
  <si>
    <t>2.88</t>
  </si>
  <si>
    <t>-8.40</t>
  </si>
  <si>
    <t>72,773</t>
  </si>
  <si>
    <t>77,302</t>
  </si>
  <si>
    <t>78,084</t>
  </si>
  <si>
    <t>83,137</t>
  </si>
  <si>
    <t>81,394</t>
  </si>
  <si>
    <t>65,628</t>
  </si>
  <si>
    <t>69,494</t>
  </si>
  <si>
    <t>70,874</t>
  </si>
  <si>
    <t>76,467</t>
  </si>
  <si>
    <t>74,633</t>
  </si>
  <si>
    <t>-8.87</t>
  </si>
  <si>
    <t>8.71</t>
  </si>
  <si>
    <t>42.15</t>
  </si>
  <si>
    <t>15.50</t>
  </si>
  <si>
    <t>-38.50</t>
  </si>
  <si>
    <t>-8.14</t>
  </si>
  <si>
    <t>21.81</t>
  </si>
  <si>
    <t>58.86</t>
  </si>
  <si>
    <t>-24.07</t>
  </si>
  <si>
    <t>-47.01</t>
  </si>
  <si>
    <t>30.50</t>
  </si>
  <si>
    <t>-15.6</t>
  </si>
  <si>
    <t>9.36</t>
  </si>
  <si>
    <t>10.44</t>
  </si>
  <si>
    <t>-17.43</t>
  </si>
  <si>
    <t>13.72</t>
  </si>
  <si>
    <t>-9.28</t>
  </si>
  <si>
    <t>5.80</t>
  </si>
  <si>
    <t>17.50</t>
  </si>
  <si>
    <t>-14.47</t>
  </si>
  <si>
    <t>19.15</t>
  </si>
  <si>
    <t>51.2</t>
  </si>
  <si>
    <t>52.9</t>
  </si>
  <si>
    <t>54.6</t>
  </si>
  <si>
    <t>56.9</t>
  </si>
  <si>
    <t>-7.70</t>
  </si>
  <si>
    <t>61,517</t>
  </si>
  <si>
    <t>65,637</t>
  </si>
  <si>
    <t>67,750</t>
  </si>
  <si>
    <t>70,028</t>
  </si>
  <si>
    <t>73,385</t>
  </si>
  <si>
    <t>54,376</t>
  </si>
  <si>
    <t>57,837</t>
  </si>
  <si>
    <t>6.36</t>
  </si>
  <si>
    <t>60,716</t>
  </si>
  <si>
    <t>4.98</t>
  </si>
  <si>
    <t>63,409</t>
  </si>
  <si>
    <t>66,282</t>
  </si>
  <si>
    <t>17.9</t>
  </si>
  <si>
    <t>Toronto market - AM</t>
  </si>
  <si>
    <t>-11.50</t>
  </si>
  <si>
    <t>-8.10</t>
  </si>
  <si>
    <t>2.48</t>
  </si>
  <si>
    <t>17.71</t>
  </si>
  <si>
    <t>11.21</t>
  </si>
  <si>
    <t>-48.30</t>
  </si>
  <si>
    <t>-54.12</t>
  </si>
  <si>
    <t>25.69</t>
  </si>
  <si>
    <t>-24.4</t>
  </si>
  <si>
    <t>-25.34</t>
  </si>
  <si>
    <t>-35.31</t>
  </si>
  <si>
    <t>-18.07</t>
  </si>
  <si>
    <t>10.19</t>
  </si>
  <si>
    <t>4.14</t>
  </si>
  <si>
    <t>-14.50</t>
  </si>
  <si>
    <t>11.08</t>
  </si>
  <si>
    <t>-7.05</t>
  </si>
  <si>
    <t>3.52</t>
  </si>
  <si>
    <t>34.99</t>
  </si>
  <si>
    <t>7.88</t>
  </si>
  <si>
    <t>-11.53</t>
  </si>
  <si>
    <t>82,648</t>
  </si>
  <si>
    <t>87,720</t>
  </si>
  <si>
    <t>95,106</t>
  </si>
  <si>
    <t>9.51</t>
  </si>
  <si>
    <t>87,820</t>
  </si>
  <si>
    <t>75,499</t>
  </si>
  <si>
    <t>79,905</t>
  </si>
  <si>
    <t>5.84</t>
  </si>
  <si>
    <t>79,485</t>
  </si>
  <si>
    <t>88,390</t>
  </si>
  <si>
    <t>81,336</t>
  </si>
  <si>
    <t>42.4</t>
  </si>
  <si>
    <t>33.6</t>
  </si>
  <si>
    <t>58.5</t>
  </si>
  <si>
    <t>Toronto market - FM</t>
  </si>
  <si>
    <t>-7.71</t>
  </si>
  <si>
    <t>-5.15</t>
  </si>
  <si>
    <t>14.91</t>
  </si>
  <si>
    <t>-12.28</t>
  </si>
  <si>
    <t>14.82</t>
  </si>
  <si>
    <t>-66.66</t>
  </si>
  <si>
    <t>1.68</t>
  </si>
  <si>
    <t>9.41</t>
  </si>
  <si>
    <t>7.27</t>
  </si>
  <si>
    <t>14.81</t>
  </si>
  <si>
    <t>-8.56</t>
  </si>
  <si>
    <t>6.83</t>
  </si>
  <si>
    <t>-14.01</t>
  </si>
  <si>
    <t>16.93</t>
  </si>
  <si>
    <t>-20.20</t>
  </si>
  <si>
    <t>11.37</t>
  </si>
  <si>
    <t>-16.05</t>
  </si>
  <si>
    <t>-26.40</t>
  </si>
  <si>
    <t>21.21</t>
  </si>
  <si>
    <t>-7.52</t>
  </si>
  <si>
    <t>-6.69</t>
  </si>
  <si>
    <t>-10.13</t>
  </si>
  <si>
    <t>64,785</t>
  </si>
  <si>
    <t>62,327</t>
  </si>
  <si>
    <t>61,823</t>
  </si>
  <si>
    <t>64,473</t>
  </si>
  <si>
    <t>66,940</t>
  </si>
  <si>
    <t>58,341</t>
  </si>
  <si>
    <t>56,646</t>
  </si>
  <si>
    <t>56,386</t>
  </si>
  <si>
    <t>58,374</t>
  </si>
  <si>
    <t>60,566</t>
  </si>
  <si>
    <t>9.3</t>
  </si>
  <si>
    <t>Windsor-Chatham market</t>
  </si>
  <si>
    <t>Toronto market - Total</t>
  </si>
  <si>
    <t>Non-designated markets - Total</t>
  </si>
  <si>
    <t>CRTC - FINANCIAL SUMMARY - NON-DESIGNATED MARKETS</t>
  </si>
  <si>
    <t>80.25</t>
  </si>
  <si>
    <t>3.89</t>
  </si>
  <si>
    <t>-44.13</t>
  </si>
  <si>
    <t>69.54</t>
  </si>
  <si>
    <t>-9.42</t>
  </si>
  <si>
    <t>-27.13</t>
  </si>
  <si>
    <t>3.57</t>
  </si>
  <si>
    <t>2.85</t>
  </si>
  <si>
    <t>2.11</t>
  </si>
  <si>
    <t>1.31</t>
  </si>
  <si>
    <t>33.9</t>
  </si>
  <si>
    <t>2.00</t>
  </si>
  <si>
    <t>51,725</t>
  </si>
  <si>
    <t>50,640</t>
  </si>
  <si>
    <t>51,706</t>
  </si>
  <si>
    <t>52,582</t>
  </si>
  <si>
    <t>40,096</t>
  </si>
  <si>
    <t>44,879</t>
  </si>
  <si>
    <t>11.93</t>
  </si>
  <si>
    <t>46,268</t>
  </si>
  <si>
    <t>47,258</t>
  </si>
  <si>
    <t>49,472</t>
  </si>
  <si>
    <t>14.96</t>
  </si>
  <si>
    <t>-6.14</t>
  </si>
  <si>
    <t>0.04</t>
  </si>
  <si>
    <t>-35.21</t>
  </si>
  <si>
    <t>12.92</t>
  </si>
  <si>
    <t>69.19</t>
  </si>
  <si>
    <t>-45.17</t>
  </si>
  <si>
    <t>71.47</t>
  </si>
  <si>
    <t>11.24</t>
  </si>
  <si>
    <t>-2.54</t>
  </si>
  <si>
    <t>2.68</t>
  </si>
  <si>
    <t>0.02</t>
  </si>
  <si>
    <t>2.33</t>
  </si>
  <si>
    <t>-0.75</t>
  </si>
  <si>
    <t>13.42</t>
  </si>
  <si>
    <t>0.03</t>
  </si>
  <si>
    <t>2.38</t>
  </si>
  <si>
    <t>-5.99</t>
  </si>
  <si>
    <t>49,679</t>
  </si>
  <si>
    <t>49,198</t>
  </si>
  <si>
    <t>49,503</t>
  </si>
  <si>
    <t>49,778</t>
  </si>
  <si>
    <t>53,684</t>
  </si>
  <si>
    <t>7.85</t>
  </si>
  <si>
    <t>37,738</t>
  </si>
  <si>
    <t>44,092</t>
  </si>
  <si>
    <t>16.84</t>
  </si>
  <si>
    <t>44,327</t>
  </si>
  <si>
    <t>44,823</t>
  </si>
  <si>
    <t>48,408</t>
  </si>
  <si>
    <t>Non-designated markets - English &amp; Ethnic</t>
  </si>
  <si>
    <t>0.40</t>
  </si>
  <si>
    <t>6.35</t>
  </si>
  <si>
    <t>107.82</t>
  </si>
  <si>
    <t>-10.81</t>
  </si>
  <si>
    <t>-55.47</t>
  </si>
  <si>
    <t>-40.77</t>
  </si>
  <si>
    <t>-26.14</t>
  </si>
  <si>
    <t>-21.72</t>
  </si>
  <si>
    <t>-37.5</t>
  </si>
  <si>
    <t>-2.68</t>
  </si>
  <si>
    <t>-6.10</t>
  </si>
  <si>
    <t>4.43</t>
  </si>
  <si>
    <t>-11.24</t>
  </si>
  <si>
    <t>-13.54</t>
  </si>
  <si>
    <t>-5.54</t>
  </si>
  <si>
    <t>59,377</t>
  </si>
  <si>
    <t>56,393</t>
  </si>
  <si>
    <t>-5.03</t>
  </si>
  <si>
    <t>60,351</t>
  </si>
  <si>
    <t>7.02</t>
  </si>
  <si>
    <t>64,168</t>
  </si>
  <si>
    <t>61,311</t>
  </si>
  <si>
    <t>48,915</t>
  </si>
  <si>
    <t>48,019</t>
  </si>
  <si>
    <t>53,884</t>
  </si>
  <si>
    <t>12.21</t>
  </si>
  <si>
    <t>57,322</t>
  </si>
  <si>
    <t>54,040</t>
  </si>
  <si>
    <t>Non-designated markets - French</t>
  </si>
  <si>
    <t>-4.60</t>
  </si>
  <si>
    <t>-8.24</t>
  </si>
  <si>
    <t>4.17</t>
  </si>
  <si>
    <t>-18.67</t>
  </si>
  <si>
    <t>-47.36</t>
  </si>
  <si>
    <t>15.28</t>
  </si>
  <si>
    <t>10.17</t>
  </si>
  <si>
    <t>32.50</t>
  </si>
  <si>
    <t>11.51</t>
  </si>
  <si>
    <t>-10.68</t>
  </si>
  <si>
    <t>-9.81</t>
  </si>
  <si>
    <t>-5.55</t>
  </si>
  <si>
    <t>-9.94</t>
  </si>
  <si>
    <t>-6.03</t>
  </si>
  <si>
    <t>-7.74</t>
  </si>
  <si>
    <t>-1.44</t>
  </si>
  <si>
    <t>-3.93</t>
  </si>
  <si>
    <t>10.90</t>
  </si>
  <si>
    <t>-10.10</t>
  </si>
  <si>
    <t>-6.30</t>
  </si>
  <si>
    <t>45,486</t>
  </si>
  <si>
    <t>49,789</t>
  </si>
  <si>
    <t>9.46</t>
  </si>
  <si>
    <t>46,480</t>
  </si>
  <si>
    <t>45,326</t>
  </si>
  <si>
    <t>55,292</t>
  </si>
  <si>
    <t>21.99</t>
  </si>
  <si>
    <t>40,803</t>
  </si>
  <si>
    <t>44,736</t>
  </si>
  <si>
    <t>41,293</t>
  </si>
  <si>
    <t>40,414</t>
  </si>
  <si>
    <t>49,985</t>
  </si>
  <si>
    <t>23.68</t>
  </si>
  <si>
    <t>Non-designated markets - AM</t>
  </si>
  <si>
    <t>Non-designated markets - FM</t>
  </si>
  <si>
    <t>52,996</t>
  </si>
  <si>
    <t>39,952</t>
  </si>
  <si>
    <t>50,789</t>
  </si>
  <si>
    <t>44,904</t>
  </si>
  <si>
    <t>-27.89</t>
  </si>
  <si>
    <t>3.44</t>
  </si>
  <si>
    <t>1.37</t>
  </si>
  <si>
    <t>-4.16</t>
  </si>
  <si>
    <t>12.39</t>
  </si>
  <si>
    <t>52,666</t>
  </si>
  <si>
    <t>47,183</t>
  </si>
  <si>
    <t>1.73</t>
  </si>
  <si>
    <t>89.72</t>
  </si>
  <si>
    <t>53,840</t>
  </si>
  <si>
    <t>48,445</t>
  </si>
  <si>
    <t>-1.81</t>
  </si>
  <si>
    <t>9.13</t>
  </si>
  <si>
    <t>55,097</t>
  </si>
  <si>
    <t>49,385</t>
  </si>
  <si>
    <t>-1.76</t>
  </si>
  <si>
    <t>-3.85</t>
  </si>
  <si>
    <t>-6.26</t>
  </si>
  <si>
    <t>Non-designated markets - Newfoundland and Labrador, Nova Scotia and Prince Edward Island</t>
  </si>
  <si>
    <t>-4.31</t>
  </si>
  <si>
    <t>15.74</t>
  </si>
  <si>
    <t>-8.35</t>
  </si>
  <si>
    <t>-94.39</t>
  </si>
  <si>
    <t>620.41</t>
  </si>
  <si>
    <t>-60.72</t>
  </si>
  <si>
    <t>68.26</t>
  </si>
  <si>
    <t>-28.1</t>
  </si>
  <si>
    <t>-24.25</t>
  </si>
  <si>
    <t>-33.03</t>
  </si>
  <si>
    <t>50.62</t>
  </si>
  <si>
    <t>-10.2</t>
  </si>
  <si>
    <t>-0.16</t>
  </si>
  <si>
    <t>-8.06</t>
  </si>
  <si>
    <t>10.68</t>
  </si>
  <si>
    <t>-16.13</t>
  </si>
  <si>
    <t>-7.25</t>
  </si>
  <si>
    <t>49,023</t>
  </si>
  <si>
    <t>50,367</t>
  </si>
  <si>
    <t>46,988</t>
  </si>
  <si>
    <t>-6.71</t>
  </si>
  <si>
    <t>46,506</t>
  </si>
  <si>
    <t>47,692</t>
  </si>
  <si>
    <t>44,197</t>
  </si>
  <si>
    <t>45,433</t>
  </si>
  <si>
    <t>42,011</t>
  </si>
  <si>
    <t>41,516</t>
  </si>
  <si>
    <t>42,578</t>
  </si>
  <si>
    <t>20.81</t>
  </si>
  <si>
    <t>-67.28</t>
  </si>
  <si>
    <t>-42.15</t>
  </si>
  <si>
    <t>-29.45</t>
  </si>
  <si>
    <t>30.09</t>
  </si>
  <si>
    <t>-35.4</t>
  </si>
  <si>
    <t>-40.00</t>
  </si>
  <si>
    <t>236.69</t>
  </si>
  <si>
    <t>-98.42</t>
  </si>
  <si>
    <t>767.83</t>
  </si>
  <si>
    <t>72.25</t>
  </si>
  <si>
    <t>28.46</t>
  </si>
  <si>
    <t>-25.8</t>
  </si>
  <si>
    <t>12.57</t>
  </si>
  <si>
    <t>2.89</t>
  </si>
  <si>
    <t>-12.88</t>
  </si>
  <si>
    <t>9.23</t>
  </si>
  <si>
    <t>-2.31</t>
  </si>
  <si>
    <t>13.47</t>
  </si>
  <si>
    <t>6.74</t>
  </si>
  <si>
    <t>-3.21</t>
  </si>
  <si>
    <t>-58.25</t>
  </si>
  <si>
    <t>168.68</t>
  </si>
  <si>
    <t>-20.76</t>
  </si>
  <si>
    <t>-19.98</t>
  </si>
  <si>
    <t>-8.2</t>
  </si>
  <si>
    <t>15.01</t>
  </si>
  <si>
    <t>-15.17</t>
  </si>
  <si>
    <t>44,318</t>
  </si>
  <si>
    <t>48,364</t>
  </si>
  <si>
    <t>45,367</t>
  </si>
  <si>
    <t>52,169</t>
  </si>
  <si>
    <t>14.99</t>
  </si>
  <si>
    <t>50,851</t>
  </si>
  <si>
    <t>38,533</t>
  </si>
  <si>
    <t>41,524</t>
  </si>
  <si>
    <t>7.76</t>
  </si>
  <si>
    <t>40,433</t>
  </si>
  <si>
    <t>46,086</t>
  </si>
  <si>
    <t>13.98</t>
  </si>
  <si>
    <t>44,966</t>
  </si>
  <si>
    <t>Non-designated markets - New Brunswick - Total</t>
  </si>
  <si>
    <t>6.63</t>
  </si>
  <si>
    <t>15.09</t>
  </si>
  <si>
    <t>-8.92</t>
  </si>
  <si>
    <t>-94.24</t>
  </si>
  <si>
    <t>19.61</t>
  </si>
  <si>
    <t>-51.1</t>
  </si>
  <si>
    <t>-99.11</t>
  </si>
  <si>
    <t>240.26</t>
  </si>
  <si>
    <t>-40.2</t>
  </si>
  <si>
    <t>8.92</t>
  </si>
  <si>
    <t>-9.90</t>
  </si>
  <si>
    <t>-17.32</t>
  </si>
  <si>
    <t>-6.93</t>
  </si>
  <si>
    <t>-24.96</t>
  </si>
  <si>
    <t>-13.53</t>
  </si>
  <si>
    <t>-13.41</t>
  </si>
  <si>
    <t>-9.33</t>
  </si>
  <si>
    <t>-25.27</t>
  </si>
  <si>
    <t>137.83</t>
  </si>
  <si>
    <t>-28.37</t>
  </si>
  <si>
    <t>-20.67</t>
  </si>
  <si>
    <t>-30.24</t>
  </si>
  <si>
    <t>-13.86</t>
  </si>
  <si>
    <t>-18.08</t>
  </si>
  <si>
    <t>41,672</t>
  </si>
  <si>
    <t>51,989</t>
  </si>
  <si>
    <t>24.76</t>
  </si>
  <si>
    <t>34,206</t>
  </si>
  <si>
    <t>-34.21</t>
  </si>
  <si>
    <t>37,697</t>
  </si>
  <si>
    <t>36,632</t>
  </si>
  <si>
    <t>-2.83</t>
  </si>
  <si>
    <t>30,124</t>
  </si>
  <si>
    <t>46,112</t>
  </si>
  <si>
    <t>53.07</t>
  </si>
  <si>
    <t>31,488</t>
  </si>
  <si>
    <t>-31.71</t>
  </si>
  <si>
    <t>34,527</t>
  </si>
  <si>
    <t>9.65</t>
  </si>
  <si>
    <t>33,506</t>
  </si>
  <si>
    <t>16.5</t>
  </si>
  <si>
    <t>5.5</t>
  </si>
  <si>
    <t>21.68</t>
  </si>
  <si>
    <t>-49.99</t>
  </si>
  <si>
    <t>-33.28</t>
  </si>
  <si>
    <t>41.44</t>
  </si>
  <si>
    <t>-21.5</t>
  </si>
  <si>
    <t>-98.33</t>
  </si>
  <si>
    <t>825.23</t>
  </si>
  <si>
    <t>69.23</t>
  </si>
  <si>
    <t>24.68</t>
  </si>
  <si>
    <t>-24.5</t>
  </si>
  <si>
    <t>-5.22</t>
  </si>
  <si>
    <t>-9.19</t>
  </si>
  <si>
    <t>-1.08</t>
  </si>
  <si>
    <t>-12.04</t>
  </si>
  <si>
    <t>11.36</t>
  </si>
  <si>
    <t>4.55</t>
  </si>
  <si>
    <t>8.02</t>
  </si>
  <si>
    <t>14.60</t>
  </si>
  <si>
    <t>-60.38</t>
  </si>
  <si>
    <t>172.44</t>
  </si>
  <si>
    <t>-19.92</t>
  </si>
  <si>
    <t>-8.8</t>
  </si>
  <si>
    <t>16.49</t>
  </si>
  <si>
    <t>44,878</t>
  </si>
  <si>
    <t>47,760</t>
  </si>
  <si>
    <t>6.42</t>
  </si>
  <si>
    <t>47,331</t>
  </si>
  <si>
    <t>-0.90</t>
  </si>
  <si>
    <t>54,613</t>
  </si>
  <si>
    <t>15.39</t>
  </si>
  <si>
    <t>53,322</t>
  </si>
  <si>
    <t>40,312</t>
  </si>
  <si>
    <t>40,760</t>
  </si>
  <si>
    <t>42,008</t>
  </si>
  <si>
    <t>3.06</t>
  </si>
  <si>
    <t>48,038</t>
  </si>
  <si>
    <t>14.36</t>
  </si>
  <si>
    <t>46,957</t>
  </si>
  <si>
    <t>-8.3</t>
  </si>
  <si>
    <t>Non-designated markets - New Brunswick - FM</t>
  </si>
  <si>
    <t>Non-designated markets - New Brunswick - AM</t>
  </si>
  <si>
    <t>Non-designated markets - Quebec</t>
  </si>
  <si>
    <t>110.50</t>
  </si>
  <si>
    <t>-10.92</t>
  </si>
  <si>
    <t>-55.57</t>
  </si>
  <si>
    <t>-40.74</t>
  </si>
  <si>
    <t>-2.52</t>
  </si>
  <si>
    <t>-12.09</t>
  </si>
  <si>
    <t>-4.63</t>
  </si>
  <si>
    <t>1.54</t>
  </si>
  <si>
    <t>3.48</t>
  </si>
  <si>
    <t>-1.16</t>
  </si>
  <si>
    <t>-11.06</t>
  </si>
  <si>
    <t>-13.22</t>
  </si>
  <si>
    <t>-9.92</t>
  </si>
  <si>
    <t>60,057</t>
  </si>
  <si>
    <t>56,652</t>
  </si>
  <si>
    <t>60,677</t>
  </si>
  <si>
    <t>7.10</t>
  </si>
  <si>
    <t>64,448</t>
  </si>
  <si>
    <t>62,090</t>
  </si>
  <si>
    <t>49,489</t>
  </si>
  <si>
    <t>48,252</t>
  </si>
  <si>
    <t>54,254</t>
  </si>
  <si>
    <t>57,633</t>
  </si>
  <si>
    <t>54,767</t>
  </si>
  <si>
    <t>12.55</t>
  </si>
  <si>
    <t>16.34</t>
  </si>
  <si>
    <t>3.68</t>
  </si>
  <si>
    <t>13.62</t>
  </si>
  <si>
    <t>-55.28</t>
  </si>
  <si>
    <t>253.57</t>
  </si>
  <si>
    <t>-29.23</t>
  </si>
  <si>
    <t>55.05</t>
  </si>
  <si>
    <t>22.33</t>
  </si>
  <si>
    <t>37.12</t>
  </si>
  <si>
    <t>10.53</t>
  </si>
  <si>
    <t>0.94</t>
  </si>
  <si>
    <t>-0.42</t>
  </si>
  <si>
    <t>-10.26</t>
  </si>
  <si>
    <t>10.89</t>
  </si>
  <si>
    <t>-8.28</t>
  </si>
  <si>
    <t>51,121</t>
  </si>
  <si>
    <t>49,011</t>
  </si>
  <si>
    <t>-4.13</t>
  </si>
  <si>
    <t>52,317</t>
  </si>
  <si>
    <t>6.75</t>
  </si>
  <si>
    <t>55,542</t>
  </si>
  <si>
    <t>6.16</t>
  </si>
  <si>
    <t>54,594</t>
  </si>
  <si>
    <t>25,890</t>
  </si>
  <si>
    <t>44,017</t>
  </si>
  <si>
    <t>70.02</t>
  </si>
  <si>
    <t>46,936</t>
  </si>
  <si>
    <t>49,898</t>
  </si>
  <si>
    <t>6.31</t>
  </si>
  <si>
    <t>48,947</t>
  </si>
  <si>
    <t>Non-designated markets - Ontario - Total</t>
  </si>
  <si>
    <t>48.96</t>
  </si>
  <si>
    <t>14.83</t>
  </si>
  <si>
    <t>16.05</t>
  </si>
  <si>
    <t>183.52</t>
  </si>
  <si>
    <t>137.31</t>
  </si>
  <si>
    <t>8.81</t>
  </si>
  <si>
    <t>15.59</t>
  </si>
  <si>
    <t>10.18</t>
  </si>
  <si>
    <t>-8.19</t>
  </si>
  <si>
    <t>6.00</t>
  </si>
  <si>
    <t>0.06</t>
  </si>
  <si>
    <t>41.2</t>
  </si>
  <si>
    <t>-17.38</t>
  </si>
  <si>
    <t>-7.33</t>
  </si>
  <si>
    <t>44,160</t>
  </si>
  <si>
    <t>52,156</t>
  </si>
  <si>
    <t>18.10</t>
  </si>
  <si>
    <t>53,309</t>
  </si>
  <si>
    <t>57,224</t>
  </si>
  <si>
    <t>59,875</t>
  </si>
  <si>
    <t>39,758</t>
  </si>
  <si>
    <t>46,987</t>
  </si>
  <si>
    <t>18.18</t>
  </si>
  <si>
    <t>47,998</t>
  </si>
  <si>
    <t>51,732</t>
  </si>
  <si>
    <t>54,182</t>
  </si>
  <si>
    <t>4.74</t>
  </si>
  <si>
    <t>-22.7</t>
  </si>
  <si>
    <t>-13.3</t>
  </si>
  <si>
    <t>-25.4</t>
  </si>
  <si>
    <t>-14.6</t>
  </si>
  <si>
    <t>-20.3</t>
  </si>
  <si>
    <t>-14.8</t>
  </si>
  <si>
    <t>-13.8</t>
  </si>
  <si>
    <t>Non-designated markets - Ontario - AM</t>
  </si>
  <si>
    <t>Non-designated markets - Ontario - FM</t>
  </si>
  <si>
    <t>0.98</t>
  </si>
  <si>
    <t>-2.07</t>
  </si>
  <si>
    <t>12.91</t>
  </si>
  <si>
    <t>13.58</t>
  </si>
  <si>
    <t>15.61</t>
  </si>
  <si>
    <t>26.87</t>
  </si>
  <si>
    <t>3.37</t>
  </si>
  <si>
    <t>12.71</t>
  </si>
  <si>
    <t>51,962</t>
  </si>
  <si>
    <t>48,720</t>
  </si>
  <si>
    <t>52,218</t>
  </si>
  <si>
    <t>7.18</t>
  </si>
  <si>
    <t>55,385</t>
  </si>
  <si>
    <t>54,111</t>
  </si>
  <si>
    <t>24,213</t>
  </si>
  <si>
    <t>43,743</t>
  </si>
  <si>
    <t>80.65</t>
  </si>
  <si>
    <t>46,830</t>
  </si>
  <si>
    <t>48,469</t>
  </si>
  <si>
    <t>12.48</t>
  </si>
  <si>
    <t>0.75</t>
  </si>
  <si>
    <t>-5.70</t>
  </si>
  <si>
    <t>5.87</t>
  </si>
  <si>
    <t>-95.14</t>
  </si>
  <si>
    <t>125.60</t>
  </si>
  <si>
    <t>111.31</t>
  </si>
  <si>
    <t>-67.20</t>
  </si>
  <si>
    <t>-47.5</t>
  </si>
  <si>
    <t>16.61</t>
  </si>
  <si>
    <t>3.67</t>
  </si>
  <si>
    <t>37.07</t>
  </si>
  <si>
    <t>4.42</t>
  </si>
  <si>
    <t>-2.79</t>
  </si>
  <si>
    <t>37.53</t>
  </si>
  <si>
    <t>17.55</t>
  </si>
  <si>
    <t>2.97</t>
  </si>
  <si>
    <t>27.69</t>
  </si>
  <si>
    <t>4.75</t>
  </si>
  <si>
    <t>42,486</t>
  </si>
  <si>
    <t>42,234</t>
  </si>
  <si>
    <t>42,442</t>
  </si>
  <si>
    <t>41,720</t>
  </si>
  <si>
    <t>55,104</t>
  </si>
  <si>
    <t>32.08</t>
  </si>
  <si>
    <t>37,508</t>
  </si>
  <si>
    <t>37,293</t>
  </si>
  <si>
    <t>37,641</t>
  </si>
  <si>
    <t>37,163</t>
  </si>
  <si>
    <t>50,347</t>
  </si>
  <si>
    <t>35.48</t>
  </si>
  <si>
    <t>Non-designated markets - Manitoba - Total</t>
  </si>
  <si>
    <t>-9.30</t>
  </si>
  <si>
    <t>-26.95</t>
  </si>
  <si>
    <t>-25.16</t>
  </si>
  <si>
    <t>894.59</t>
  </si>
  <si>
    <t>-15.75</t>
  </si>
  <si>
    <t>-28.83</t>
  </si>
  <si>
    <t>69.0</t>
  </si>
  <si>
    <t>-25.82</t>
  </si>
  <si>
    <t>-17.47</t>
  </si>
  <si>
    <t>22.13</t>
  </si>
  <si>
    <t>-49.25</t>
  </si>
  <si>
    <t>51.76</t>
  </si>
  <si>
    <t>10.49</t>
  </si>
  <si>
    <t>-25.33</t>
  </si>
  <si>
    <t>-12.56</t>
  </si>
  <si>
    <t>-23.52</t>
  </si>
  <si>
    <t>3.99</t>
  </si>
  <si>
    <t>15.75</t>
  </si>
  <si>
    <t>-18.33</t>
  </si>
  <si>
    <t>-33.13</t>
  </si>
  <si>
    <t>70.69</t>
  </si>
  <si>
    <t>-8.29</t>
  </si>
  <si>
    <t>-24.64</t>
  </si>
  <si>
    <t>23.54</t>
  </si>
  <si>
    <t>-9.57</t>
  </si>
  <si>
    <t>-17.37</t>
  </si>
  <si>
    <t>40,432</t>
  </si>
  <si>
    <t>41,662</t>
  </si>
  <si>
    <t>42,249</t>
  </si>
  <si>
    <t>-8.80</t>
  </si>
  <si>
    <t>49,648</t>
  </si>
  <si>
    <t>28.85</t>
  </si>
  <si>
    <t>35,619</t>
  </si>
  <si>
    <t>36,772</t>
  </si>
  <si>
    <t>37,302</t>
  </si>
  <si>
    <t>33,679</t>
  </si>
  <si>
    <t>-9.71</t>
  </si>
  <si>
    <t>45,003</t>
  </si>
  <si>
    <t>33.63</t>
  </si>
  <si>
    <t>Non-designated markets - Manitoba - AM</t>
  </si>
  <si>
    <t>13.02</t>
  </si>
  <si>
    <t>26.69</t>
  </si>
  <si>
    <t>6.10</t>
  </si>
  <si>
    <t>18.64</t>
  </si>
  <si>
    <t>-99.77</t>
  </si>
  <si>
    <t>285.10</t>
  </si>
  <si>
    <t>-78.68</t>
  </si>
  <si>
    <t>-55.8</t>
  </si>
  <si>
    <t>14.58</t>
  </si>
  <si>
    <t>32.02</t>
  </si>
  <si>
    <t>23.34</t>
  </si>
  <si>
    <t>47.30</t>
  </si>
  <si>
    <t>10.72</t>
  </si>
  <si>
    <t>-20.06</t>
  </si>
  <si>
    <t>80.89</t>
  </si>
  <si>
    <t>16.03</t>
  </si>
  <si>
    <t>26.36</t>
  </si>
  <si>
    <t>20.30</t>
  </si>
  <si>
    <t>43.35</t>
  </si>
  <si>
    <t>12.09</t>
  </si>
  <si>
    <t>3.72</t>
  </si>
  <si>
    <t>18.05</t>
  </si>
  <si>
    <t>39.97</t>
  </si>
  <si>
    <t>6.72</t>
  </si>
  <si>
    <t>-34.68</t>
  </si>
  <si>
    <t>207.69</t>
  </si>
  <si>
    <t>19.44</t>
  </si>
  <si>
    <t>13.53</t>
  </si>
  <si>
    <t>56.61</t>
  </si>
  <si>
    <t>31.58</t>
  </si>
  <si>
    <t>10.14</t>
  </si>
  <si>
    <t>15.79</t>
  </si>
  <si>
    <t>48.32</t>
  </si>
  <si>
    <t>48,203</t>
  </si>
  <si>
    <t>43,677</t>
  </si>
  <si>
    <t>42,823</t>
  </si>
  <si>
    <t>45,216</t>
  </si>
  <si>
    <t>60,989</t>
  </si>
  <si>
    <t>34.88</t>
  </si>
  <si>
    <t>42,765</t>
  </si>
  <si>
    <t>38,607</t>
  </si>
  <si>
    <t>38,309</t>
  </si>
  <si>
    <t>40,987</t>
  </si>
  <si>
    <t>56,112</t>
  </si>
  <si>
    <t>36.90</t>
  </si>
  <si>
    <t>Non-designated markets - Manitoba - FM</t>
  </si>
  <si>
    <t>18.17</t>
  </si>
  <si>
    <t>-9.15</t>
  </si>
  <si>
    <t>-104.87</t>
  </si>
  <si>
    <t>218.34</t>
  </si>
  <si>
    <t>64.57</t>
  </si>
  <si>
    <t>13.27</t>
  </si>
  <si>
    <t>-46.48</t>
  </si>
  <si>
    <t>-22.52</t>
  </si>
  <si>
    <t>-5.53</t>
  </si>
  <si>
    <t>-11.90</t>
  </si>
  <si>
    <t>14.32</t>
  </si>
  <si>
    <t>8.26</t>
  </si>
  <si>
    <t>19.88</t>
  </si>
  <si>
    <t>-8.69</t>
  </si>
  <si>
    <t>29.44</t>
  </si>
  <si>
    <t>25.2</t>
  </si>
  <si>
    <t>24.84</t>
  </si>
  <si>
    <t>15.00</t>
  </si>
  <si>
    <t>45,284</t>
  </si>
  <si>
    <t>44,304</t>
  </si>
  <si>
    <t>36,817</t>
  </si>
  <si>
    <t>-16.36</t>
  </si>
  <si>
    <t>61,163</t>
  </si>
  <si>
    <t>66.13</t>
  </si>
  <si>
    <t>41,605</t>
  </si>
  <si>
    <t>40,676</t>
  </si>
  <si>
    <t>39,363</t>
  </si>
  <si>
    <t>33,420</t>
  </si>
  <si>
    <t>-15.10</t>
  </si>
  <si>
    <t>56,605</t>
  </si>
  <si>
    <t>69.37</t>
  </si>
  <si>
    <t>Non-designated markets - Saskatchewan - Total</t>
  </si>
  <si>
    <t>10.50</t>
  </si>
  <si>
    <t>-12.36</t>
  </si>
  <si>
    <t>-114.03</t>
  </si>
  <si>
    <t>592.59</t>
  </si>
  <si>
    <t>91.75</t>
  </si>
  <si>
    <t>37.75</t>
  </si>
  <si>
    <t>-43.13</t>
  </si>
  <si>
    <t>-6.23</t>
  </si>
  <si>
    <t>-9.43</t>
  </si>
  <si>
    <t>2.34</t>
  </si>
  <si>
    <t>-16.81</t>
  </si>
  <si>
    <t>2.47</t>
  </si>
  <si>
    <t>-10.93</t>
  </si>
  <si>
    <t>24.35</t>
  </si>
  <si>
    <t>35.28</t>
  </si>
  <si>
    <t>23.33</t>
  </si>
  <si>
    <t>24.89</t>
  </si>
  <si>
    <t>4.49</t>
  </si>
  <si>
    <t>46,637</t>
  </si>
  <si>
    <t>47,693</t>
  </si>
  <si>
    <t>46,362</t>
  </si>
  <si>
    <t>39,818</t>
  </si>
  <si>
    <t>-14.11</t>
  </si>
  <si>
    <t>62,440</t>
  </si>
  <si>
    <t>56.81</t>
  </si>
  <si>
    <t>43,061</t>
  </si>
  <si>
    <t>43,983</t>
  </si>
  <si>
    <t>41,778</t>
  </si>
  <si>
    <t>36,098</t>
  </si>
  <si>
    <t>-13.60</t>
  </si>
  <si>
    <t>57,515</t>
  </si>
  <si>
    <t>59.33</t>
  </si>
  <si>
    <t>Non-designated markets - Saskatchewan - AM</t>
  </si>
  <si>
    <t>30.18</t>
  </si>
  <si>
    <t>-8.20</t>
  </si>
  <si>
    <t>-90.76</t>
  </si>
  <si>
    <t>105.20</t>
  </si>
  <si>
    <t>39.57</t>
  </si>
  <si>
    <t>20.91</t>
  </si>
  <si>
    <t>-50.92</t>
  </si>
  <si>
    <t>-54.02</t>
  </si>
  <si>
    <t>-21.4</t>
  </si>
  <si>
    <t>-12.46</t>
  </si>
  <si>
    <t>-10.80</t>
  </si>
  <si>
    <t>9.29</t>
  </si>
  <si>
    <t>14.90</t>
  </si>
  <si>
    <t>-2.17</t>
  </si>
  <si>
    <t>5.41</t>
  </si>
  <si>
    <t>-4.47</t>
  </si>
  <si>
    <t>17.83</t>
  </si>
  <si>
    <t>-28.74</t>
  </si>
  <si>
    <t>34.72</t>
  </si>
  <si>
    <t>9.53</t>
  </si>
  <si>
    <t>24.77</t>
  </si>
  <si>
    <t>6.8</t>
  </si>
  <si>
    <t>18.97</t>
  </si>
  <si>
    <t>-29.15</t>
  </si>
  <si>
    <t>43,753</t>
  </si>
  <si>
    <t>41,092</t>
  </si>
  <si>
    <t>41,618</t>
  </si>
  <si>
    <t>33,949</t>
  </si>
  <si>
    <t>-18.43</t>
  </si>
  <si>
    <t>59,791</t>
  </si>
  <si>
    <t>76.12</t>
  </si>
  <si>
    <t>39,959</t>
  </si>
  <si>
    <t>37,542</t>
  </si>
  <si>
    <t>-6.05</t>
  </si>
  <si>
    <t>36,893</t>
  </si>
  <si>
    <t>30,861</t>
  </si>
  <si>
    <t>-16.35</t>
  </si>
  <si>
    <t>55,627</t>
  </si>
  <si>
    <t>23.8</t>
  </si>
  <si>
    <t>Non-designated markets - Saskatchewan - FM</t>
  </si>
  <si>
    <t>Non-designated markets - Alberta - Total</t>
  </si>
  <si>
    <t>6.88</t>
  </si>
  <si>
    <t>-14.67</t>
  </si>
  <si>
    <t>-24.10</t>
  </si>
  <si>
    <t>16.82</t>
  </si>
  <si>
    <t>-35.20</t>
  </si>
  <si>
    <t>84.29</t>
  </si>
  <si>
    <t>-36.90</t>
  </si>
  <si>
    <t>74.56</t>
  </si>
  <si>
    <t>-46.87</t>
  </si>
  <si>
    <t>75.02</t>
  </si>
  <si>
    <t>-19.28</t>
  </si>
  <si>
    <t>0.05</t>
  </si>
  <si>
    <t>1.47</t>
  </si>
  <si>
    <t>24.12</t>
  </si>
  <si>
    <t>3.66</t>
  </si>
  <si>
    <t>49,574</t>
  </si>
  <si>
    <t>51,004</t>
  </si>
  <si>
    <t>-4.75</t>
  </si>
  <si>
    <t>49,463</t>
  </si>
  <si>
    <t>53,696</t>
  </si>
  <si>
    <t>8.56</t>
  </si>
  <si>
    <t>45,192</t>
  </si>
  <si>
    <t>46,204</t>
  </si>
  <si>
    <t>43,790</t>
  </si>
  <si>
    <t>45,062</t>
  </si>
  <si>
    <t>48,893</t>
  </si>
  <si>
    <t>8.50</t>
  </si>
  <si>
    <t>-22.50</t>
  </si>
  <si>
    <t>18.87</t>
  </si>
  <si>
    <t>-10.88</t>
  </si>
  <si>
    <t>-11.68</t>
  </si>
  <si>
    <t>-34.77</t>
  </si>
  <si>
    <t>-17.6</t>
  </si>
  <si>
    <t>-54.77</t>
  </si>
  <si>
    <t>131.86</t>
  </si>
  <si>
    <t>-43.90</t>
  </si>
  <si>
    <t>766.54</t>
  </si>
  <si>
    <t>-80.22</t>
  </si>
  <si>
    <t>73.42</t>
  </si>
  <si>
    <t>75.08</t>
  </si>
  <si>
    <t>-17.67</t>
  </si>
  <si>
    <t>-7.62</t>
  </si>
  <si>
    <t>-12.13</t>
  </si>
  <si>
    <t>-41.14</t>
  </si>
  <si>
    <t>-18.7</t>
  </si>
  <si>
    <t>-10.45</t>
  </si>
  <si>
    <t>-18.21</t>
  </si>
  <si>
    <t>-9.35</t>
  </si>
  <si>
    <t>-6.97</t>
  </si>
  <si>
    <t>-22.04</t>
  </si>
  <si>
    <t>-13.46</t>
  </si>
  <si>
    <t>-19.42</t>
  </si>
  <si>
    <t>-15.33</t>
  </si>
  <si>
    <t>-6.18</t>
  </si>
  <si>
    <t>-58.87</t>
  </si>
  <si>
    <t>65.52</t>
  </si>
  <si>
    <t>-15.98</t>
  </si>
  <si>
    <t>42,318</t>
  </si>
  <si>
    <t>85,334</t>
  </si>
  <si>
    <t>101.65</t>
  </si>
  <si>
    <t>43,651</t>
  </si>
  <si>
    <t>-48.85</t>
  </si>
  <si>
    <t>48,743</t>
  </si>
  <si>
    <t>59,808</t>
  </si>
  <si>
    <t>22.70</t>
  </si>
  <si>
    <t>39,856</t>
  </si>
  <si>
    <t>80,400</t>
  </si>
  <si>
    <t>101.73</t>
  </si>
  <si>
    <t>38,956</t>
  </si>
  <si>
    <t>-51.55</t>
  </si>
  <si>
    <t>44,148</t>
  </si>
  <si>
    <t>55,464</t>
  </si>
  <si>
    <t>25.63</t>
  </si>
  <si>
    <t>-18.9</t>
  </si>
  <si>
    <t>Non-designated markets - Alberta - AM</t>
  </si>
  <si>
    <t>Non-designated markets - Alberta - FM</t>
  </si>
  <si>
    <t>7.96</t>
  </si>
  <si>
    <t>7.64</t>
  </si>
  <si>
    <t>-14.94</t>
  </si>
  <si>
    <t>-21.95</t>
  </si>
  <si>
    <t>47.98</t>
  </si>
  <si>
    <t>-7.43</t>
  </si>
  <si>
    <t>51.28</t>
  </si>
  <si>
    <t>10.0</t>
  </si>
  <si>
    <t>9.10</t>
  </si>
  <si>
    <t>8.27</t>
  </si>
  <si>
    <t>5.42</t>
  </si>
  <si>
    <t>29.34</t>
  </si>
  <si>
    <t>6.17</t>
  </si>
  <si>
    <t>11.16</t>
  </si>
  <si>
    <t>51,046</t>
  </si>
  <si>
    <t>48,428</t>
  </si>
  <si>
    <t>49,169</t>
  </si>
  <si>
    <t>49,536</t>
  </si>
  <si>
    <t>53,061</t>
  </si>
  <si>
    <t>46,274</t>
  </si>
  <si>
    <t>43,638</t>
  </si>
  <si>
    <t>44,364</t>
  </si>
  <si>
    <t>45,154</t>
  </si>
  <si>
    <t>48,210</t>
  </si>
  <si>
    <t>19.30</t>
  </si>
  <si>
    <t>-32.16</t>
  </si>
  <si>
    <t>26.02</t>
  </si>
  <si>
    <t>395.94</t>
  </si>
  <si>
    <t>-69.19</t>
  </si>
  <si>
    <t>60.34</t>
  </si>
  <si>
    <t>145.18</t>
  </si>
  <si>
    <t>-28.19</t>
  </si>
  <si>
    <t>7.75</t>
  </si>
  <si>
    <t>8.76</t>
  </si>
  <si>
    <t>7.00</t>
  </si>
  <si>
    <t>13.15</t>
  </si>
  <si>
    <t>-3.14</t>
  </si>
  <si>
    <t>14.76</t>
  </si>
  <si>
    <t>-8.71</t>
  </si>
  <si>
    <t>3.94</t>
  </si>
  <si>
    <t>0.82</t>
  </si>
  <si>
    <t>53,195</t>
  </si>
  <si>
    <t>52,815</t>
  </si>
  <si>
    <t>53,267</t>
  </si>
  <si>
    <t>52,511</t>
  </si>
  <si>
    <t>51,076</t>
  </si>
  <si>
    <t>47,540</t>
  </si>
  <si>
    <t>46,702</t>
  </si>
  <si>
    <t>47,450</t>
  </si>
  <si>
    <t>1.60</t>
  </si>
  <si>
    <t>47,361</t>
  </si>
  <si>
    <t>45,590</t>
  </si>
  <si>
    <t>-98.64</t>
  </si>
  <si>
    <t>-99.69</t>
  </si>
  <si>
    <t>-90.41</t>
  </si>
  <si>
    <t>-58.49</t>
  </si>
  <si>
    <t>33.06</t>
  </si>
  <si>
    <t>-8.05</t>
  </si>
  <si>
    <t>9.24</t>
  </si>
  <si>
    <t>22.52</t>
  </si>
  <si>
    <t>15.35</t>
  </si>
  <si>
    <t>8.22</t>
  </si>
  <si>
    <t>19.49</t>
  </si>
  <si>
    <t>19.55</t>
  </si>
  <si>
    <t>8.49</t>
  </si>
  <si>
    <t>-10.12</t>
  </si>
  <si>
    <t>17.25</t>
  </si>
  <si>
    <t>36.1</t>
  </si>
  <si>
    <t>-1.57</t>
  </si>
  <si>
    <t>4.25</t>
  </si>
  <si>
    <t>53,723</t>
  </si>
  <si>
    <t>53,467</t>
  </si>
  <si>
    <t>7.24</t>
  </si>
  <si>
    <t>55,622</t>
  </si>
  <si>
    <t>52,584</t>
  </si>
  <si>
    <t>47,382</t>
  </si>
  <si>
    <t>42,622</t>
  </si>
  <si>
    <t>-10.05</t>
  </si>
  <si>
    <t>45,445</t>
  </si>
  <si>
    <t>48,208</t>
  </si>
  <si>
    <t>45,285</t>
  </si>
  <si>
    <t>-11.2</t>
  </si>
  <si>
    <t>-20.7</t>
  </si>
  <si>
    <t>-15.9</t>
  </si>
  <si>
    <t>-22.5</t>
  </si>
  <si>
    <t>20.60</t>
  </si>
  <si>
    <t>-28.63</t>
  </si>
  <si>
    <t>378.65</t>
  </si>
  <si>
    <t>-66.74</t>
  </si>
  <si>
    <t>-2.60</t>
  </si>
  <si>
    <t>287.93</t>
  </si>
  <si>
    <t>-32.78</t>
  </si>
  <si>
    <t>-1.98</t>
  </si>
  <si>
    <t>8.91</t>
  </si>
  <si>
    <t>11.91</t>
  </si>
  <si>
    <t>-14.96</t>
  </si>
  <si>
    <t>14.38</t>
  </si>
  <si>
    <t>-9.11</t>
  </si>
  <si>
    <t>53,124</t>
  </si>
  <si>
    <t>53,231</t>
  </si>
  <si>
    <t>53,238</t>
  </si>
  <si>
    <t>52,082</t>
  </si>
  <si>
    <t>50,859</t>
  </si>
  <si>
    <t>47,561</t>
  </si>
  <si>
    <t>47,276</t>
  </si>
  <si>
    <t>47,737</t>
  </si>
  <si>
    <t>47,244</t>
  </si>
  <si>
    <t>45,634</t>
  </si>
  <si>
    <t>Winnipeg market - Total</t>
  </si>
  <si>
    <t>Edmonton market - Total</t>
  </si>
  <si>
    <t>Calgary market - Total</t>
  </si>
  <si>
    <t>Québec City market - FM</t>
  </si>
  <si>
    <t>Non-designated markets - British Columbia and Territories - Total</t>
  </si>
  <si>
    <t>Non-designated markets - British Columbia and Territories - AM</t>
  </si>
  <si>
    <t>Non-designated markets - British Columbia and Territories - FM</t>
  </si>
  <si>
    <t>2012 - 2016</t>
  </si>
  <si>
    <t>CONSUMER AFFAIRS AND STRATEGIC POLICY</t>
  </si>
  <si>
    <t>TABLE OF CONTENTS</t>
  </si>
  <si>
    <t>FOREWORD</t>
  </si>
  <si>
    <t>I</t>
  </si>
  <si>
    <t>II</t>
  </si>
  <si>
    <t>STATISTICAL AND FINANCIAL SUMMARIES</t>
  </si>
  <si>
    <t>A.</t>
  </si>
  <si>
    <t>PAGE</t>
  </si>
  <si>
    <t xml:space="preserve">CANADA </t>
  </si>
  <si>
    <t>- All languages</t>
  </si>
  <si>
    <t>- English</t>
  </si>
  <si>
    <t>- French</t>
  </si>
  <si>
    <t>- Ethnic</t>
  </si>
  <si>
    <t>B.</t>
  </si>
  <si>
    <t>CANADA</t>
  </si>
  <si>
    <t>C.</t>
  </si>
  <si>
    <t>- AM</t>
  </si>
  <si>
    <t xml:space="preserve">- FM </t>
  </si>
  <si>
    <t>- Atlantic</t>
  </si>
  <si>
    <t>- Quebec</t>
  </si>
  <si>
    <t>- Ontario</t>
  </si>
  <si>
    <t>- Prairies</t>
  </si>
  <si>
    <t>- British Columbia &amp; Territories</t>
  </si>
  <si>
    <t>III</t>
  </si>
  <si>
    <t>Calgary</t>
  </si>
  <si>
    <t>- FM</t>
  </si>
  <si>
    <t>Edmonton</t>
  </si>
  <si>
    <t>Grande Prairie</t>
  </si>
  <si>
    <t>Halifax</t>
  </si>
  <si>
    <t>Hamilton</t>
  </si>
  <si>
    <t>Kelowna</t>
  </si>
  <si>
    <t>Kingston</t>
  </si>
  <si>
    <t>Kitchener/Waterloo</t>
  </si>
  <si>
    <t>Lethbridge</t>
  </si>
  <si>
    <t>London</t>
  </si>
  <si>
    <t>Medicine Hat</t>
  </si>
  <si>
    <t>Moncton</t>
  </si>
  <si>
    <t>Montréal</t>
  </si>
  <si>
    <t>- English/Ethnic</t>
  </si>
  <si>
    <t>- AM - French</t>
  </si>
  <si>
    <t>- AM - English/Ethnic</t>
  </si>
  <si>
    <t>- FM - French</t>
  </si>
  <si>
    <t>- FM - English/Ethnic</t>
  </si>
  <si>
    <t>Ottawa-Gatineau - FM</t>
  </si>
  <si>
    <t>Peterborough</t>
  </si>
  <si>
    <t>Québec City - FM</t>
  </si>
  <si>
    <t>Red Deer</t>
  </si>
  <si>
    <t>Regina</t>
  </si>
  <si>
    <t>Saint John</t>
  </si>
  <si>
    <t>Saskatoon</t>
  </si>
  <si>
    <t>St. Catharines-Niagara</t>
  </si>
  <si>
    <t>St. John's</t>
  </si>
  <si>
    <t>Sudbury</t>
  </si>
  <si>
    <t>Timmins</t>
  </si>
  <si>
    <t>Toronto</t>
  </si>
  <si>
    <t>Vancouver</t>
  </si>
  <si>
    <t>Victoria</t>
  </si>
  <si>
    <t>Winnipeg</t>
  </si>
  <si>
    <t>Windsor-Chatham</t>
  </si>
  <si>
    <t>- Newfoundland and Labrador, Nova Scotia and Prince Edward Island</t>
  </si>
  <si>
    <t>- New Brunswick</t>
  </si>
  <si>
    <t>- New Brunswick - AM</t>
  </si>
  <si>
    <t>- New Brunswick - FM</t>
  </si>
  <si>
    <t>- Ontario - AM</t>
  </si>
  <si>
    <t>- Ontario - FM</t>
  </si>
  <si>
    <t>- Manitoba</t>
  </si>
  <si>
    <t>- Manitoba - AM</t>
  </si>
  <si>
    <t>- Manitoba - FM</t>
  </si>
  <si>
    <t>- Saskatchewan</t>
  </si>
  <si>
    <t>- Saskatchewan - AM</t>
  </si>
  <si>
    <t>- Saskatchewan - FM</t>
  </si>
  <si>
    <t>- Alberta</t>
  </si>
  <si>
    <t>- Alberta - AM</t>
  </si>
  <si>
    <t>- Alberta - FM</t>
  </si>
  <si>
    <t>- British Columbia and Territories</t>
  </si>
  <si>
    <t>- British Columbia and Territories - AM</t>
  </si>
  <si>
    <t>- British Columbia and Territories - FM</t>
  </si>
  <si>
    <t>Introduction</t>
  </si>
  <si>
    <t>Limitation on data collected</t>
  </si>
  <si>
    <t>New stations reporting in 2016:</t>
  </si>
  <si>
    <t>ATLANTIC</t>
  </si>
  <si>
    <t>CKLN-FM</t>
  </si>
  <si>
    <t>ONTARIO</t>
  </si>
  <si>
    <t>CFDC-FM</t>
  </si>
  <si>
    <t>CFMP-FM</t>
  </si>
  <si>
    <t>CHBY-FM</t>
  </si>
  <si>
    <t>CIUX-FM</t>
  </si>
  <si>
    <t>CKPP-FM</t>
  </si>
  <si>
    <t>CHHU-FM</t>
  </si>
  <si>
    <t>BRITISH COLUMBIA</t>
  </si>
  <si>
    <t>CFSM-FM</t>
  </si>
  <si>
    <t>REPORTING NOTES</t>
  </si>
  <si>
    <t>CANADIAN BROADCASTING CORPORATION</t>
  </si>
  <si>
    <t>RADIO</t>
  </si>
  <si>
    <t>In total, 711 commercial private radio stations reported operational activity for the broadcast year ending August 31, 2016. There are 8 new stations reporting for the 2015-2016 broadcast year while one station's licence was revoked (CFSI-FM) during the previous broadcast year.</t>
  </si>
  <si>
    <t>COMMERCIAL RADIO</t>
  </si>
  <si>
    <t>AM / FM</t>
  </si>
  <si>
    <t>AM</t>
  </si>
  <si>
    <t>FM</t>
  </si>
  <si>
    <t>DESIGNATED MARKETS (Commercial Radio)</t>
  </si>
  <si>
    <t>NON-DESIGNATED MARKETS</t>
  </si>
  <si>
    <t>Commercial radio excluding individual designated markets listed in section A.</t>
  </si>
  <si>
    <t>- Total - Non-Designated Markets</t>
  </si>
  <si>
    <t xml:space="preserve">Section I provides a five-year comparative financial analysis of commercial radio stations by band as well as by language. </t>
  </si>
  <si>
    <t>Section II provides a five-year comparative financial analysis of the CBC radio stations by band as well as by region.</t>
  </si>
  <si>
    <r>
      <t xml:space="preserve">Annual returns for the broadcast year ended 31 August 2016 were required to be filed with the Commission by 30 November 2016. Data received subsequent to the compilation date is not reflected in this publication.  There are 3 stations (CJVF-FM, CKGC-FM and CKIQ-FM) that held an active licence but failed to provide their annual return in accordance with the </t>
    </r>
    <r>
      <rPr>
        <i/>
        <sz val="11"/>
        <color theme="1"/>
        <rFont val="Arial"/>
        <family val="2"/>
      </rPr>
      <t>Radio Regulations</t>
    </r>
    <r>
      <rPr>
        <sz val="11"/>
        <color theme="1"/>
        <rFont val="Arial"/>
        <family val="2"/>
      </rPr>
      <t xml:space="preserve"> as of the date of compilation of this report.  The data reported for previous years has been updated to reflect any additional or adjusted information received by the Commission subsequent to the date of prior years' publications.</t>
    </r>
  </si>
  <si>
    <t>Some markets are deemed confidential based on the number of ultimate owners. Only markets with more than two ultimate owners and/or undertakings are released to preserve the confidentiality of the results.  Individual market summaries exclude CBC stations and AM stations in markets where confidentiality would be compromised.</t>
  </si>
  <si>
    <t>This report presents statistical and financial data compiled from the annual returns of commercial and Canadian Broadcasting Corporation (CBC) radio stations for the broadcast year ended August 31, 2016.  For the purpose of this publication, commercial radio reporting units are comprised of commercial radio and commercial licensees holding ethnic, commercial religious specialty or religious commercial radio licences.</t>
  </si>
  <si>
    <r>
      <t xml:space="preserve">Section III presents a five-year comparative financial analysis of the private commercial radio industry by designated and non-designated markets, pursuant to </t>
    </r>
    <r>
      <rPr>
        <i/>
        <sz val="11"/>
        <color theme="1"/>
        <rFont val="Arial"/>
        <family val="2"/>
      </rPr>
      <t xml:space="preserve">Broadcasting Public Notice CRTC 2006-159, </t>
    </r>
    <r>
      <rPr>
        <sz val="11"/>
        <color theme="1"/>
        <rFont val="Arial"/>
        <family val="2"/>
      </rPr>
      <t xml:space="preserve">in order to provide the broadcasting industry with current and meaningful data on the health of individual radio markets. </t>
    </r>
  </si>
  <si>
    <t>Parliamentary Appropriation</t>
  </si>
  <si>
    <t>Remuneration/Expense Total (%)</t>
  </si>
  <si>
    <t>Canadian Broadcasting Corporation - British Columbia &amp; Territories</t>
  </si>
  <si>
    <t>Total Staff Count</t>
  </si>
  <si>
    <t>J7</t>
  </si>
  <si>
    <t>J8</t>
  </si>
  <si>
    <t>J9</t>
  </si>
  <si>
    <t>J10</t>
  </si>
  <si>
    <t>J11</t>
  </si>
  <si>
    <t>J12</t>
  </si>
  <si>
    <t>J13</t>
  </si>
  <si>
    <t>J14</t>
  </si>
  <si>
    <t>J15</t>
  </si>
  <si>
    <t>J16</t>
  </si>
  <si>
    <t>J17</t>
  </si>
  <si>
    <t>J18</t>
  </si>
  <si>
    <t>J19</t>
  </si>
  <si>
    <t>J20</t>
  </si>
  <si>
    <t>J21</t>
  </si>
  <si>
    <t>J22</t>
  </si>
  <si>
    <t>J23</t>
  </si>
  <si>
    <t>J24</t>
  </si>
  <si>
    <t>J25</t>
  </si>
  <si>
    <t>J26</t>
  </si>
  <si>
    <t>J27</t>
  </si>
  <si>
    <t>J28</t>
  </si>
  <si>
    <t>J29</t>
  </si>
  <si>
    <t>J30</t>
  </si>
  <si>
    <t>J31</t>
  </si>
  <si>
    <t>J32</t>
  </si>
  <si>
    <t>J33</t>
  </si>
  <si>
    <t>J34</t>
  </si>
  <si>
    <t>J35</t>
  </si>
  <si>
    <t>J36</t>
  </si>
  <si>
    <t>J37</t>
  </si>
  <si>
    <t>J38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</si>
</sst>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dd\/mm\/yy\ h\:mm\ AM/PM"/>
  </numFmts>
  <fonts count="42" x14ac:knownFonts="1">
    <font>
      <sz val="10"/>
      <color rgb="FF000000"/>
      <name val="Arial"/>
    </font>
    <font>
      <sz val="11"/>
      <color theme="1"/>
      <name val="Calibri"/>
      <family val="2"/>
      <scheme val="minor"/>
    </font>
    <font>
      <sz val="6"/>
      <color rgb="FF000000"/>
      <name val="Arial"/>
      <family val="2"/>
    </font>
    <font>
      <sz val="10"/>
      <color rgb="FF000000"/>
      <name val="Arial"/>
      <family val="2"/>
    </font>
    <font>
      <b/>
      <sz val="9"/>
      <color rgb="FF000000"/>
      <name val="Arial"/>
      <family val="2"/>
    </font>
    <font>
      <b/>
      <sz val="10"/>
      <color rgb="FF000000"/>
      <name val="Arial"/>
      <family val="2"/>
    </font>
    <font>
      <sz val="9"/>
      <color rgb="FF000000"/>
      <name val="Arial"/>
      <family val="2"/>
    </font>
    <font>
      <sz val="9"/>
      <color rgb="FFFFFFFF"/>
      <name val="Arial"/>
      <family val="2"/>
    </font>
    <font>
      <b/>
      <sz val="8"/>
      <color rgb="FF000000"/>
      <name val="Arial"/>
      <family val="2"/>
    </font>
    <font>
      <sz val="8"/>
      <color rgb="FF000000"/>
      <name val="Arial"/>
      <family val="2"/>
    </font>
    <font>
      <sz val="9"/>
      <color rgb="FF000000"/>
      <name val="Arial"/>
      <family val="2"/>
    </font>
    <font>
      <sz val="10"/>
      <color rgb="FF000000"/>
      <name val="Arial"/>
      <family val="2"/>
    </font>
    <font>
      <b/>
      <sz val="9"/>
      <color rgb="FF000000"/>
      <name val="Arial"/>
      <family val="2"/>
    </font>
    <font>
      <b/>
      <sz val="10"/>
      <color rgb="FF000000"/>
      <name val="Arial"/>
      <family val="2"/>
    </font>
    <font>
      <sz val="6"/>
      <color rgb="FF000000"/>
      <name val="Arial"/>
      <family val="2"/>
    </font>
    <font>
      <b/>
      <sz val="8"/>
      <color rgb="FF000000"/>
      <name val="Arial"/>
      <family val="2"/>
    </font>
    <font>
      <sz val="9"/>
      <color rgb="FFFFFFFF"/>
      <name val="Arial"/>
      <family val="2"/>
    </font>
    <font>
      <sz val="8"/>
      <color rgb="FF000000"/>
      <name val="Arial"/>
      <family val="2"/>
    </font>
    <font>
      <b/>
      <sz val="11"/>
      <color theme="0"/>
      <name val="Arial"/>
      <family val="2"/>
    </font>
    <font>
      <sz val="9"/>
      <color rgb="FF000000"/>
      <name val="Arial"/>
      <family val="2"/>
    </font>
    <font>
      <b/>
      <sz val="9"/>
      <color rgb="FF000000"/>
      <name val="Arial"/>
      <family val="2"/>
    </font>
    <font>
      <sz val="9"/>
      <color rgb="FFFFFFFF"/>
      <name val="Arial"/>
      <family val="2"/>
    </font>
    <font>
      <sz val="10"/>
      <name val="Arial"/>
      <family val="2"/>
    </font>
    <font>
      <sz val="10"/>
      <color indexed="9"/>
      <name val="Arial"/>
      <family val="2"/>
    </font>
    <font>
      <b/>
      <sz val="20"/>
      <name val="Arial"/>
      <family val="2"/>
    </font>
    <font>
      <b/>
      <sz val="10"/>
      <name val="Arial"/>
      <family val="2"/>
    </font>
    <font>
      <b/>
      <sz val="26"/>
      <name val="Arial"/>
      <family val="2"/>
    </font>
    <font>
      <b/>
      <i/>
      <sz val="16"/>
      <color indexed="10"/>
      <name val="Arial"/>
      <family val="2"/>
    </font>
    <font>
      <b/>
      <sz val="14"/>
      <name val="Arial"/>
      <family val="2"/>
    </font>
    <font>
      <b/>
      <i/>
      <sz val="10"/>
      <name val="Arial"/>
      <family val="2"/>
    </font>
    <font>
      <b/>
      <sz val="16"/>
      <name val="Arial"/>
      <family val="2"/>
    </font>
    <font>
      <sz val="12"/>
      <name val="Arial"/>
      <family val="2"/>
    </font>
    <font>
      <b/>
      <u/>
      <sz val="12"/>
      <name val="Arial"/>
      <family val="2"/>
    </font>
    <font>
      <b/>
      <sz val="12"/>
      <name val="Arial"/>
      <family val="2"/>
    </font>
    <font>
      <sz val="14"/>
      <name val="Arial"/>
      <family val="2"/>
    </font>
    <font>
      <b/>
      <sz val="11"/>
      <name val="Arial"/>
      <family val="2"/>
    </font>
    <font>
      <b/>
      <i/>
      <sz val="11"/>
      <name val="Arial"/>
      <family val="2"/>
    </font>
    <font>
      <sz val="11"/>
      <name val="Arial"/>
      <family val="2"/>
    </font>
    <font>
      <sz val="11"/>
      <color theme="1"/>
      <name val="Arial"/>
      <family val="2"/>
    </font>
    <font>
      <b/>
      <sz val="11"/>
      <color theme="1"/>
      <name val="Arial"/>
      <family val="2"/>
    </font>
    <font>
      <i/>
      <sz val="11"/>
      <color theme="1"/>
      <name val="Arial"/>
      <family val="2"/>
    </font>
    <font>
      <sz val="11"/>
      <color rgb="FF000000"/>
      <name val="Arial"/>
      <family val="2"/>
    </font>
  </fonts>
  <fills count="10">
    <fill>
      <patternFill patternType="none"/>
    </fill>
    <fill>
      <patternFill patternType="gray125"/>
    </fill>
    <fill>
      <patternFill patternType="solid">
        <fgColor rgb="FFFFFFFF"/>
        <bgColor rgb="FFFFFFFF"/>
      </patternFill>
    </fill>
    <fill>
      <patternFill patternType="solid">
        <fgColor rgb="FF1F2A44"/>
        <bgColor rgb="FFFFFFFF"/>
      </patternFill>
    </fill>
    <fill>
      <patternFill patternType="solid">
        <fgColor rgb="FF487A7B"/>
        <bgColor rgb="FFFFFFFF"/>
      </patternFill>
    </fill>
    <fill>
      <patternFill patternType="solid">
        <fgColor rgb="FF76881D"/>
        <bgColor rgb="FFFFFFFF"/>
      </patternFill>
    </fill>
    <fill>
      <patternFill patternType="solid">
        <fgColor rgb="FFBE4D00"/>
        <bgColor rgb="FFFFFFFF"/>
      </patternFill>
    </fill>
    <fill>
      <patternFill patternType="solid">
        <fgColor rgb="FFAC145A"/>
        <bgColor rgb="FFFFFFFF"/>
      </patternFill>
    </fill>
    <fill>
      <patternFill patternType="solid">
        <fgColor rgb="FF1D428A"/>
        <bgColor rgb="FFFFFFFF"/>
      </patternFill>
    </fill>
    <fill>
      <patternFill patternType="solid">
        <fgColor indexed="9"/>
        <bgColor indexed="64"/>
      </patternFill>
    </fill>
  </fills>
  <borders count="28">
    <border>
      <left/>
      <right/>
      <top/>
      <bottom/>
      <diagonal/>
    </border>
    <border>
      <left style="thin">
        <color rgb="FFC0C0C0"/>
      </left>
      <right style="thin">
        <color rgb="FF000000"/>
      </right>
      <top style="thin">
        <color rgb="FFC0C0C0"/>
      </top>
      <bottom style="medium">
        <color rgb="FF000000"/>
      </bottom>
      <diagonal/>
    </border>
    <border>
      <left/>
      <right/>
      <top style="thin">
        <color rgb="FFC0C0C0"/>
      </top>
      <bottom style="medium">
        <color rgb="FF000000"/>
      </bottom>
      <diagonal/>
    </border>
    <border>
      <left style="thin">
        <color rgb="FFC0C0C0"/>
      </left>
      <right style="thin">
        <color rgb="FF000000"/>
      </right>
      <top style="thin">
        <color rgb="FFCACAD9"/>
      </top>
      <bottom style="thin">
        <color rgb="FFC0C0C0"/>
      </bottom>
      <diagonal/>
    </border>
    <border>
      <left/>
      <right/>
      <top/>
      <bottom style="thin">
        <color rgb="FFC0C0C0"/>
      </bottom>
      <diagonal/>
    </border>
    <border>
      <left style="thin">
        <color rgb="FF000000"/>
      </left>
      <right/>
      <top style="thin">
        <color rgb="FFC0C0C0"/>
      </top>
      <bottom style="medium">
        <color rgb="FF000000"/>
      </bottom>
      <diagonal/>
    </border>
    <border>
      <left style="thin">
        <color rgb="FF000000"/>
      </left>
      <right/>
      <top/>
      <bottom style="thin">
        <color rgb="FFC0C0C0"/>
      </bottom>
      <diagonal/>
    </border>
    <border>
      <left/>
      <right style="thin">
        <color rgb="FF000000"/>
      </right>
      <top style="thin">
        <color rgb="FFC0C0C0"/>
      </top>
      <bottom style="medium">
        <color rgb="FF000000"/>
      </bottom>
      <diagonal/>
    </border>
    <border>
      <left/>
      <right style="thin">
        <color rgb="FF000000"/>
      </right>
      <top/>
      <bottom style="thin">
        <color rgb="FFC0C0C0"/>
      </bottom>
      <diagonal/>
    </border>
    <border>
      <left style="thin">
        <color rgb="FF000000"/>
      </left>
      <right style="thin">
        <color rgb="FFC0C0C0"/>
      </right>
      <top style="thin">
        <color rgb="FFC0C0C0"/>
      </top>
      <bottom style="medium">
        <color rgb="FF000000"/>
      </bottom>
      <diagonal/>
    </border>
    <border>
      <left style="thin">
        <color rgb="FF000000"/>
      </left>
      <right style="thin">
        <color rgb="FFC0C0C0"/>
      </right>
      <top/>
      <bottom style="thin">
        <color rgb="FFC0C0C0"/>
      </bottom>
      <diagonal/>
    </border>
    <border>
      <left/>
      <right/>
      <top/>
      <bottom style="thin">
        <color rgb="FF000000"/>
      </bottom>
      <diagonal/>
    </border>
    <border>
      <left/>
      <right/>
      <top style="thin">
        <color rgb="FF000000"/>
      </top>
      <bottom/>
      <diagonal/>
    </border>
    <border>
      <left style="thin">
        <color rgb="FFC0C0C0"/>
      </left>
      <right/>
      <top style="thin">
        <color rgb="FFC0C0C0"/>
      </top>
      <bottom style="thin">
        <color rgb="FFC0C0C0"/>
      </bottom>
      <diagonal/>
    </border>
    <border>
      <left/>
      <right style="thin">
        <color rgb="FF000000"/>
      </right>
      <top style="thin">
        <color rgb="FFC0C0C0"/>
      </top>
      <bottom style="thin">
        <color rgb="FFC0C0C0"/>
      </bottom>
      <diagonal/>
    </border>
    <border>
      <left style="thin">
        <color rgb="FFC0C0C0"/>
      </left>
      <right/>
      <top style="medium">
        <color rgb="FF000000"/>
      </top>
      <bottom style="thin">
        <color rgb="FFC0C0C0"/>
      </bottom>
      <diagonal/>
    </border>
    <border>
      <left/>
      <right style="thin">
        <color rgb="FF000000"/>
      </right>
      <top style="medium">
        <color rgb="FF000000"/>
      </top>
      <bottom style="thin">
        <color rgb="FFC0C0C0"/>
      </bottom>
      <diagonal/>
    </border>
    <border>
      <left style="thin">
        <color rgb="FFC0C0C0"/>
      </left>
      <right/>
      <top style="thin">
        <color rgb="FFC0C0C0"/>
      </top>
      <bottom style="medium">
        <color rgb="FF000000"/>
      </bottom>
      <diagonal/>
    </border>
    <border>
      <left style="thin">
        <color rgb="FF000000"/>
      </left>
      <right/>
      <top style="thin">
        <color rgb="FFC0C0C0"/>
      </top>
      <bottom style="thin">
        <color rgb="FFC0C0C0"/>
      </bottom>
      <diagonal/>
    </border>
    <border>
      <left style="thin">
        <color rgb="FF000000"/>
      </left>
      <right/>
      <top style="medium">
        <color rgb="FF000000"/>
      </top>
      <bottom style="thin">
        <color rgb="FFC0C0C0"/>
      </bottom>
      <diagonal/>
    </border>
    <border>
      <left/>
      <right/>
      <top style="thin">
        <color rgb="FFC0C0C0"/>
      </top>
      <bottom style="thin">
        <color rgb="FFC0C0C0"/>
      </bottom>
      <diagonal/>
    </border>
    <border>
      <left/>
      <right/>
      <top style="medium">
        <color rgb="FF000000"/>
      </top>
      <bottom style="thin">
        <color rgb="FFC0C0C0"/>
      </bottom>
      <diagonal/>
    </border>
    <border>
      <left/>
      <right/>
      <top/>
      <bottom style="double">
        <color indexed="64"/>
      </bottom>
      <diagonal/>
    </border>
    <border>
      <left/>
      <right/>
      <top/>
      <bottom style="thin">
        <color indexed="64"/>
      </bottom>
      <diagonal/>
    </border>
    <border>
      <left/>
      <right/>
      <top/>
      <bottom style="dotted">
        <color indexed="64"/>
      </bottom>
      <diagonal/>
    </border>
    <border>
      <left/>
      <right/>
      <top style="dotted">
        <color indexed="64"/>
      </top>
      <bottom style="dotted">
        <color indexed="64"/>
      </bottom>
      <diagonal/>
    </border>
    <border>
      <left/>
      <right/>
      <top style="dotted">
        <color indexed="64"/>
      </top>
      <bottom/>
      <diagonal/>
    </border>
    <border>
      <left/>
      <right/>
      <top style="thin">
        <color indexed="64"/>
      </top>
      <bottom/>
      <diagonal/>
    </border>
  </borders>
  <cellStyleXfs count="5">
    <xf numFmtId="0" fontId="0" fillId="0" borderId="0"/>
    <xf numFmtId="0" fontId="11" fillId="0" borderId="0"/>
    <xf numFmtId="0" fontId="22" fillId="0" borderId="0"/>
    <xf numFmtId="0" fontId="22" fillId="0" borderId="0"/>
    <xf numFmtId="0" fontId="1" fillId="0" borderId="0"/>
  </cellStyleXfs>
  <cellXfs count="271">
    <xf numFmtId="0" fontId="0" fillId="0" borderId="0" xfId="0"/>
    <xf numFmtId="0" fontId="2" fillId="2" borderId="0" xfId="0" applyFont="1" applyFill="1" applyAlignment="1">
      <alignment horizontal="left"/>
    </xf>
    <xf numFmtId="49" fontId="4" fillId="2" borderId="2" xfId="0" applyNumberFormat="1" applyFont="1" applyFill="1" applyBorder="1" applyAlignment="1">
      <alignment horizontal="right"/>
    </xf>
    <xf numFmtId="49" fontId="5" fillId="2" borderId="3" xfId="0" applyNumberFormat="1" applyFont="1" applyFill="1" applyBorder="1" applyAlignment="1">
      <alignment horizontal="right"/>
    </xf>
    <xf numFmtId="0" fontId="6" fillId="2" borderId="4" xfId="0" applyFont="1" applyFill="1" applyBorder="1" applyAlignment="1">
      <alignment horizontal="right"/>
    </xf>
    <xf numFmtId="49" fontId="5" fillId="2" borderId="3" xfId="0" applyNumberFormat="1" applyFont="1" applyFill="1" applyBorder="1" applyAlignment="1">
      <alignment horizontal="left"/>
    </xf>
    <xf numFmtId="49" fontId="7" fillId="2" borderId="4" xfId="0" applyNumberFormat="1" applyFont="1" applyFill="1" applyBorder="1" applyAlignment="1">
      <alignment horizontal="right"/>
    </xf>
    <xf numFmtId="49" fontId="3" fillId="2" borderId="3" xfId="0" applyNumberFormat="1" applyFont="1" applyFill="1" applyBorder="1" applyAlignment="1">
      <alignment horizontal="left"/>
    </xf>
    <xf numFmtId="3" fontId="6" fillId="2" borderId="4" xfId="0" applyNumberFormat="1" applyFont="1" applyFill="1" applyBorder="1" applyAlignment="1">
      <alignment horizontal="right"/>
    </xf>
    <xf numFmtId="3" fontId="4" fillId="2" borderId="4" xfId="0" applyNumberFormat="1" applyFont="1" applyFill="1" applyBorder="1" applyAlignment="1">
      <alignment horizontal="right"/>
    </xf>
    <xf numFmtId="0" fontId="4" fillId="2" borderId="4" xfId="0" applyFont="1" applyFill="1" applyBorder="1" applyAlignment="1">
      <alignment horizontal="right"/>
    </xf>
    <xf numFmtId="49" fontId="6" fillId="2" borderId="4" xfId="0" applyNumberFormat="1" applyFont="1" applyFill="1" applyBorder="1" applyAlignment="1">
      <alignment horizontal="right"/>
    </xf>
    <xf numFmtId="0" fontId="6" fillId="2" borderId="4" xfId="0" applyFont="1" applyFill="1" applyBorder="1" applyAlignment="1">
      <alignment horizontal="right"/>
    </xf>
    <xf numFmtId="164" fontId="6" fillId="2" borderId="4" xfId="0" applyNumberFormat="1" applyFont="1" applyFill="1" applyBorder="1" applyAlignment="1">
      <alignment horizontal="right"/>
    </xf>
    <xf numFmtId="49" fontId="4" fillId="2" borderId="5" xfId="0" applyNumberFormat="1" applyFont="1" applyFill="1" applyBorder="1" applyAlignment="1">
      <alignment horizontal="right"/>
    </xf>
    <xf numFmtId="0" fontId="6" fillId="2" borderId="6" xfId="0" applyFont="1" applyFill="1" applyBorder="1" applyAlignment="1">
      <alignment horizontal="right"/>
    </xf>
    <xf numFmtId="49" fontId="7" fillId="2" borderId="6" xfId="0" applyNumberFormat="1" applyFont="1" applyFill="1" applyBorder="1" applyAlignment="1">
      <alignment horizontal="right"/>
    </xf>
    <xf numFmtId="3" fontId="6" fillId="2" borderId="6" xfId="0" applyNumberFormat="1" applyFont="1" applyFill="1" applyBorder="1" applyAlignment="1">
      <alignment horizontal="right"/>
    </xf>
    <xf numFmtId="3" fontId="4" fillId="2" borderId="6" xfId="0" applyNumberFormat="1" applyFont="1" applyFill="1" applyBorder="1" applyAlignment="1">
      <alignment horizontal="right"/>
    </xf>
    <xf numFmtId="0" fontId="4" fillId="2" borderId="6" xfId="0" applyFont="1" applyFill="1" applyBorder="1" applyAlignment="1">
      <alignment horizontal="right"/>
    </xf>
    <xf numFmtId="49" fontId="6" fillId="2" borderId="6" xfId="0" applyNumberFormat="1" applyFont="1" applyFill="1" applyBorder="1" applyAlignment="1">
      <alignment horizontal="right"/>
    </xf>
    <xf numFmtId="0" fontId="6" fillId="2" borderId="6" xfId="0" applyFont="1" applyFill="1" applyBorder="1" applyAlignment="1">
      <alignment horizontal="right"/>
    </xf>
    <xf numFmtId="164" fontId="6" fillId="2" borderId="6" xfId="0" applyNumberFormat="1" applyFont="1" applyFill="1" applyBorder="1" applyAlignment="1">
      <alignment horizontal="right"/>
    </xf>
    <xf numFmtId="49" fontId="4" fillId="2" borderId="7" xfId="0" applyNumberFormat="1" applyFont="1" applyFill="1" applyBorder="1" applyAlignment="1">
      <alignment horizontal="right"/>
    </xf>
    <xf numFmtId="0" fontId="6" fillId="2" borderId="8" xfId="0" applyFont="1" applyFill="1" applyBorder="1" applyAlignment="1">
      <alignment horizontal="right"/>
    </xf>
    <xf numFmtId="49" fontId="6" fillId="2" borderId="8" xfId="0" applyNumberFormat="1" applyFont="1" applyFill="1" applyBorder="1" applyAlignment="1">
      <alignment horizontal="right"/>
    </xf>
    <xf numFmtId="49" fontId="4" fillId="2" borderId="8" xfId="0" applyNumberFormat="1" applyFont="1" applyFill="1" applyBorder="1" applyAlignment="1">
      <alignment horizontal="right"/>
    </xf>
    <xf numFmtId="0" fontId="4" fillId="2" borderId="8" xfId="0" applyFont="1" applyFill="1" applyBorder="1" applyAlignment="1">
      <alignment horizontal="right"/>
    </xf>
    <xf numFmtId="49" fontId="4" fillId="2" borderId="9" xfId="0" applyNumberFormat="1" applyFont="1" applyFill="1" applyBorder="1" applyAlignment="1">
      <alignment horizontal="center" vertical="center"/>
    </xf>
    <xf numFmtId="0" fontId="4" fillId="2" borderId="10" xfId="0" applyFont="1" applyFill="1" applyBorder="1" applyAlignment="1">
      <alignment horizontal="center" vertical="center"/>
    </xf>
    <xf numFmtId="0" fontId="4" fillId="2" borderId="10" xfId="0" applyFont="1" applyFill="1" applyBorder="1" applyAlignment="1">
      <alignment horizontal="center"/>
    </xf>
    <xf numFmtId="49" fontId="6" fillId="2" borderId="10" xfId="0" applyNumberFormat="1" applyFont="1" applyFill="1" applyBorder="1" applyAlignment="1">
      <alignment horizontal="right"/>
    </xf>
    <xf numFmtId="49" fontId="4" fillId="2" borderId="10" xfId="0" applyNumberFormat="1" applyFont="1" applyFill="1" applyBorder="1" applyAlignment="1">
      <alignment horizontal="right"/>
    </xf>
    <xf numFmtId="0" fontId="6" fillId="2" borderId="10" xfId="0" applyFont="1" applyFill="1" applyBorder="1" applyAlignment="1">
      <alignment horizontal="right"/>
    </xf>
    <xf numFmtId="0" fontId="4" fillId="2" borderId="10" xfId="0" applyFont="1" applyFill="1" applyBorder="1" applyAlignment="1">
      <alignment horizontal="right"/>
    </xf>
    <xf numFmtId="0" fontId="4" fillId="2" borderId="10" xfId="0" applyFont="1" applyFill="1" applyBorder="1" applyAlignment="1">
      <alignment horizontal="right" vertical="center"/>
    </xf>
    <xf numFmtId="49" fontId="2" fillId="2" borderId="0" xfId="0" applyNumberFormat="1" applyFont="1" applyFill="1" applyAlignment="1">
      <alignment horizontal="left"/>
    </xf>
    <xf numFmtId="0" fontId="0" fillId="0" borderId="0" xfId="0" applyAlignment="1">
      <alignment horizontal="center"/>
    </xf>
    <xf numFmtId="0" fontId="12" fillId="2" borderId="0" xfId="0" applyFont="1" applyFill="1" applyAlignment="1">
      <alignment horizontal="left"/>
    </xf>
    <xf numFmtId="49" fontId="13" fillId="2" borderId="1" xfId="0" applyNumberFormat="1" applyFont="1" applyFill="1" applyBorder="1" applyAlignment="1">
      <alignment horizontal="right"/>
    </xf>
    <xf numFmtId="49" fontId="11" fillId="2" borderId="3" xfId="0" applyNumberFormat="1" applyFont="1" applyFill="1" applyBorder="1" applyAlignment="1">
      <alignment horizontal="left"/>
    </xf>
    <xf numFmtId="49" fontId="13" fillId="2" borderId="3" xfId="0" applyNumberFormat="1" applyFont="1" applyFill="1" applyBorder="1" applyAlignment="1">
      <alignment horizontal="left"/>
    </xf>
    <xf numFmtId="0" fontId="11" fillId="2" borderId="3" xfId="0" applyFont="1" applyFill="1" applyBorder="1" applyAlignment="1">
      <alignment horizontal="left" wrapText="1"/>
    </xf>
    <xf numFmtId="0" fontId="14" fillId="2" borderId="0" xfId="0" applyFont="1" applyFill="1" applyAlignment="1">
      <alignment horizontal="left"/>
    </xf>
    <xf numFmtId="49" fontId="12" fillId="2" borderId="2" xfId="0" applyNumberFormat="1" applyFont="1" applyFill="1" applyBorder="1" applyAlignment="1">
      <alignment horizontal="right"/>
    </xf>
    <xf numFmtId="49" fontId="12" fillId="2" borderId="5" xfId="0" applyNumberFormat="1" applyFont="1" applyFill="1" applyBorder="1" applyAlignment="1">
      <alignment horizontal="right"/>
    </xf>
    <xf numFmtId="49" fontId="12" fillId="2" borderId="7" xfId="0" applyNumberFormat="1" applyFont="1" applyFill="1" applyBorder="1" applyAlignment="1">
      <alignment horizontal="right"/>
    </xf>
    <xf numFmtId="49" fontId="12" fillId="2" borderId="9" xfId="0" applyNumberFormat="1" applyFont="1" applyFill="1" applyBorder="1" applyAlignment="1">
      <alignment horizontal="center" vertical="center"/>
    </xf>
    <xf numFmtId="49" fontId="13" fillId="2" borderId="3" xfId="0" applyNumberFormat="1" applyFont="1" applyFill="1" applyBorder="1" applyAlignment="1">
      <alignment horizontal="right"/>
    </xf>
    <xf numFmtId="0" fontId="10" fillId="2" borderId="4" xfId="0" applyFont="1" applyFill="1" applyBorder="1" applyAlignment="1">
      <alignment horizontal="right"/>
    </xf>
    <xf numFmtId="0" fontId="10" fillId="2" borderId="6" xfId="0" applyFont="1" applyFill="1" applyBorder="1" applyAlignment="1">
      <alignment horizontal="right"/>
    </xf>
    <xf numFmtId="0" fontId="10" fillId="2" borderId="8" xfId="0" applyFont="1" applyFill="1" applyBorder="1" applyAlignment="1">
      <alignment horizontal="right"/>
    </xf>
    <xf numFmtId="0" fontId="12" fillId="2" borderId="10" xfId="0" applyFont="1" applyFill="1" applyBorder="1" applyAlignment="1">
      <alignment horizontal="center" vertical="center"/>
    </xf>
    <xf numFmtId="49" fontId="16" fillId="2" borderId="4" xfId="0" applyNumberFormat="1" applyFont="1" applyFill="1" applyBorder="1" applyAlignment="1">
      <alignment horizontal="right"/>
    </xf>
    <xf numFmtId="49" fontId="16" fillId="2" borderId="6" xfId="0" applyNumberFormat="1" applyFont="1" applyFill="1" applyBorder="1" applyAlignment="1">
      <alignment horizontal="right"/>
    </xf>
    <xf numFmtId="0" fontId="12" fillId="2" borderId="10" xfId="0" applyFont="1" applyFill="1" applyBorder="1" applyAlignment="1">
      <alignment horizontal="center"/>
    </xf>
    <xf numFmtId="3" fontId="10" fillId="2" borderId="4" xfId="0" applyNumberFormat="1" applyFont="1" applyFill="1" applyBorder="1" applyAlignment="1">
      <alignment horizontal="right"/>
    </xf>
    <xf numFmtId="3" fontId="10" fillId="2" borderId="6" xfId="0" applyNumberFormat="1" applyFont="1" applyFill="1" applyBorder="1" applyAlignment="1">
      <alignment horizontal="right"/>
    </xf>
    <xf numFmtId="49" fontId="10" fillId="2" borderId="8" xfId="0" applyNumberFormat="1" applyFont="1" applyFill="1" applyBorder="1" applyAlignment="1">
      <alignment horizontal="right"/>
    </xf>
    <xf numFmtId="49" fontId="10" fillId="2" borderId="10" xfId="0" applyNumberFormat="1" applyFont="1" applyFill="1" applyBorder="1" applyAlignment="1">
      <alignment horizontal="right"/>
    </xf>
    <xf numFmtId="3" fontId="12" fillId="2" borderId="4" xfId="0" applyNumberFormat="1" applyFont="1" applyFill="1" applyBorder="1" applyAlignment="1">
      <alignment horizontal="right"/>
    </xf>
    <xf numFmtId="3" fontId="12" fillId="2" borderId="6" xfId="0" applyNumberFormat="1" applyFont="1" applyFill="1" applyBorder="1" applyAlignment="1">
      <alignment horizontal="right"/>
    </xf>
    <xf numFmtId="49" fontId="12" fillId="2" borderId="8" xfId="0" applyNumberFormat="1" applyFont="1" applyFill="1" applyBorder="1" applyAlignment="1">
      <alignment horizontal="right"/>
    </xf>
    <xf numFmtId="49" fontId="12" fillId="2" borderId="10" xfId="0" applyNumberFormat="1" applyFont="1" applyFill="1" applyBorder="1" applyAlignment="1">
      <alignment horizontal="right"/>
    </xf>
    <xf numFmtId="0" fontId="12" fillId="2" borderId="4" xfId="0" applyFont="1" applyFill="1" applyBorder="1" applyAlignment="1">
      <alignment horizontal="right"/>
    </xf>
    <xf numFmtId="0" fontId="12" fillId="2" borderId="6" xfId="0" applyFont="1" applyFill="1" applyBorder="1" applyAlignment="1">
      <alignment horizontal="right"/>
    </xf>
    <xf numFmtId="0" fontId="12" fillId="2" borderId="8" xfId="0" applyFont="1" applyFill="1" applyBorder="1" applyAlignment="1">
      <alignment horizontal="right"/>
    </xf>
    <xf numFmtId="0" fontId="10" fillId="2" borderId="10" xfId="0" applyFont="1" applyFill="1" applyBorder="1" applyAlignment="1">
      <alignment horizontal="right"/>
    </xf>
    <xf numFmtId="0" fontId="12" fillId="2" borderId="10" xfId="0" applyFont="1" applyFill="1" applyBorder="1" applyAlignment="1">
      <alignment horizontal="right"/>
    </xf>
    <xf numFmtId="49" fontId="10" fillId="2" borderId="4" xfId="0" applyNumberFormat="1" applyFont="1" applyFill="1" applyBorder="1" applyAlignment="1">
      <alignment horizontal="right"/>
    </xf>
    <xf numFmtId="49" fontId="10" fillId="2" borderId="6" xfId="0" applyNumberFormat="1" applyFont="1" applyFill="1" applyBorder="1" applyAlignment="1">
      <alignment horizontal="right"/>
    </xf>
    <xf numFmtId="164" fontId="10" fillId="2" borderId="4" xfId="0" applyNumberFormat="1" applyFont="1" applyFill="1" applyBorder="1" applyAlignment="1">
      <alignment horizontal="right"/>
    </xf>
    <xf numFmtId="164" fontId="10" fillId="2" borderId="6" xfId="0" applyNumberFormat="1" applyFont="1" applyFill="1" applyBorder="1" applyAlignment="1">
      <alignment horizontal="right"/>
    </xf>
    <xf numFmtId="0" fontId="12" fillId="2" borderId="10" xfId="0" applyFont="1" applyFill="1" applyBorder="1" applyAlignment="1">
      <alignment horizontal="right" vertical="center"/>
    </xf>
    <xf numFmtId="0" fontId="6" fillId="2" borderId="4" xfId="0" applyFont="1" applyFill="1" applyBorder="1" applyAlignment="1">
      <alignment horizontal="right"/>
    </xf>
    <xf numFmtId="3" fontId="6" fillId="2" borderId="4" xfId="0" applyNumberFormat="1" applyFont="1" applyFill="1" applyBorder="1" applyAlignment="1">
      <alignment horizontal="right"/>
    </xf>
    <xf numFmtId="164" fontId="6" fillId="2" borderId="4" xfId="0" applyNumberFormat="1" applyFont="1" applyFill="1" applyBorder="1" applyAlignment="1">
      <alignment horizontal="right"/>
    </xf>
    <xf numFmtId="49" fontId="6" fillId="2" borderId="4" xfId="0" applyNumberFormat="1" applyFont="1" applyFill="1" applyBorder="1" applyAlignment="1">
      <alignment horizontal="right"/>
    </xf>
    <xf numFmtId="3" fontId="4" fillId="2" borderId="4" xfId="0" applyNumberFormat="1" applyFont="1" applyFill="1" applyBorder="1" applyAlignment="1">
      <alignment horizontal="right"/>
    </xf>
    <xf numFmtId="0" fontId="4" fillId="2" borderId="4" xfId="0" applyFont="1" applyFill="1" applyBorder="1" applyAlignment="1">
      <alignment horizontal="right"/>
    </xf>
    <xf numFmtId="3" fontId="6" fillId="2" borderId="6" xfId="0" applyNumberFormat="1" applyFont="1" applyFill="1" applyBorder="1" applyAlignment="1">
      <alignment horizontal="right"/>
    </xf>
    <xf numFmtId="164" fontId="6" fillId="2" borderId="6" xfId="0" applyNumberFormat="1" applyFont="1" applyFill="1" applyBorder="1" applyAlignment="1">
      <alignment horizontal="right"/>
    </xf>
    <xf numFmtId="49" fontId="6" fillId="2" borderId="6" xfId="0" applyNumberFormat="1" applyFont="1" applyFill="1" applyBorder="1" applyAlignment="1">
      <alignment horizontal="right"/>
    </xf>
    <xf numFmtId="0" fontId="6" fillId="2" borderId="6" xfId="0" applyFont="1" applyFill="1" applyBorder="1" applyAlignment="1">
      <alignment horizontal="right"/>
    </xf>
    <xf numFmtId="49" fontId="7" fillId="2" borderId="6" xfId="0" applyNumberFormat="1" applyFont="1" applyFill="1" applyBorder="1" applyAlignment="1">
      <alignment horizontal="right"/>
    </xf>
    <xf numFmtId="3" fontId="4" fillId="2" borderId="6" xfId="0" applyNumberFormat="1" applyFont="1" applyFill="1" applyBorder="1" applyAlignment="1">
      <alignment horizontal="right"/>
    </xf>
    <xf numFmtId="0" fontId="4" fillId="2" borderId="6" xfId="0" applyFont="1" applyFill="1" applyBorder="1" applyAlignment="1">
      <alignment horizontal="right"/>
    </xf>
    <xf numFmtId="49" fontId="13" fillId="2" borderId="1" xfId="0" applyNumberFormat="1" applyFont="1" applyFill="1" applyBorder="1" applyAlignment="1">
      <alignment horizontal="right"/>
    </xf>
    <xf numFmtId="49" fontId="7" fillId="2" borderId="4" xfId="0" applyNumberFormat="1" applyFont="1" applyFill="1" applyBorder="1" applyAlignment="1">
      <alignment horizontal="right"/>
    </xf>
    <xf numFmtId="49" fontId="13" fillId="2" borderId="3" xfId="0" applyNumberFormat="1" applyFont="1" applyFill="1" applyBorder="1" applyAlignment="1">
      <alignment horizontal="left"/>
    </xf>
    <xf numFmtId="49" fontId="11" fillId="2" borderId="3" xfId="0" applyNumberFormat="1" applyFont="1" applyFill="1" applyBorder="1" applyAlignment="1">
      <alignment horizontal="left"/>
    </xf>
    <xf numFmtId="0" fontId="19" fillId="2" borderId="4" xfId="0" applyFont="1" applyFill="1" applyBorder="1" applyAlignment="1">
      <alignment horizontal="right"/>
    </xf>
    <xf numFmtId="0" fontId="19" fillId="2" borderId="6" xfId="0" applyFont="1" applyFill="1" applyBorder="1" applyAlignment="1">
      <alignment horizontal="right"/>
    </xf>
    <xf numFmtId="0" fontId="19" fillId="2" borderId="8" xfId="0" applyFont="1" applyFill="1" applyBorder="1" applyAlignment="1">
      <alignment horizontal="right"/>
    </xf>
    <xf numFmtId="0" fontId="20" fillId="2" borderId="10" xfId="0" applyFont="1" applyFill="1" applyBorder="1" applyAlignment="1">
      <alignment horizontal="center" vertical="center"/>
    </xf>
    <xf numFmtId="49" fontId="21" fillId="2" borderId="4" xfId="0" applyNumberFormat="1" applyFont="1" applyFill="1" applyBorder="1" applyAlignment="1">
      <alignment horizontal="right"/>
    </xf>
    <xf numFmtId="49" fontId="21" fillId="2" borderId="6" xfId="0" applyNumberFormat="1" applyFont="1" applyFill="1" applyBorder="1" applyAlignment="1">
      <alignment horizontal="right"/>
    </xf>
    <xf numFmtId="0" fontId="20" fillId="2" borderId="10" xfId="0" applyFont="1" applyFill="1" applyBorder="1" applyAlignment="1">
      <alignment horizontal="center"/>
    </xf>
    <xf numFmtId="3" fontId="19" fillId="2" borderId="4" xfId="0" applyNumberFormat="1" applyFont="1" applyFill="1" applyBorder="1" applyAlignment="1">
      <alignment horizontal="right"/>
    </xf>
    <xf numFmtId="3" fontId="19" fillId="2" borderId="6" xfId="0" applyNumberFormat="1" applyFont="1" applyFill="1" applyBorder="1" applyAlignment="1">
      <alignment horizontal="right"/>
    </xf>
    <xf numFmtId="49" fontId="19" fillId="2" borderId="8" xfId="0" applyNumberFormat="1" applyFont="1" applyFill="1" applyBorder="1" applyAlignment="1">
      <alignment horizontal="right"/>
    </xf>
    <xf numFmtId="49" fontId="19" fillId="2" borderId="10" xfId="0" applyNumberFormat="1" applyFont="1" applyFill="1" applyBorder="1" applyAlignment="1">
      <alignment horizontal="right"/>
    </xf>
    <xf numFmtId="3" fontId="20" fillId="2" borderId="4" xfId="0" applyNumberFormat="1" applyFont="1" applyFill="1" applyBorder="1" applyAlignment="1">
      <alignment horizontal="right"/>
    </xf>
    <xf numFmtId="3" fontId="20" fillId="2" borderId="6" xfId="0" applyNumberFormat="1" applyFont="1" applyFill="1" applyBorder="1" applyAlignment="1">
      <alignment horizontal="right"/>
    </xf>
    <xf numFmtId="49" fontId="20" fillId="2" borderId="8" xfId="0" applyNumberFormat="1" applyFont="1" applyFill="1" applyBorder="1" applyAlignment="1">
      <alignment horizontal="right"/>
    </xf>
    <xf numFmtId="49" fontId="20" fillId="2" borderId="10" xfId="0" applyNumberFormat="1" applyFont="1" applyFill="1" applyBorder="1" applyAlignment="1">
      <alignment horizontal="right"/>
    </xf>
    <xf numFmtId="0" fontId="20" fillId="2" borderId="4" xfId="0" applyFont="1" applyFill="1" applyBorder="1" applyAlignment="1">
      <alignment horizontal="right"/>
    </xf>
    <xf numFmtId="0" fontId="20" fillId="2" borderId="6" xfId="0" applyFont="1" applyFill="1" applyBorder="1" applyAlignment="1">
      <alignment horizontal="right"/>
    </xf>
    <xf numFmtId="0" fontId="20" fillId="2" borderId="8" xfId="0" applyFont="1" applyFill="1" applyBorder="1" applyAlignment="1">
      <alignment horizontal="right"/>
    </xf>
    <xf numFmtId="0" fontId="19" fillId="2" borderId="10" xfId="0" applyFont="1" applyFill="1" applyBorder="1" applyAlignment="1">
      <alignment horizontal="right"/>
    </xf>
    <xf numFmtId="0" fontId="20" fillId="2" borderId="10" xfId="0" applyFont="1" applyFill="1" applyBorder="1" applyAlignment="1">
      <alignment horizontal="right"/>
    </xf>
    <xf numFmtId="49" fontId="19" fillId="2" borderId="4" xfId="0" applyNumberFormat="1" applyFont="1" applyFill="1" applyBorder="1" applyAlignment="1">
      <alignment horizontal="right"/>
    </xf>
    <xf numFmtId="49" fontId="19" fillId="2" borderId="6" xfId="0" applyNumberFormat="1" applyFont="1" applyFill="1" applyBorder="1" applyAlignment="1">
      <alignment horizontal="right"/>
    </xf>
    <xf numFmtId="164" fontId="19" fillId="2" borderId="4" xfId="0" applyNumberFormat="1" applyFont="1" applyFill="1" applyBorder="1" applyAlignment="1">
      <alignment horizontal="right"/>
    </xf>
    <xf numFmtId="164" fontId="19" fillId="2" borderId="6" xfId="0" applyNumberFormat="1" applyFont="1" applyFill="1" applyBorder="1" applyAlignment="1">
      <alignment horizontal="right"/>
    </xf>
    <xf numFmtId="0" fontId="20" fillId="2" borderId="10" xfId="0" applyFont="1" applyFill="1" applyBorder="1" applyAlignment="1">
      <alignment horizontal="right" vertical="center"/>
    </xf>
    <xf numFmtId="0" fontId="4" fillId="2" borderId="0" xfId="0" applyFont="1" applyFill="1" applyAlignment="1">
      <alignment horizontal="left"/>
    </xf>
    <xf numFmtId="49" fontId="21" fillId="2" borderId="20" xfId="0" applyNumberFormat="1" applyFont="1" applyFill="1" applyBorder="1" applyAlignment="1">
      <alignment horizontal="right"/>
    </xf>
    <xf numFmtId="3" fontId="19" fillId="2" borderId="20" xfId="0" applyNumberFormat="1" applyFont="1" applyFill="1" applyBorder="1" applyAlignment="1">
      <alignment horizontal="right"/>
    </xf>
    <xf numFmtId="3" fontId="20" fillId="2" borderId="20" xfId="0" applyNumberFormat="1" applyFont="1" applyFill="1" applyBorder="1" applyAlignment="1">
      <alignment horizontal="right"/>
    </xf>
    <xf numFmtId="0" fontId="20" fillId="2" borderId="20" xfId="0" applyFont="1" applyFill="1" applyBorder="1" applyAlignment="1">
      <alignment horizontal="right"/>
    </xf>
    <xf numFmtId="49" fontId="19" fillId="2" borderId="20" xfId="0" applyNumberFormat="1" applyFont="1" applyFill="1" applyBorder="1" applyAlignment="1">
      <alignment horizontal="right"/>
    </xf>
    <xf numFmtId="0" fontId="19" fillId="2" borderId="20" xfId="0" applyFont="1" applyFill="1" applyBorder="1" applyAlignment="1">
      <alignment horizontal="right"/>
    </xf>
    <xf numFmtId="164" fontId="19" fillId="2" borderId="20" xfId="0" applyNumberFormat="1" applyFont="1" applyFill="1" applyBorder="1" applyAlignment="1">
      <alignment horizontal="right"/>
    </xf>
    <xf numFmtId="0" fontId="23" fillId="9" borderId="0" xfId="2" applyFont="1" applyFill="1" applyProtection="1"/>
    <xf numFmtId="0" fontId="22" fillId="9" borderId="0" xfId="2" applyFont="1" applyFill="1" applyProtection="1"/>
    <xf numFmtId="0" fontId="24" fillId="9" borderId="0" xfId="2" applyFont="1" applyFill="1" applyProtection="1"/>
    <xf numFmtId="0" fontId="25" fillId="9" borderId="0" xfId="2" applyFont="1" applyFill="1" applyProtection="1"/>
    <xf numFmtId="0" fontId="26" fillId="9" borderId="0" xfId="2" applyFont="1" applyFill="1" applyProtection="1"/>
    <xf numFmtId="0" fontId="27" fillId="9" borderId="0" xfId="2" applyFont="1" applyFill="1" applyProtection="1"/>
    <xf numFmtId="0" fontId="28" fillId="9" borderId="0" xfId="2" applyFont="1" applyFill="1" applyProtection="1"/>
    <xf numFmtId="0" fontId="29" fillId="9" borderId="0" xfId="2" applyFont="1" applyFill="1" applyProtection="1"/>
    <xf numFmtId="0" fontId="26" fillId="9" borderId="0" xfId="2" applyFont="1" applyFill="1" applyAlignment="1" applyProtection="1"/>
    <xf numFmtId="0" fontId="24" fillId="9" borderId="0" xfId="2" applyFont="1" applyFill="1" applyAlignment="1" applyProtection="1">
      <alignment horizontal="right"/>
    </xf>
    <xf numFmtId="0" fontId="31" fillId="9" borderId="0" xfId="2" applyFont="1" applyFill="1" applyProtection="1"/>
    <xf numFmtId="0" fontId="30" fillId="9" borderId="22" xfId="2" applyFont="1" applyFill="1" applyBorder="1"/>
    <xf numFmtId="0" fontId="30" fillId="9" borderId="0" xfId="2" applyFont="1" applyFill="1"/>
    <xf numFmtId="0" fontId="32" fillId="9" borderId="0" xfId="2" applyFont="1" applyFill="1"/>
    <xf numFmtId="0" fontId="28" fillId="9" borderId="0" xfId="2" applyFont="1" applyFill="1"/>
    <xf numFmtId="0" fontId="31" fillId="9" borderId="0" xfId="2" applyFont="1" applyFill="1"/>
    <xf numFmtId="0" fontId="33" fillId="9" borderId="0" xfId="2" applyFont="1" applyFill="1"/>
    <xf numFmtId="0" fontId="33" fillId="9" borderId="23" xfId="2" applyFont="1" applyFill="1" applyBorder="1" applyAlignment="1">
      <alignment horizontal="right"/>
    </xf>
    <xf numFmtId="0" fontId="31" fillId="9" borderId="24" xfId="2" quotePrefix="1" applyFont="1" applyFill="1" applyBorder="1"/>
    <xf numFmtId="0" fontId="31" fillId="9" borderId="24" xfId="2" applyFont="1" applyFill="1" applyBorder="1"/>
    <xf numFmtId="0" fontId="31" fillId="9" borderId="0" xfId="2" applyFont="1" applyFill="1" applyBorder="1"/>
    <xf numFmtId="0" fontId="31" fillId="9" borderId="25" xfId="2" quotePrefix="1" applyFont="1" applyFill="1" applyBorder="1"/>
    <xf numFmtId="0" fontId="31" fillId="9" borderId="25" xfId="2" applyFont="1" applyFill="1" applyBorder="1"/>
    <xf numFmtId="0" fontId="34" fillId="9" borderId="0" xfId="2" applyFont="1" applyFill="1"/>
    <xf numFmtId="0" fontId="31" fillId="9" borderId="0" xfId="2" quotePrefix="1" applyFont="1" applyFill="1"/>
    <xf numFmtId="0" fontId="31" fillId="9" borderId="0" xfId="2" quotePrefix="1" applyFont="1" applyFill="1" applyBorder="1"/>
    <xf numFmtId="0" fontId="28" fillId="9" borderId="24" xfId="2" applyFont="1" applyFill="1" applyBorder="1"/>
    <xf numFmtId="0" fontId="32" fillId="9" borderId="0" xfId="2" applyFont="1" applyFill="1" applyAlignment="1">
      <alignment horizontal="right"/>
    </xf>
    <xf numFmtId="0" fontId="33" fillId="9" borderId="0" xfId="2" applyFont="1" applyFill="1" applyBorder="1"/>
    <xf numFmtId="0" fontId="33" fillId="9" borderId="24" xfId="2" applyFont="1" applyFill="1" applyBorder="1"/>
    <xf numFmtId="0" fontId="31" fillId="9" borderId="26" xfId="2" applyFont="1" applyFill="1" applyBorder="1"/>
    <xf numFmtId="0" fontId="33" fillId="9" borderId="24" xfId="2" quotePrefix="1" applyFont="1" applyFill="1" applyBorder="1"/>
    <xf numFmtId="0" fontId="31" fillId="9" borderId="26" xfId="2" quotePrefix="1" applyFont="1" applyFill="1" applyBorder="1"/>
    <xf numFmtId="0" fontId="1" fillId="0" borderId="0" xfId="4"/>
    <xf numFmtId="0" fontId="36" fillId="9" borderId="0" xfId="3" applyFont="1" applyFill="1"/>
    <xf numFmtId="0" fontId="35" fillId="9" borderId="0" xfId="3" applyFont="1" applyFill="1"/>
    <xf numFmtId="0" fontId="37" fillId="9" borderId="0" xfId="3" applyFont="1" applyFill="1" applyAlignment="1">
      <alignment horizontal="justify" vertical="top"/>
    </xf>
    <xf numFmtId="0" fontId="1" fillId="0" borderId="0" xfId="4" applyAlignment="1"/>
    <xf numFmtId="0" fontId="37" fillId="9" borderId="0" xfId="3" applyFont="1" applyFill="1" applyAlignment="1">
      <alignment horizontal="justify" vertical="center"/>
    </xf>
    <xf numFmtId="0" fontId="37" fillId="9" borderId="0" xfId="3" applyFont="1" applyFill="1"/>
    <xf numFmtId="0" fontId="22" fillId="9" borderId="0" xfId="3" applyFont="1" applyFill="1" applyBorder="1"/>
    <xf numFmtId="0" fontId="22" fillId="9" borderId="0" xfId="3" quotePrefix="1" applyFont="1" applyFill="1" applyBorder="1"/>
    <xf numFmtId="0" fontId="0" fillId="9" borderId="0" xfId="3" applyFont="1" applyFill="1" applyBorder="1"/>
    <xf numFmtId="0" fontId="22" fillId="9" borderId="0" xfId="3" applyNumberFormat="1" applyFont="1" applyFill="1" applyBorder="1" applyAlignment="1">
      <alignment horizontal="left" vertical="top" wrapText="1"/>
    </xf>
    <xf numFmtId="0" fontId="22" fillId="9" borderId="27" xfId="3" applyFont="1" applyFill="1" applyBorder="1"/>
    <xf numFmtId="0" fontId="22" fillId="9" borderId="0" xfId="3" applyFont="1" applyFill="1" applyBorder="1" applyAlignment="1">
      <alignment horizontal="center"/>
    </xf>
    <xf numFmtId="0" fontId="25" fillId="9" borderId="0" xfId="3" applyFont="1" applyFill="1" applyBorder="1"/>
    <xf numFmtId="0" fontId="0" fillId="0" borderId="0" xfId="3" applyFont="1" applyFill="1" applyBorder="1" applyAlignment="1">
      <alignment vertical="top"/>
    </xf>
    <xf numFmtId="0" fontId="22" fillId="9" borderId="0" xfId="3" applyFont="1" applyFill="1" applyBorder="1" applyAlignment="1">
      <alignment vertical="top"/>
    </xf>
    <xf numFmtId="0" fontId="0" fillId="0" borderId="0" xfId="3" applyFont="1" applyFill="1" applyBorder="1"/>
    <xf numFmtId="0" fontId="22" fillId="9" borderId="0" xfId="3" quotePrefix="1" applyFont="1" applyFill="1" applyBorder="1" applyAlignment="1">
      <alignment vertical="top"/>
    </xf>
    <xf numFmtId="0" fontId="22" fillId="0" borderId="0" xfId="3" applyFont="1" applyFill="1" applyBorder="1"/>
    <xf numFmtId="0" fontId="22" fillId="9" borderId="23" xfId="3" applyFont="1" applyFill="1" applyBorder="1"/>
    <xf numFmtId="0" fontId="22" fillId="9" borderId="23" xfId="3" applyFont="1" applyFill="1" applyBorder="1" applyAlignment="1">
      <alignment vertical="top"/>
    </xf>
    <xf numFmtId="0" fontId="28" fillId="9" borderId="0" xfId="3" applyFont="1" applyFill="1" applyAlignment="1">
      <alignment horizontal="center"/>
    </xf>
    <xf numFmtId="0" fontId="38" fillId="0" borderId="0" xfId="4" applyFont="1" applyAlignment="1">
      <alignment vertical="top" wrapText="1"/>
    </xf>
    <xf numFmtId="0" fontId="39" fillId="0" borderId="0" xfId="4" applyFont="1" applyAlignment="1">
      <alignment vertical="top"/>
    </xf>
    <xf numFmtId="49" fontId="3" fillId="2" borderId="3" xfId="0" applyNumberFormat="1" applyFont="1" applyFill="1" applyBorder="1" applyAlignment="1">
      <alignment horizontal="left"/>
    </xf>
    <xf numFmtId="49" fontId="3" fillId="2" borderId="3" xfId="0" applyNumberFormat="1" applyFont="1" applyFill="1" applyBorder="1" applyAlignment="1">
      <alignment horizontal="left"/>
    </xf>
    <xf numFmtId="49" fontId="3" fillId="2" borderId="3" xfId="0" applyNumberFormat="1" applyFont="1" applyFill="1" applyBorder="1" applyAlignment="1">
      <alignment horizontal="left"/>
    </xf>
    <xf numFmtId="49" fontId="5" fillId="2" borderId="3" xfId="0" applyNumberFormat="1" applyFont="1" applyFill="1" applyBorder="1" applyAlignment="1">
      <alignment horizontal="left"/>
    </xf>
    <xf numFmtId="49" fontId="3" fillId="2" borderId="3" xfId="0" applyNumberFormat="1" applyFont="1" applyFill="1" applyBorder="1" applyAlignment="1">
      <alignment horizontal="left"/>
    </xf>
    <xf numFmtId="0" fontId="30" fillId="9" borderId="22" xfId="2" applyFont="1" applyFill="1" applyBorder="1" applyAlignment="1">
      <alignment horizontal="center"/>
    </xf>
    <xf numFmtId="0" fontId="28" fillId="9" borderId="0" xfId="3" applyFont="1" applyFill="1" applyBorder="1" applyAlignment="1">
      <alignment horizontal="left"/>
    </xf>
    <xf numFmtId="0" fontId="41" fillId="9" borderId="0" xfId="3" applyNumberFormat="1" applyFont="1" applyFill="1" applyBorder="1" applyAlignment="1">
      <alignment horizontal="left" vertical="top" wrapText="1"/>
    </xf>
    <xf numFmtId="0" fontId="37" fillId="9" borderId="0" xfId="3" applyNumberFormat="1" applyFont="1" applyFill="1" applyBorder="1" applyAlignment="1">
      <alignment horizontal="left" vertical="top" wrapText="1"/>
    </xf>
    <xf numFmtId="49" fontId="18" fillId="3" borderId="0" xfId="0" applyNumberFormat="1" applyFont="1" applyFill="1" applyAlignment="1">
      <alignment horizontal="center"/>
    </xf>
    <xf numFmtId="49" fontId="8" fillId="2" borderId="11" xfId="0" applyNumberFormat="1" applyFont="1" applyFill="1" applyBorder="1" applyAlignment="1">
      <alignment horizontal="left" vertical="top" wrapText="1"/>
    </xf>
    <xf numFmtId="49" fontId="9" fillId="2" borderId="12" xfId="0" applyNumberFormat="1" applyFont="1" applyFill="1" applyBorder="1" applyAlignment="1">
      <alignment horizontal="left" vertical="top" wrapText="1"/>
    </xf>
    <xf numFmtId="0" fontId="0" fillId="0" borderId="0" xfId="0" applyAlignment="1">
      <alignment horizontal="center"/>
    </xf>
    <xf numFmtId="165" fontId="2" fillId="2" borderId="0" xfId="0" applyNumberFormat="1" applyFont="1" applyFill="1" applyAlignment="1">
      <alignment horizontal="right"/>
    </xf>
    <xf numFmtId="49" fontId="6" fillId="2" borderId="18" xfId="0" applyNumberFormat="1" applyFont="1" applyFill="1" applyBorder="1" applyAlignment="1">
      <alignment horizontal="right"/>
    </xf>
    <xf numFmtId="49" fontId="6" fillId="2" borderId="20" xfId="0" applyNumberFormat="1" applyFont="1" applyFill="1" applyBorder="1" applyAlignment="1">
      <alignment horizontal="right"/>
    </xf>
    <xf numFmtId="49" fontId="4" fillId="2" borderId="5" xfId="0" applyNumberFormat="1" applyFont="1" applyFill="1" applyBorder="1" applyAlignment="1">
      <alignment horizontal="right"/>
    </xf>
    <xf numFmtId="49" fontId="4" fillId="2" borderId="2" xfId="0" applyNumberFormat="1" applyFont="1" applyFill="1" applyBorder="1" applyAlignment="1">
      <alignment horizontal="right"/>
    </xf>
    <xf numFmtId="0" fontId="6" fillId="2" borderId="19" xfId="0" applyFont="1" applyFill="1" applyBorder="1" applyAlignment="1">
      <alignment horizontal="right"/>
    </xf>
    <xf numFmtId="0" fontId="6" fillId="2" borderId="21" xfId="0" applyFont="1" applyFill="1" applyBorder="1" applyAlignment="1">
      <alignment horizontal="right"/>
    </xf>
    <xf numFmtId="49" fontId="7" fillId="2" borderId="18" xfId="0" applyNumberFormat="1" applyFont="1" applyFill="1" applyBorder="1" applyAlignment="1">
      <alignment horizontal="right"/>
    </xf>
    <xf numFmtId="49" fontId="7" fillId="2" borderId="20" xfId="0" applyNumberFormat="1" applyFont="1" applyFill="1" applyBorder="1" applyAlignment="1">
      <alignment horizontal="right"/>
    </xf>
    <xf numFmtId="3" fontId="6" fillId="2" borderId="18" xfId="0" applyNumberFormat="1" applyFont="1" applyFill="1" applyBorder="1" applyAlignment="1">
      <alignment horizontal="right"/>
    </xf>
    <xf numFmtId="3" fontId="6" fillId="2" borderId="20" xfId="0" applyNumberFormat="1" applyFont="1" applyFill="1" applyBorder="1" applyAlignment="1">
      <alignment horizontal="right"/>
    </xf>
    <xf numFmtId="0" fontId="4" fillId="2" borderId="18" xfId="0" applyFont="1" applyFill="1" applyBorder="1" applyAlignment="1">
      <alignment horizontal="right"/>
    </xf>
    <xf numFmtId="0" fontId="4" fillId="2" borderId="20" xfId="0" applyFont="1" applyFill="1" applyBorder="1" applyAlignment="1">
      <alignment horizontal="right"/>
    </xf>
    <xf numFmtId="0" fontId="6" fillId="2" borderId="18" xfId="0" applyFont="1" applyFill="1" applyBorder="1" applyAlignment="1">
      <alignment horizontal="right"/>
    </xf>
    <xf numFmtId="0" fontId="6" fillId="2" borderId="20" xfId="0" applyFont="1" applyFill="1" applyBorder="1" applyAlignment="1">
      <alignment horizontal="right"/>
    </xf>
    <xf numFmtId="164" fontId="6" fillId="2" borderId="18" xfId="0" applyNumberFormat="1" applyFont="1" applyFill="1" applyBorder="1" applyAlignment="1">
      <alignment horizontal="right"/>
    </xf>
    <xf numFmtId="164" fontId="6" fillId="2" borderId="20" xfId="0" applyNumberFormat="1" applyFont="1" applyFill="1" applyBorder="1" applyAlignment="1">
      <alignment horizontal="right"/>
    </xf>
    <xf numFmtId="49" fontId="3" fillId="2" borderId="13" xfId="0" applyNumberFormat="1" applyFont="1" applyFill="1" applyBorder="1" applyAlignment="1">
      <alignment horizontal="left"/>
    </xf>
    <xf numFmtId="49" fontId="3" fillId="2" borderId="14" xfId="0" applyNumberFormat="1" applyFont="1" applyFill="1" applyBorder="1" applyAlignment="1">
      <alignment horizontal="left"/>
    </xf>
    <xf numFmtId="49" fontId="5" fillId="2" borderId="13" xfId="0" applyNumberFormat="1" applyFont="1" applyFill="1" applyBorder="1" applyAlignment="1">
      <alignment horizontal="right"/>
    </xf>
    <xf numFmtId="49" fontId="5" fillId="2" borderId="14" xfId="0" applyNumberFormat="1" applyFont="1" applyFill="1" applyBorder="1" applyAlignment="1">
      <alignment horizontal="right"/>
    </xf>
    <xf numFmtId="49" fontId="5" fillId="2" borderId="13" xfId="0" applyNumberFormat="1" applyFont="1" applyFill="1" applyBorder="1" applyAlignment="1">
      <alignment horizontal="left"/>
    </xf>
    <xf numFmtId="49" fontId="5" fillId="2" borderId="14" xfId="0" applyNumberFormat="1" applyFont="1" applyFill="1" applyBorder="1" applyAlignment="1">
      <alignment horizontal="left"/>
    </xf>
    <xf numFmtId="49" fontId="11" fillId="2" borderId="13" xfId="0" applyNumberFormat="1" applyFont="1" applyFill="1" applyBorder="1" applyAlignment="1">
      <alignment horizontal="lef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0" fontId="4" fillId="2" borderId="14" xfId="0" applyFont="1" applyFill="1" applyBorder="1" applyAlignment="1">
      <alignment horizontal="right"/>
    </xf>
    <xf numFmtId="3" fontId="6" fillId="2" borderId="14" xfId="0" applyNumberFormat="1" applyFont="1" applyFill="1" applyBorder="1" applyAlignment="1">
      <alignment horizontal="right"/>
    </xf>
    <xf numFmtId="3" fontId="4" fillId="2" borderId="14" xfId="0" applyNumberFormat="1" applyFont="1" applyFill="1" applyBorder="1" applyAlignment="1">
      <alignment horizontal="right"/>
    </xf>
    <xf numFmtId="0" fontId="11" fillId="2" borderId="13" xfId="0" applyFont="1" applyFill="1" applyBorder="1" applyAlignment="1">
      <alignment horizontal="left" wrapText="1"/>
    </xf>
    <xf numFmtId="0" fontId="3" fillId="2" borderId="14" xfId="0" applyFont="1" applyFill="1" applyBorder="1" applyAlignment="1">
      <alignment horizontal="left" wrapText="1"/>
    </xf>
    <xf numFmtId="0" fontId="3" fillId="2" borderId="13" xfId="0" applyFont="1" applyFill="1" applyBorder="1" applyAlignment="1">
      <alignment horizontal="left" wrapText="1"/>
    </xf>
    <xf numFmtId="49" fontId="13" fillId="2" borderId="17" xfId="0" applyNumberFormat="1" applyFont="1" applyFill="1" applyBorder="1" applyAlignment="1">
      <alignment horizontal="right"/>
    </xf>
    <xf numFmtId="49" fontId="3" fillId="2" borderId="7" xfId="0" applyNumberFormat="1" applyFont="1" applyFill="1" applyBorder="1" applyAlignment="1">
      <alignment horizontal="right"/>
    </xf>
    <xf numFmtId="49" fontId="5" fillId="2" borderId="15" xfId="0" applyNumberFormat="1" applyFont="1" applyFill="1" applyBorder="1" applyAlignment="1">
      <alignment horizontal="right"/>
    </xf>
    <xf numFmtId="49" fontId="5" fillId="2" borderId="16" xfId="0" applyNumberFormat="1" applyFont="1" applyFill="1" applyBorder="1" applyAlignment="1">
      <alignment horizontal="right"/>
    </xf>
    <xf numFmtId="49" fontId="6" fillId="2" borderId="14" xfId="0" applyNumberFormat="1" applyFont="1" applyFill="1" applyBorder="1" applyAlignment="1">
      <alignment horizontal="right"/>
    </xf>
    <xf numFmtId="0" fontId="6" fillId="2" borderId="14" xfId="0" applyFont="1" applyFill="1" applyBorder="1" applyAlignment="1">
      <alignment horizontal="right"/>
    </xf>
    <xf numFmtId="164" fontId="6" fillId="2" borderId="14" xfId="0" applyNumberFormat="1" applyFont="1" applyFill="1" applyBorder="1" applyAlignment="1">
      <alignment horizontal="right"/>
    </xf>
    <xf numFmtId="49" fontId="4" fillId="2" borderId="7" xfId="0" applyNumberFormat="1" applyFont="1" applyFill="1" applyBorder="1" applyAlignment="1">
      <alignment horizontal="right"/>
    </xf>
    <xf numFmtId="0" fontId="6" fillId="2" borderId="16" xfId="0" applyFont="1" applyFill="1" applyBorder="1" applyAlignment="1">
      <alignment horizontal="right"/>
    </xf>
    <xf numFmtId="49" fontId="7" fillId="2" borderId="14" xfId="0" applyNumberFormat="1" applyFont="1" applyFill="1" applyBorder="1" applyAlignment="1">
      <alignment horizontal="right"/>
    </xf>
    <xf numFmtId="49" fontId="13" fillId="2" borderId="13" xfId="0" applyNumberFormat="1" applyFont="1" applyFill="1" applyBorder="1" applyAlignment="1">
      <alignment horizontal="left"/>
    </xf>
    <xf numFmtId="0" fontId="6" fillId="2" borderId="4" xfId="0" applyFont="1" applyFill="1" applyBorder="1" applyAlignment="1">
      <alignment horizontal="right"/>
    </xf>
    <xf numFmtId="3" fontId="6" fillId="2" borderId="4" xfId="0" applyNumberFormat="1" applyFont="1" applyFill="1" applyBorder="1" applyAlignment="1">
      <alignment horizontal="right"/>
    </xf>
    <xf numFmtId="164" fontId="6" fillId="2" borderId="4" xfId="0" applyNumberFormat="1" applyFont="1" applyFill="1" applyBorder="1" applyAlignment="1">
      <alignment horizontal="right"/>
    </xf>
    <xf numFmtId="49" fontId="6" fillId="2" borderId="4" xfId="0" applyNumberFormat="1" applyFont="1" applyFill="1" applyBorder="1" applyAlignment="1">
      <alignment horizontal="right"/>
    </xf>
    <xf numFmtId="49" fontId="18" fillId="4" borderId="0" xfId="0" applyNumberFormat="1" applyFont="1" applyFill="1" applyAlignment="1">
      <alignment horizontal="center"/>
    </xf>
    <xf numFmtId="49" fontId="2" fillId="2" borderId="0" xfId="0" applyNumberFormat="1" applyFont="1" applyFill="1" applyAlignment="1">
      <alignment horizontal="left"/>
    </xf>
    <xf numFmtId="49" fontId="3" fillId="2" borderId="3" xfId="0" applyNumberFormat="1" applyFont="1" applyFill="1" applyBorder="1" applyAlignment="1">
      <alignment horizontal="left"/>
    </xf>
    <xf numFmtId="49" fontId="5" fillId="2" borderId="3" xfId="0" applyNumberFormat="1" applyFont="1" applyFill="1" applyBorder="1" applyAlignment="1">
      <alignment horizontal="right"/>
    </xf>
    <xf numFmtId="49" fontId="5" fillId="2" borderId="3" xfId="0" applyNumberFormat="1" applyFont="1" applyFill="1" applyBorder="1" applyAlignment="1">
      <alignment horizontal="left"/>
    </xf>
    <xf numFmtId="49" fontId="11" fillId="2" borderId="3" xfId="0" applyNumberFormat="1" applyFont="1" applyFill="1" applyBorder="1" applyAlignment="1">
      <alignment horizontal="left"/>
    </xf>
    <xf numFmtId="3" fontId="6" fillId="2" borderId="6" xfId="0" applyNumberFormat="1" applyFont="1" applyFill="1" applyBorder="1" applyAlignment="1">
      <alignment horizontal="right"/>
    </xf>
    <xf numFmtId="164" fontId="6" fillId="2" borderId="6" xfId="0" applyNumberFormat="1" applyFont="1" applyFill="1" applyBorder="1" applyAlignment="1">
      <alignment horizontal="right"/>
    </xf>
    <xf numFmtId="49" fontId="6" fillId="2" borderId="6" xfId="0" applyNumberFormat="1" applyFont="1" applyFill="1" applyBorder="1" applyAlignment="1">
      <alignment horizontal="right"/>
    </xf>
    <xf numFmtId="3" fontId="4" fillId="2" borderId="4" xfId="0" applyNumberFormat="1" applyFont="1" applyFill="1" applyBorder="1" applyAlignment="1">
      <alignment horizontal="right"/>
    </xf>
    <xf numFmtId="0" fontId="4" fillId="2" borderId="4" xfId="0" applyFont="1" applyFill="1" applyBorder="1" applyAlignment="1">
      <alignment horizontal="right"/>
    </xf>
    <xf numFmtId="0" fontId="6" fillId="2" borderId="6" xfId="0" applyFont="1" applyFill="1" applyBorder="1" applyAlignment="1">
      <alignment horizontal="right"/>
    </xf>
    <xf numFmtId="49" fontId="7" fillId="2" borderId="6" xfId="0" applyNumberFormat="1" applyFont="1" applyFill="1" applyBorder="1" applyAlignment="1">
      <alignment horizontal="right"/>
    </xf>
    <xf numFmtId="3" fontId="4" fillId="2" borderId="6" xfId="0" applyNumberFormat="1" applyFont="1" applyFill="1" applyBorder="1" applyAlignment="1">
      <alignment horizontal="right"/>
    </xf>
    <xf numFmtId="0" fontId="4" fillId="2" borderId="6" xfId="0" applyFont="1" applyFill="1" applyBorder="1" applyAlignment="1">
      <alignment horizontal="right"/>
    </xf>
    <xf numFmtId="0" fontId="11" fillId="2" borderId="3" xfId="0" applyFont="1" applyFill="1" applyBorder="1" applyAlignment="1">
      <alignment horizontal="left" wrapText="1"/>
    </xf>
    <xf numFmtId="0" fontId="3" fillId="2" borderId="3" xfId="0" applyFont="1" applyFill="1" applyBorder="1" applyAlignment="1">
      <alignment horizontal="left" wrapText="1"/>
    </xf>
    <xf numFmtId="49" fontId="7" fillId="2" borderId="4" xfId="0" applyNumberFormat="1" applyFont="1" applyFill="1" applyBorder="1" applyAlignment="1">
      <alignment horizontal="right"/>
    </xf>
    <xf numFmtId="49" fontId="13" fillId="2" borderId="1" xfId="0" applyNumberFormat="1" applyFont="1" applyFill="1" applyBorder="1" applyAlignment="1">
      <alignment horizontal="right"/>
    </xf>
    <xf numFmtId="49" fontId="13" fillId="2" borderId="3" xfId="0" applyNumberFormat="1" applyFont="1" applyFill="1" applyBorder="1" applyAlignment="1">
      <alignment horizontal="left"/>
    </xf>
    <xf numFmtId="49" fontId="3" fillId="2" borderId="1" xfId="0" applyNumberFormat="1" applyFont="1" applyFill="1" applyBorder="1" applyAlignment="1">
      <alignment horizontal="right"/>
    </xf>
    <xf numFmtId="49" fontId="18" fillId="5" borderId="0" xfId="0" applyNumberFormat="1" applyFont="1" applyFill="1" applyAlignment="1">
      <alignment horizontal="center"/>
    </xf>
    <xf numFmtId="49" fontId="15" fillId="2" borderId="11" xfId="0" applyNumberFormat="1" applyFont="1" applyFill="1" applyBorder="1" applyAlignment="1">
      <alignment horizontal="left" vertical="top" wrapText="1"/>
    </xf>
    <xf numFmtId="49" fontId="17" fillId="2" borderId="12" xfId="0" applyNumberFormat="1" applyFont="1" applyFill="1" applyBorder="1" applyAlignment="1">
      <alignment horizontal="left" vertical="top" wrapText="1"/>
    </xf>
    <xf numFmtId="49" fontId="18" fillId="6" borderId="0" xfId="0" applyNumberFormat="1" applyFont="1" applyFill="1" applyAlignment="1">
      <alignment horizontal="center"/>
    </xf>
    <xf numFmtId="49" fontId="12" fillId="2" borderId="11" xfId="0" applyNumberFormat="1" applyFont="1" applyFill="1" applyBorder="1" applyAlignment="1">
      <alignment horizontal="left" vertical="top" wrapText="1"/>
    </xf>
    <xf numFmtId="49" fontId="18" fillId="7" borderId="0" xfId="0" applyNumberFormat="1" applyFont="1" applyFill="1" applyAlignment="1">
      <alignment horizontal="center"/>
    </xf>
    <xf numFmtId="49" fontId="18" fillId="8" borderId="0" xfId="0" applyNumberFormat="1" applyFont="1" applyFill="1" applyAlignment="1">
      <alignment horizontal="center"/>
    </xf>
    <xf numFmtId="0" fontId="3" fillId="0" borderId="0" xfId="0" applyFont="1"/>
    <xf numFmtId="2" fontId="0" fillId="0" borderId="0" xfId="0" applyNumberFormat="1"/>
  </cellXfs>
  <cellStyles count="5">
    <cellStyle name="Normal" xfId="0" builtinId="0"/>
    <cellStyle name="Normal 2" xfId="2"/>
    <cellStyle name="Normal 2 2" xfId="3"/>
    <cellStyle name="Normal 3 3 2" xfId="4"/>
    <cellStyle name="Normal 4" xfId="1"/>
  </cellStyles>
  <dxfs count="0"/>
  <tableStyles count="0" defaultTableStyle="TableStyleMedium2" defaultPivotStyle="PivotStyleLight16"/>
  <colors>
    <mruColors>
      <color rgb="FF1D428A"/>
      <color rgb="FFAC145A"/>
      <color rgb="FFBE4D08"/>
      <color rgb="FFBE4D00"/>
      <color rgb="FF76881D"/>
      <color rgb="FF487A7B"/>
      <color rgb="FF1F2A44"/>
      <color rgb="FFFABF8F"/>
      <color rgb="FFDA9694"/>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0</xdr:row>
      <xdr:rowOff>66675</xdr:rowOff>
    </xdr:from>
    <xdr:to>
      <xdr:col>8</xdr:col>
      <xdr:colOff>371475</xdr:colOff>
      <xdr:row>1</xdr:row>
      <xdr:rowOff>133350</xdr:rowOff>
    </xdr:to>
    <xdr:pic>
      <xdr:nvPicPr>
        <xdr:cNvPr id="2" name="Picture 3" descr="BarLeafLogo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66675"/>
          <a:ext cx="4825365" cy="2343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2</xdr:col>
          <xdr:colOff>0</xdr:colOff>
          <xdr:row>35</xdr:row>
          <xdr:rowOff>66675</xdr:rowOff>
        </xdr:from>
        <xdr:to>
          <xdr:col>3</xdr:col>
          <xdr:colOff>590550</xdr:colOff>
          <xdr:row>37</xdr:row>
          <xdr:rowOff>104775</xdr:rowOff>
        </xdr:to>
        <xdr:sp macro="" textlink="">
          <xdr:nvSpPr>
            <xdr:cNvPr id="99329" name="Object 1" hidden="1">
              <a:extLst>
                <a:ext uri="{63B3BB69-23CF-44E3-9099-C40C66FF867C}">
                  <a14:compatExt spid="_x0000_s99329"/>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742950</xdr:colOff>
          <xdr:row>4</xdr:row>
          <xdr:rowOff>47625</xdr:rowOff>
        </xdr:from>
        <xdr:to>
          <xdr:col>3</xdr:col>
          <xdr:colOff>361950</xdr:colOff>
          <xdr:row>9</xdr:row>
          <xdr:rowOff>57150</xdr:rowOff>
        </xdr:to>
        <xdr:sp macro="" textlink="">
          <xdr:nvSpPr>
            <xdr:cNvPr id="99330" name="Object 2" hidden="1">
              <a:extLst>
                <a:ext uri="{63B3BB69-23CF-44E3-9099-C40C66FF867C}">
                  <a14:compatExt spid="_x0000_s9933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3:O34"/>
  <sheetViews>
    <sheetView zoomScaleNormal="100" zoomScaleSheetLayoutView="70" workbookViewId="0">
      <selection activeCell="A3" sqref="A3"/>
    </sheetView>
  </sheetViews>
  <sheetFormatPr defaultColWidth="9.140625" defaultRowHeight="12.75" x14ac:dyDescent="0.2"/>
  <cols>
    <col min="1" max="2" width="5.5703125" style="124" customWidth="1"/>
    <col min="3" max="12" width="9.140625" style="124"/>
    <col min="13" max="13" width="6.140625" style="124" customWidth="1"/>
    <col min="14" max="14" width="17.140625" style="124" customWidth="1"/>
    <col min="15" max="16384" width="9.140625" style="124"/>
  </cols>
  <sheetData>
    <row r="3" spans="1:7" ht="12.75" customHeight="1" x14ac:dyDescent="0.2"/>
    <row r="4" spans="1:7" s="125" customFormat="1" ht="12.75" customHeight="1" x14ac:dyDescent="0.2"/>
    <row r="5" spans="1:7" s="127" customFormat="1" ht="12.75" customHeight="1" x14ac:dyDescent="0.4">
      <c r="A5" s="126"/>
    </row>
    <row r="6" spans="1:7" s="125" customFormat="1" ht="12.75" customHeight="1" x14ac:dyDescent="0.2"/>
    <row r="7" spans="1:7" s="125" customFormat="1" ht="12.75" customHeight="1" x14ac:dyDescent="0.2"/>
    <row r="8" spans="1:7" s="127" customFormat="1" ht="12.75" customHeight="1" x14ac:dyDescent="0.5">
      <c r="C8" s="128"/>
      <c r="E8" s="129"/>
    </row>
    <row r="9" spans="1:7" s="127" customFormat="1" ht="12.75" customHeight="1" x14ac:dyDescent="0.4">
      <c r="C9" s="126"/>
      <c r="G9" s="130"/>
    </row>
    <row r="10" spans="1:7" s="127" customFormat="1" ht="12.75" customHeight="1" x14ac:dyDescent="0.4">
      <c r="C10" s="126"/>
      <c r="G10" s="130"/>
    </row>
    <row r="11" spans="1:7" s="127" customFormat="1" ht="12.75" customHeight="1" x14ac:dyDescent="0.4">
      <c r="C11" s="126"/>
      <c r="G11" s="130"/>
    </row>
    <row r="12" spans="1:7" s="127" customFormat="1" ht="12.75" customHeight="1" x14ac:dyDescent="0.4">
      <c r="C12" s="126"/>
      <c r="G12" s="130"/>
    </row>
    <row r="13" spans="1:7" s="127" customFormat="1" ht="12.75" customHeight="1" x14ac:dyDescent="0.4">
      <c r="C13" s="126"/>
      <c r="G13" s="130"/>
    </row>
    <row r="14" spans="1:7" s="127" customFormat="1" ht="12.75" customHeight="1" x14ac:dyDescent="0.4">
      <c r="C14" s="126"/>
      <c r="G14" s="130"/>
    </row>
    <row r="15" spans="1:7" s="131" customFormat="1" ht="33.75" x14ac:dyDescent="0.5">
      <c r="C15" s="132" t="s">
        <v>4867</v>
      </c>
    </row>
    <row r="16" spans="1:7" s="131" customFormat="1" ht="26.25" x14ac:dyDescent="0.4">
      <c r="C16" s="126" t="s">
        <v>4779</v>
      </c>
    </row>
    <row r="17" spans="3:15" s="131" customFormat="1" ht="18" x14ac:dyDescent="0.25">
      <c r="C17" s="130"/>
    </row>
    <row r="18" spans="3:15" s="125" customFormat="1" ht="12.75" customHeight="1" x14ac:dyDescent="0.2"/>
    <row r="19" spans="3:15" s="125" customFormat="1" ht="12.75" customHeight="1" x14ac:dyDescent="0.2"/>
    <row r="20" spans="3:15" s="125" customFormat="1" ht="12.75" customHeight="1" x14ac:dyDescent="0.2"/>
    <row r="21" spans="3:15" s="125" customFormat="1" x14ac:dyDescent="0.2"/>
    <row r="22" spans="3:15" s="125" customFormat="1" ht="26.25" x14ac:dyDescent="0.4">
      <c r="O22" s="133"/>
    </row>
    <row r="23" spans="3:15" s="125" customFormat="1" ht="12.75" customHeight="1" x14ac:dyDescent="0.2"/>
    <row r="24" spans="3:15" s="125" customFormat="1" ht="33.75" x14ac:dyDescent="0.5">
      <c r="C24" s="128" t="s">
        <v>4773</v>
      </c>
    </row>
    <row r="25" spans="3:15" s="125" customFormat="1" ht="33.75" x14ac:dyDescent="0.5">
      <c r="C25" s="128"/>
    </row>
    <row r="26" spans="3:15" s="125" customFormat="1" ht="12.75" customHeight="1" x14ac:dyDescent="0.2"/>
    <row r="27" spans="3:15" ht="12.75" customHeight="1" x14ac:dyDescent="0.2"/>
    <row r="28" spans="3:15" ht="12.75" customHeight="1" x14ac:dyDescent="0.2"/>
    <row r="29" spans="3:15" ht="12.75" customHeight="1" x14ac:dyDescent="0.2"/>
    <row r="30" spans="3:15" ht="12.75" customHeight="1" x14ac:dyDescent="0.2"/>
    <row r="32" spans="3:15" s="125" customFormat="1" ht="15" x14ac:dyDescent="0.2">
      <c r="C32" s="134"/>
    </row>
    <row r="33" spans="3:3" s="125" customFormat="1" ht="15" x14ac:dyDescent="0.2">
      <c r="C33" s="134" t="s">
        <v>4774</v>
      </c>
    </row>
    <row r="34" spans="3:3" ht="12.75" customHeight="1" x14ac:dyDescent="0.2"/>
  </sheetData>
  <pageMargins left="0.70866141732283472" right="0.70866141732283472" top="0.74803149606299213" bottom="0.74803149606299213" header="0.31496062992125984" footer="0.31496062992125984"/>
  <pageSetup scale="90" orientation="landscape" r:id="rId1"/>
  <headerFooter alignWithMargins="0"/>
  <drawing r:id="rId2"/>
  <legacyDrawing r:id="rId3"/>
  <oleObjects>
    <mc:AlternateContent xmlns:mc="http://schemas.openxmlformats.org/markup-compatibility/2006">
      <mc:Choice Requires="x14">
        <oleObject progId="CorelDraw.Graphic.8" shapeId="99329" r:id="rId4">
          <objectPr defaultSize="0" autoPict="0" r:id="rId5">
            <anchor moveWithCells="1">
              <from>
                <xdr:col>2</xdr:col>
                <xdr:colOff>0</xdr:colOff>
                <xdr:row>35</xdr:row>
                <xdr:rowOff>66675</xdr:rowOff>
              </from>
              <to>
                <xdr:col>3</xdr:col>
                <xdr:colOff>590550</xdr:colOff>
                <xdr:row>37</xdr:row>
                <xdr:rowOff>104775</xdr:rowOff>
              </to>
            </anchor>
          </objectPr>
        </oleObject>
      </mc:Choice>
      <mc:Fallback>
        <oleObject progId="CorelDraw.Graphic.8" shapeId="99329" r:id="rId4"/>
      </mc:Fallback>
    </mc:AlternateContent>
    <mc:AlternateContent xmlns:mc="http://schemas.openxmlformats.org/markup-compatibility/2006">
      <mc:Choice Requires="x14">
        <oleObject progId="MSPhotoEd.3" shapeId="99330" r:id="rId6">
          <objectPr defaultSize="0" autoPict="0" r:id="rId7">
            <anchor moveWithCells="1">
              <from>
                <xdr:col>1</xdr:col>
                <xdr:colOff>742950</xdr:colOff>
                <xdr:row>4</xdr:row>
                <xdr:rowOff>47625</xdr:rowOff>
              </from>
              <to>
                <xdr:col>3</xdr:col>
                <xdr:colOff>361950</xdr:colOff>
                <xdr:row>9</xdr:row>
                <xdr:rowOff>57150</xdr:rowOff>
              </to>
            </anchor>
          </objectPr>
        </oleObject>
      </mc:Choice>
      <mc:Fallback>
        <oleObject progId="MSPhotoEd.3" shapeId="99330"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G150"/>
  <sheetViews>
    <sheetView topLeftCell="A118" zoomScaleNormal="100" workbookViewId="0">
      <selection activeCell="A3" sqref="A3"/>
    </sheetView>
  </sheetViews>
  <sheetFormatPr defaultColWidth="9.140625" defaultRowHeight="15" x14ac:dyDescent="0.2"/>
  <cols>
    <col min="1" max="1" width="6.28515625" style="139" customWidth="1"/>
    <col min="2" max="2" width="3.85546875" style="139" customWidth="1"/>
    <col min="3" max="3" width="4.42578125" style="139" customWidth="1"/>
    <col min="4" max="4" width="6.85546875" style="139" customWidth="1"/>
    <col min="5" max="5" width="77.140625" style="139" customWidth="1"/>
    <col min="6" max="6" width="4.28515625" style="139" customWidth="1"/>
    <col min="7" max="7" width="7.7109375" style="139" bestFit="1" customWidth="1"/>
    <col min="8" max="16384" width="9.140625" style="139"/>
  </cols>
  <sheetData>
    <row r="1" spans="1:7" s="136" customFormat="1" ht="21" thickBot="1" x14ac:dyDescent="0.35">
      <c r="A1" s="186" t="s">
        <v>4775</v>
      </c>
      <c r="B1" s="186"/>
      <c r="C1" s="186"/>
      <c r="D1" s="186"/>
      <c r="E1" s="186"/>
      <c r="F1" s="186"/>
      <c r="G1" s="135"/>
    </row>
    <row r="2" spans="1:7" s="137" customFormat="1" ht="16.5" thickTop="1" x14ac:dyDescent="0.25"/>
    <row r="3" spans="1:7" s="138" customFormat="1" ht="18" x14ac:dyDescent="0.25">
      <c r="A3" s="138" t="s">
        <v>4776</v>
      </c>
    </row>
    <row r="4" spans="1:7" s="138" customFormat="1" ht="7.5" customHeight="1" x14ac:dyDescent="0.25"/>
    <row r="5" spans="1:7" s="138" customFormat="1" ht="18" x14ac:dyDescent="0.25">
      <c r="A5" s="138" t="s">
        <v>4865</v>
      </c>
    </row>
    <row r="7" spans="1:7" s="138" customFormat="1" ht="18" x14ac:dyDescent="0.25">
      <c r="A7" s="138" t="s">
        <v>4777</v>
      </c>
      <c r="B7" s="138" t="s">
        <v>4869</v>
      </c>
    </row>
    <row r="8" spans="1:7" ht="7.5" customHeight="1" x14ac:dyDescent="0.2"/>
    <row r="9" spans="1:7" s="140" customFormat="1" ht="15.75" customHeight="1" x14ac:dyDescent="0.25">
      <c r="B9" s="138" t="s">
        <v>4780</v>
      </c>
      <c r="C9" s="138" t="s">
        <v>4870</v>
      </c>
      <c r="G9" s="141" t="s">
        <v>4781</v>
      </c>
    </row>
    <row r="10" spans="1:7" s="140" customFormat="1" ht="7.5" customHeight="1" x14ac:dyDescent="0.25">
      <c r="B10" s="138"/>
      <c r="C10" s="138"/>
    </row>
    <row r="11" spans="1:7" ht="15.75" x14ac:dyDescent="0.25">
      <c r="C11" s="140" t="s">
        <v>4782</v>
      </c>
      <c r="D11" s="140"/>
      <c r="E11" s="142" t="s">
        <v>4783</v>
      </c>
      <c r="F11" s="143"/>
      <c r="G11" s="144">
        <v>1</v>
      </c>
    </row>
    <row r="12" spans="1:7" x14ac:dyDescent="0.2">
      <c r="E12" s="145" t="s">
        <v>4784</v>
      </c>
      <c r="F12" s="146"/>
      <c r="G12" s="139">
        <v>2</v>
      </c>
    </row>
    <row r="13" spans="1:7" x14ac:dyDescent="0.2">
      <c r="E13" s="145" t="s">
        <v>4785</v>
      </c>
      <c r="F13" s="146"/>
      <c r="G13" s="139">
        <v>3</v>
      </c>
    </row>
    <row r="14" spans="1:7" x14ac:dyDescent="0.2">
      <c r="E14" s="145" t="s">
        <v>4786</v>
      </c>
      <c r="F14" s="146"/>
      <c r="G14" s="139">
        <v>4</v>
      </c>
    </row>
    <row r="15" spans="1:7" ht="9" customHeight="1" x14ac:dyDescent="0.2">
      <c r="E15" s="149"/>
      <c r="F15" s="144"/>
    </row>
    <row r="17" spans="1:7" s="147" customFormat="1" ht="18" x14ac:dyDescent="0.25">
      <c r="B17" s="138" t="s">
        <v>4787</v>
      </c>
      <c r="C17" s="138" t="s">
        <v>4871</v>
      </c>
      <c r="D17" s="138"/>
    </row>
    <row r="18" spans="1:7" ht="7.5" customHeight="1" x14ac:dyDescent="0.2"/>
    <row r="19" spans="1:7" ht="15.75" x14ac:dyDescent="0.25">
      <c r="C19" s="140" t="s">
        <v>4788</v>
      </c>
      <c r="D19" s="140"/>
      <c r="E19" s="142" t="s">
        <v>4783</v>
      </c>
      <c r="F19" s="143"/>
      <c r="G19" s="139">
        <v>5</v>
      </c>
    </row>
    <row r="20" spans="1:7" x14ac:dyDescent="0.2">
      <c r="E20" s="145" t="s">
        <v>4784</v>
      </c>
      <c r="F20" s="146"/>
      <c r="G20" s="139">
        <v>6</v>
      </c>
    </row>
    <row r="21" spans="1:7" x14ac:dyDescent="0.2">
      <c r="E21" s="145" t="s">
        <v>4785</v>
      </c>
      <c r="F21" s="146"/>
      <c r="G21" s="139">
        <v>7</v>
      </c>
    </row>
    <row r="22" spans="1:7" x14ac:dyDescent="0.2">
      <c r="E22" s="145" t="s">
        <v>4786</v>
      </c>
      <c r="F22" s="146"/>
      <c r="G22" s="139">
        <v>8</v>
      </c>
    </row>
    <row r="23" spans="1:7" x14ac:dyDescent="0.2">
      <c r="E23" s="148"/>
    </row>
    <row r="24" spans="1:7" s="138" customFormat="1" ht="18" x14ac:dyDescent="0.25">
      <c r="B24" s="138" t="s">
        <v>4789</v>
      </c>
      <c r="C24" s="138" t="s">
        <v>4872</v>
      </c>
    </row>
    <row r="25" spans="1:7" ht="7.5" customHeight="1" x14ac:dyDescent="0.2"/>
    <row r="26" spans="1:7" ht="15.75" x14ac:dyDescent="0.25">
      <c r="C26" s="140" t="s">
        <v>4788</v>
      </c>
      <c r="D26" s="140"/>
      <c r="E26" s="142" t="s">
        <v>4783</v>
      </c>
      <c r="F26" s="143"/>
      <c r="G26" s="139">
        <v>9</v>
      </c>
    </row>
    <row r="27" spans="1:7" x14ac:dyDescent="0.2">
      <c r="E27" s="145" t="s">
        <v>4784</v>
      </c>
      <c r="F27" s="146"/>
      <c r="G27" s="139">
        <v>10</v>
      </c>
    </row>
    <row r="28" spans="1:7" x14ac:dyDescent="0.2">
      <c r="E28" s="145" t="s">
        <v>4785</v>
      </c>
      <c r="F28" s="146"/>
      <c r="G28" s="139">
        <v>11</v>
      </c>
    </row>
    <row r="29" spans="1:7" x14ac:dyDescent="0.2">
      <c r="E29" s="145" t="s">
        <v>4786</v>
      </c>
      <c r="F29" s="146"/>
      <c r="G29" s="139">
        <v>12</v>
      </c>
    </row>
    <row r="30" spans="1:7" x14ac:dyDescent="0.2">
      <c r="E30" s="149"/>
      <c r="F30" s="144"/>
    </row>
    <row r="31" spans="1:7" s="138" customFormat="1" ht="18" x14ac:dyDescent="0.25">
      <c r="A31" s="138" t="s">
        <v>4778</v>
      </c>
      <c r="B31" s="138" t="s">
        <v>4866</v>
      </c>
      <c r="C31" s="150"/>
      <c r="D31" s="150"/>
      <c r="E31" s="150"/>
      <c r="F31" s="150"/>
      <c r="G31" s="139">
        <v>13</v>
      </c>
    </row>
    <row r="32" spans="1:7" x14ac:dyDescent="0.2">
      <c r="C32" s="145" t="s">
        <v>4790</v>
      </c>
      <c r="D32" s="142"/>
      <c r="E32" s="146"/>
      <c r="F32" s="146"/>
      <c r="G32" s="139">
        <v>14</v>
      </c>
    </row>
    <row r="33" spans="1:7" x14ac:dyDescent="0.2">
      <c r="C33" s="145" t="s">
        <v>4791</v>
      </c>
      <c r="D33" s="145"/>
      <c r="E33" s="146"/>
      <c r="F33" s="146"/>
      <c r="G33" s="139">
        <v>15</v>
      </c>
    </row>
    <row r="34" spans="1:7" x14ac:dyDescent="0.2">
      <c r="C34" s="145" t="s">
        <v>4792</v>
      </c>
      <c r="D34" s="145"/>
      <c r="E34" s="146"/>
      <c r="F34" s="146"/>
      <c r="G34" s="139">
        <v>16</v>
      </c>
    </row>
    <row r="35" spans="1:7" x14ac:dyDescent="0.2">
      <c r="C35" s="145" t="s">
        <v>4793</v>
      </c>
      <c r="D35" s="142"/>
      <c r="E35" s="146"/>
      <c r="F35" s="146"/>
      <c r="G35" s="139">
        <v>17</v>
      </c>
    </row>
    <row r="36" spans="1:7" x14ac:dyDescent="0.2">
      <c r="C36" s="145" t="s">
        <v>4794</v>
      </c>
      <c r="D36" s="145"/>
      <c r="E36" s="146"/>
      <c r="F36" s="146"/>
      <c r="G36" s="139">
        <v>18</v>
      </c>
    </row>
    <row r="37" spans="1:7" x14ac:dyDescent="0.2">
      <c r="C37" s="145" t="s">
        <v>4795</v>
      </c>
      <c r="D37" s="145"/>
      <c r="E37" s="146"/>
      <c r="F37" s="146"/>
      <c r="G37" s="139">
        <v>19</v>
      </c>
    </row>
    <row r="38" spans="1:7" x14ac:dyDescent="0.2">
      <c r="C38" s="145" t="s">
        <v>4796</v>
      </c>
      <c r="D38" s="145"/>
      <c r="E38" s="146"/>
      <c r="F38" s="146"/>
      <c r="G38" s="139">
        <v>20</v>
      </c>
    </row>
    <row r="39" spans="1:7" x14ac:dyDescent="0.2">
      <c r="F39" s="144"/>
    </row>
    <row r="40" spans="1:7" s="140" customFormat="1" ht="18" x14ac:dyDescent="0.25">
      <c r="A40" s="138" t="s">
        <v>4797</v>
      </c>
      <c r="B40" s="138" t="s">
        <v>4780</v>
      </c>
      <c r="C40" s="138" t="s">
        <v>4873</v>
      </c>
      <c r="F40" s="151"/>
    </row>
    <row r="41" spans="1:7" s="140" customFormat="1" ht="4.5" customHeight="1" x14ac:dyDescent="0.25">
      <c r="A41" s="138"/>
      <c r="B41" s="138"/>
      <c r="F41" s="152"/>
    </row>
    <row r="42" spans="1:7" ht="15.75" x14ac:dyDescent="0.25">
      <c r="C42" s="153" t="s">
        <v>4798</v>
      </c>
      <c r="D42" s="153"/>
      <c r="E42" s="143"/>
      <c r="F42" s="143"/>
      <c r="G42" s="139">
        <v>21</v>
      </c>
    </row>
    <row r="43" spans="1:7" x14ac:dyDescent="0.2">
      <c r="C43" s="145" t="s">
        <v>4790</v>
      </c>
      <c r="D43" s="146"/>
      <c r="E43" s="146"/>
      <c r="F43" s="146"/>
      <c r="G43" s="139">
        <v>22</v>
      </c>
    </row>
    <row r="44" spans="1:7" x14ac:dyDescent="0.2">
      <c r="C44" s="145" t="s">
        <v>4799</v>
      </c>
      <c r="D44" s="146"/>
      <c r="E44" s="146"/>
      <c r="F44" s="146"/>
      <c r="G44" s="139">
        <v>23</v>
      </c>
    </row>
    <row r="45" spans="1:7" x14ac:dyDescent="0.2">
      <c r="F45" s="154"/>
    </row>
    <row r="46" spans="1:7" ht="15.75" x14ac:dyDescent="0.25">
      <c r="C46" s="153" t="s">
        <v>4800</v>
      </c>
      <c r="D46" s="153"/>
      <c r="E46" s="143"/>
      <c r="F46" s="143"/>
      <c r="G46" s="139">
        <v>24</v>
      </c>
    </row>
    <row r="47" spans="1:7" x14ac:dyDescent="0.2">
      <c r="C47" s="145" t="s">
        <v>4790</v>
      </c>
      <c r="D47" s="146"/>
      <c r="E47" s="146"/>
      <c r="F47" s="146"/>
      <c r="G47" s="139">
        <v>25</v>
      </c>
    </row>
    <row r="48" spans="1:7" x14ac:dyDescent="0.2">
      <c r="C48" s="145" t="s">
        <v>4799</v>
      </c>
      <c r="D48" s="146"/>
      <c r="E48" s="146"/>
      <c r="F48" s="146"/>
      <c r="G48" s="139">
        <v>26</v>
      </c>
    </row>
    <row r="49" spans="3:7" x14ac:dyDescent="0.2">
      <c r="F49" s="154"/>
    </row>
    <row r="50" spans="3:7" ht="15.75" x14ac:dyDescent="0.25">
      <c r="C50" s="153" t="s">
        <v>4801</v>
      </c>
      <c r="D50" s="143"/>
      <c r="E50" s="143"/>
      <c r="F50" s="143"/>
      <c r="G50" s="139">
        <v>27</v>
      </c>
    </row>
    <row r="51" spans="3:7" x14ac:dyDescent="0.2">
      <c r="F51" s="144"/>
    </row>
    <row r="52" spans="3:7" ht="15.75" x14ac:dyDescent="0.25">
      <c r="C52" s="153" t="s">
        <v>4802</v>
      </c>
      <c r="D52" s="153"/>
      <c r="E52" s="143"/>
      <c r="F52" s="143"/>
      <c r="G52" s="139">
        <v>28</v>
      </c>
    </row>
    <row r="53" spans="3:7" x14ac:dyDescent="0.2">
      <c r="F53" s="154"/>
    </row>
    <row r="54" spans="3:7" ht="15.75" x14ac:dyDescent="0.25">
      <c r="C54" s="153" t="s">
        <v>4803</v>
      </c>
      <c r="D54" s="153"/>
      <c r="E54" s="143"/>
      <c r="F54" s="143"/>
      <c r="G54" s="139">
        <v>29</v>
      </c>
    </row>
    <row r="55" spans="3:7" x14ac:dyDescent="0.2">
      <c r="F55" s="154"/>
    </row>
    <row r="56" spans="3:7" ht="15.75" x14ac:dyDescent="0.25">
      <c r="C56" s="153" t="s">
        <v>4804</v>
      </c>
      <c r="D56" s="143"/>
      <c r="E56" s="143"/>
      <c r="F56" s="143"/>
      <c r="G56" s="139">
        <v>30</v>
      </c>
    </row>
    <row r="57" spans="3:7" x14ac:dyDescent="0.2">
      <c r="F57" s="144"/>
    </row>
    <row r="58" spans="3:7" ht="15.75" x14ac:dyDescent="0.25">
      <c r="C58" s="153" t="s">
        <v>4805</v>
      </c>
      <c r="D58" s="143"/>
      <c r="E58" s="143"/>
      <c r="F58" s="143"/>
      <c r="G58" s="139">
        <v>31</v>
      </c>
    </row>
    <row r="59" spans="3:7" x14ac:dyDescent="0.2">
      <c r="F59" s="144"/>
    </row>
    <row r="60" spans="3:7" ht="15.75" x14ac:dyDescent="0.25">
      <c r="C60" s="153" t="s">
        <v>4806</v>
      </c>
      <c r="D60" s="153"/>
      <c r="E60" s="143"/>
      <c r="F60" s="143"/>
      <c r="G60" s="139">
        <v>32</v>
      </c>
    </row>
    <row r="61" spans="3:7" x14ac:dyDescent="0.2">
      <c r="F61" s="154"/>
    </row>
    <row r="62" spans="3:7" ht="15.75" x14ac:dyDescent="0.25">
      <c r="C62" s="153" t="s">
        <v>4807</v>
      </c>
      <c r="D62" s="143"/>
      <c r="E62" s="143"/>
      <c r="F62" s="143"/>
      <c r="G62" s="139">
        <v>33</v>
      </c>
    </row>
    <row r="63" spans="3:7" x14ac:dyDescent="0.2">
      <c r="F63" s="144"/>
    </row>
    <row r="64" spans="3:7" ht="15.75" x14ac:dyDescent="0.25">
      <c r="C64" s="153" t="s">
        <v>4808</v>
      </c>
      <c r="D64" s="153"/>
      <c r="E64" s="143"/>
      <c r="F64" s="143"/>
      <c r="G64" s="139">
        <v>34</v>
      </c>
    </row>
    <row r="65" spans="3:7" ht="15.75" x14ac:dyDescent="0.25">
      <c r="C65" s="152"/>
      <c r="D65" s="152"/>
      <c r="E65" s="144"/>
      <c r="F65" s="144"/>
    </row>
    <row r="66" spans="3:7" ht="15.75" x14ac:dyDescent="0.25">
      <c r="C66" s="153" t="s">
        <v>4809</v>
      </c>
      <c r="D66" s="153"/>
      <c r="E66" s="143"/>
      <c r="F66" s="144"/>
      <c r="G66" s="139">
        <v>35</v>
      </c>
    </row>
    <row r="67" spans="3:7" x14ac:dyDescent="0.2">
      <c r="F67" s="154"/>
    </row>
    <row r="68" spans="3:7" ht="15.75" x14ac:dyDescent="0.25">
      <c r="C68" s="153" t="s">
        <v>4810</v>
      </c>
      <c r="D68" s="143"/>
      <c r="E68" s="143"/>
      <c r="F68" s="143"/>
      <c r="G68" s="139">
        <v>36</v>
      </c>
    </row>
    <row r="69" spans="3:7" x14ac:dyDescent="0.2">
      <c r="F69" s="144"/>
    </row>
    <row r="70" spans="3:7" ht="15.75" x14ac:dyDescent="0.25">
      <c r="C70" s="153" t="s">
        <v>4811</v>
      </c>
      <c r="D70" s="153"/>
      <c r="E70" s="143"/>
      <c r="F70" s="143"/>
      <c r="G70" s="139">
        <v>37</v>
      </c>
    </row>
    <row r="71" spans="3:7" x14ac:dyDescent="0.2">
      <c r="C71" s="145" t="s">
        <v>4785</v>
      </c>
      <c r="D71" s="142"/>
      <c r="E71" s="146"/>
      <c r="F71" s="146"/>
      <c r="G71" s="139">
        <v>38</v>
      </c>
    </row>
    <row r="72" spans="3:7" x14ac:dyDescent="0.2">
      <c r="C72" s="145" t="s">
        <v>4812</v>
      </c>
      <c r="D72" s="145"/>
      <c r="E72" s="146"/>
      <c r="F72" s="146"/>
      <c r="G72" s="139">
        <v>39</v>
      </c>
    </row>
    <row r="73" spans="3:7" x14ac:dyDescent="0.2">
      <c r="C73" s="145" t="s">
        <v>4790</v>
      </c>
      <c r="D73" s="145"/>
      <c r="E73" s="146"/>
      <c r="F73" s="146"/>
      <c r="G73" s="139">
        <v>40</v>
      </c>
    </row>
    <row r="74" spans="3:7" x14ac:dyDescent="0.2">
      <c r="D74" s="145" t="s">
        <v>4813</v>
      </c>
      <c r="E74" s="146"/>
      <c r="F74" s="146"/>
      <c r="G74" s="139">
        <v>41</v>
      </c>
    </row>
    <row r="75" spans="3:7" x14ac:dyDescent="0.2">
      <c r="D75" s="145" t="s">
        <v>4814</v>
      </c>
      <c r="E75" s="146"/>
      <c r="F75" s="146"/>
      <c r="G75" s="139">
        <v>42</v>
      </c>
    </row>
    <row r="76" spans="3:7" x14ac:dyDescent="0.2">
      <c r="C76" s="145" t="s">
        <v>4799</v>
      </c>
      <c r="D76" s="145"/>
      <c r="E76" s="146"/>
      <c r="F76" s="146"/>
      <c r="G76" s="139">
        <v>43</v>
      </c>
    </row>
    <row r="77" spans="3:7" x14ac:dyDescent="0.2">
      <c r="D77" s="145" t="s">
        <v>4815</v>
      </c>
      <c r="E77" s="146"/>
      <c r="F77" s="146"/>
      <c r="G77" s="139">
        <v>44</v>
      </c>
    </row>
    <row r="78" spans="3:7" x14ac:dyDescent="0.2">
      <c r="D78" s="145" t="s">
        <v>4816</v>
      </c>
      <c r="E78" s="146"/>
      <c r="F78" s="146"/>
      <c r="G78" s="139">
        <v>45</v>
      </c>
    </row>
    <row r="79" spans="3:7" x14ac:dyDescent="0.2">
      <c r="C79" s="144"/>
      <c r="D79" s="144"/>
      <c r="E79" s="144"/>
      <c r="F79" s="144"/>
      <c r="G79" s="144"/>
    </row>
    <row r="80" spans="3:7" ht="15.75" x14ac:dyDescent="0.25">
      <c r="C80" s="153" t="s">
        <v>4817</v>
      </c>
      <c r="D80" s="153"/>
      <c r="E80" s="143"/>
      <c r="F80" s="143"/>
      <c r="G80" s="139">
        <v>46</v>
      </c>
    </row>
    <row r="81" spans="3:7" x14ac:dyDescent="0.2">
      <c r="C81" s="145" t="s">
        <v>4816</v>
      </c>
      <c r="D81" s="145"/>
      <c r="E81" s="146"/>
      <c r="F81" s="146"/>
      <c r="G81" s="139">
        <v>47</v>
      </c>
    </row>
    <row r="82" spans="3:7" x14ac:dyDescent="0.2">
      <c r="C82" s="145" t="s">
        <v>4815</v>
      </c>
      <c r="D82" s="145"/>
      <c r="E82" s="146"/>
      <c r="F82" s="146"/>
      <c r="G82" s="139">
        <v>48</v>
      </c>
    </row>
    <row r="83" spans="3:7" ht="15" customHeight="1" x14ac:dyDescent="0.2">
      <c r="F83" s="154"/>
    </row>
    <row r="84" spans="3:7" ht="15" customHeight="1" x14ac:dyDescent="0.25">
      <c r="C84" s="153" t="s">
        <v>4818</v>
      </c>
      <c r="D84" s="143"/>
      <c r="E84" s="143"/>
      <c r="F84" s="143"/>
      <c r="G84" s="139">
        <v>49</v>
      </c>
    </row>
    <row r="85" spans="3:7" ht="15" customHeight="1" x14ac:dyDescent="0.2">
      <c r="F85" s="144"/>
    </row>
    <row r="86" spans="3:7" ht="15.75" x14ac:dyDescent="0.25">
      <c r="C86" s="153" t="s">
        <v>4819</v>
      </c>
      <c r="D86" s="153"/>
      <c r="E86" s="143"/>
      <c r="F86" s="143"/>
      <c r="G86" s="139">
        <v>50</v>
      </c>
    </row>
    <row r="87" spans="3:7" x14ac:dyDescent="0.2">
      <c r="F87" s="154"/>
    </row>
    <row r="88" spans="3:7" ht="15.75" x14ac:dyDescent="0.25">
      <c r="C88" s="153" t="s">
        <v>4820</v>
      </c>
      <c r="D88" s="143"/>
      <c r="E88" s="143"/>
      <c r="F88" s="143"/>
      <c r="G88" s="139">
        <v>51</v>
      </c>
    </row>
    <row r="89" spans="3:7" x14ac:dyDescent="0.2">
      <c r="F89" s="144"/>
    </row>
    <row r="90" spans="3:7" ht="15.75" x14ac:dyDescent="0.25">
      <c r="C90" s="153" t="s">
        <v>4821</v>
      </c>
      <c r="D90" s="143"/>
      <c r="E90" s="143"/>
      <c r="F90" s="143"/>
      <c r="G90" s="139">
        <v>52</v>
      </c>
    </row>
    <row r="91" spans="3:7" x14ac:dyDescent="0.2">
      <c r="F91" s="144"/>
    </row>
    <row r="92" spans="3:7" ht="15.75" x14ac:dyDescent="0.25">
      <c r="C92" s="153" t="s">
        <v>4822</v>
      </c>
      <c r="D92" s="143"/>
      <c r="E92" s="143"/>
      <c r="F92" s="143"/>
      <c r="G92" s="139">
        <v>53</v>
      </c>
    </row>
    <row r="93" spans="3:7" x14ac:dyDescent="0.2">
      <c r="F93" s="154"/>
    </row>
    <row r="94" spans="3:7" ht="15.75" x14ac:dyDescent="0.25">
      <c r="C94" s="153" t="s">
        <v>4823</v>
      </c>
      <c r="D94" s="143"/>
      <c r="E94" s="143"/>
      <c r="F94" s="143"/>
      <c r="G94" s="139">
        <v>54</v>
      </c>
    </row>
    <row r="95" spans="3:7" x14ac:dyDescent="0.2">
      <c r="F95" s="144"/>
    </row>
    <row r="96" spans="3:7" ht="15.75" x14ac:dyDescent="0.25">
      <c r="C96" s="153" t="s">
        <v>4824</v>
      </c>
      <c r="D96" s="143"/>
      <c r="E96" s="143"/>
      <c r="F96" s="143"/>
      <c r="G96" s="139">
        <v>55</v>
      </c>
    </row>
    <row r="97" spans="3:7" x14ac:dyDescent="0.2">
      <c r="F97" s="144"/>
    </row>
    <row r="98" spans="3:7" ht="15.75" x14ac:dyDescent="0.25">
      <c r="C98" s="153" t="s">
        <v>4825</v>
      </c>
      <c r="D98" s="153"/>
      <c r="E98" s="143"/>
      <c r="F98" s="143"/>
      <c r="G98" s="139">
        <v>56</v>
      </c>
    </row>
    <row r="99" spans="3:7" ht="15.75" x14ac:dyDescent="0.25">
      <c r="C99" s="152"/>
      <c r="D99" s="152"/>
      <c r="E99" s="144"/>
      <c r="F99" s="144"/>
    </row>
    <row r="100" spans="3:7" ht="15.75" x14ac:dyDescent="0.25">
      <c r="C100" s="153" t="s">
        <v>4826</v>
      </c>
      <c r="D100" s="153"/>
      <c r="E100" s="143"/>
      <c r="F100" s="143"/>
      <c r="G100" s="139">
        <v>57</v>
      </c>
    </row>
    <row r="101" spans="3:7" x14ac:dyDescent="0.2">
      <c r="F101" s="144"/>
    </row>
    <row r="102" spans="3:7" ht="15.75" x14ac:dyDescent="0.25">
      <c r="C102" s="153" t="s">
        <v>4827</v>
      </c>
      <c r="D102" s="143"/>
      <c r="E102" s="143"/>
      <c r="F102" s="143"/>
      <c r="G102" s="139">
        <v>58</v>
      </c>
    </row>
    <row r="103" spans="3:7" x14ac:dyDescent="0.2">
      <c r="F103" s="144"/>
    </row>
    <row r="104" spans="3:7" ht="15.75" x14ac:dyDescent="0.25">
      <c r="C104" s="153" t="s">
        <v>4828</v>
      </c>
      <c r="D104" s="153"/>
      <c r="E104" s="143"/>
      <c r="F104" s="143"/>
      <c r="G104" s="139">
        <v>59</v>
      </c>
    </row>
    <row r="105" spans="3:7" x14ac:dyDescent="0.2">
      <c r="C105" s="142" t="s">
        <v>4790</v>
      </c>
      <c r="D105" s="142"/>
      <c r="E105" s="146"/>
      <c r="F105" s="146"/>
      <c r="G105" s="139">
        <v>60</v>
      </c>
    </row>
    <row r="106" spans="3:7" x14ac:dyDescent="0.2">
      <c r="C106" s="142" t="s">
        <v>4799</v>
      </c>
      <c r="D106" s="142"/>
      <c r="E106" s="146"/>
      <c r="F106" s="146"/>
      <c r="G106" s="139">
        <v>61</v>
      </c>
    </row>
    <row r="107" spans="3:7" x14ac:dyDescent="0.2">
      <c r="F107" s="154"/>
    </row>
    <row r="108" spans="3:7" ht="15.75" x14ac:dyDescent="0.25">
      <c r="C108" s="153" t="s">
        <v>4829</v>
      </c>
      <c r="D108" s="153"/>
      <c r="E108" s="143"/>
      <c r="F108" s="143"/>
      <c r="G108" s="139">
        <v>62</v>
      </c>
    </row>
    <row r="109" spans="3:7" ht="15.75" x14ac:dyDescent="0.25">
      <c r="C109" s="142" t="s">
        <v>4784</v>
      </c>
      <c r="D109" s="153"/>
      <c r="E109" s="143"/>
      <c r="F109" s="143"/>
      <c r="G109" s="139">
        <v>63</v>
      </c>
    </row>
    <row r="110" spans="3:7" ht="15.75" x14ac:dyDescent="0.25">
      <c r="C110" s="142" t="s">
        <v>4786</v>
      </c>
      <c r="D110" s="153"/>
      <c r="E110" s="143"/>
      <c r="F110" s="143"/>
      <c r="G110" s="139">
        <v>64</v>
      </c>
    </row>
    <row r="111" spans="3:7" x14ac:dyDescent="0.2">
      <c r="C111" s="145" t="s">
        <v>4790</v>
      </c>
      <c r="D111" s="146"/>
      <c r="E111" s="146"/>
      <c r="F111" s="146"/>
      <c r="G111" s="139">
        <v>65</v>
      </c>
    </row>
    <row r="112" spans="3:7" x14ac:dyDescent="0.2">
      <c r="C112" s="145" t="s">
        <v>4799</v>
      </c>
      <c r="D112" s="146"/>
      <c r="E112" s="146"/>
      <c r="F112" s="146"/>
      <c r="G112" s="139">
        <v>66</v>
      </c>
    </row>
    <row r="113" spans="1:7" x14ac:dyDescent="0.2">
      <c r="F113" s="154"/>
    </row>
    <row r="114" spans="1:7" ht="15.75" x14ac:dyDescent="0.25">
      <c r="C114" s="153" t="s">
        <v>4830</v>
      </c>
      <c r="D114" s="153"/>
      <c r="E114" s="143"/>
      <c r="F114" s="143"/>
      <c r="G114" s="139">
        <v>67</v>
      </c>
    </row>
    <row r="115" spans="1:7" x14ac:dyDescent="0.2">
      <c r="C115" s="149"/>
      <c r="D115" s="144"/>
      <c r="E115" s="144"/>
      <c r="F115" s="144"/>
    </row>
    <row r="116" spans="1:7" ht="15.75" x14ac:dyDescent="0.25">
      <c r="C116" s="155" t="s">
        <v>4832</v>
      </c>
      <c r="D116" s="143"/>
      <c r="E116" s="143"/>
      <c r="F116" s="143"/>
      <c r="G116" s="139">
        <v>68</v>
      </c>
    </row>
    <row r="117" spans="1:7" x14ac:dyDescent="0.2">
      <c r="F117" s="144"/>
    </row>
    <row r="118" spans="1:7" ht="15.75" x14ac:dyDescent="0.25">
      <c r="C118" s="140" t="s">
        <v>4831</v>
      </c>
      <c r="D118" s="153"/>
      <c r="E118" s="143"/>
      <c r="F118" s="143"/>
      <c r="G118" s="139">
        <v>69</v>
      </c>
    </row>
    <row r="119" spans="1:7" x14ac:dyDescent="0.2">
      <c r="C119" s="145" t="s">
        <v>4790</v>
      </c>
      <c r="D119" s="146"/>
      <c r="E119" s="146"/>
      <c r="F119" s="146"/>
      <c r="G119" s="139">
        <v>70</v>
      </c>
    </row>
    <row r="120" spans="1:7" x14ac:dyDescent="0.2">
      <c r="C120" s="145" t="s">
        <v>4799</v>
      </c>
      <c r="D120" s="146"/>
      <c r="E120" s="146"/>
      <c r="F120" s="146"/>
      <c r="G120" s="139">
        <v>71</v>
      </c>
    </row>
    <row r="121" spans="1:7" x14ac:dyDescent="0.2">
      <c r="B121" s="144"/>
      <c r="C121" s="144"/>
      <c r="D121" s="144"/>
      <c r="E121" s="144"/>
      <c r="F121" s="144"/>
      <c r="G121" s="144"/>
    </row>
    <row r="122" spans="1:7" s="140" customFormat="1" ht="18" x14ac:dyDescent="0.25">
      <c r="A122" s="138"/>
      <c r="B122" s="138" t="s">
        <v>4787</v>
      </c>
      <c r="C122" s="138" t="s">
        <v>4874</v>
      </c>
      <c r="F122" s="144"/>
    </row>
    <row r="123" spans="1:7" s="140" customFormat="1" ht="18" x14ac:dyDescent="0.25">
      <c r="A123" s="138"/>
      <c r="B123" s="138"/>
      <c r="C123" s="140" t="s">
        <v>4875</v>
      </c>
      <c r="F123" s="144"/>
    </row>
    <row r="124" spans="1:7" s="140" customFormat="1" ht="4.5" customHeight="1" x14ac:dyDescent="0.25">
      <c r="A124" s="138"/>
      <c r="B124" s="138"/>
      <c r="F124" s="144"/>
    </row>
    <row r="125" spans="1:7" ht="15.75" x14ac:dyDescent="0.25">
      <c r="C125" s="148" t="s">
        <v>4876</v>
      </c>
      <c r="D125" s="152"/>
      <c r="E125" s="143"/>
      <c r="F125" s="143"/>
      <c r="G125" s="139">
        <v>72</v>
      </c>
    </row>
    <row r="126" spans="1:7" x14ac:dyDescent="0.2">
      <c r="C126" s="145" t="s">
        <v>4812</v>
      </c>
      <c r="D126" s="146"/>
      <c r="E126" s="146"/>
      <c r="F126" s="146"/>
      <c r="G126" s="139">
        <v>73</v>
      </c>
    </row>
    <row r="127" spans="1:7" x14ac:dyDescent="0.2">
      <c r="C127" s="142" t="s">
        <v>4785</v>
      </c>
      <c r="D127" s="143"/>
      <c r="E127" s="143"/>
      <c r="F127" s="143"/>
      <c r="G127" s="139">
        <v>74</v>
      </c>
    </row>
    <row r="128" spans="1:7" x14ac:dyDescent="0.2">
      <c r="C128" s="142" t="s">
        <v>4790</v>
      </c>
      <c r="D128" s="143"/>
      <c r="E128" s="143"/>
      <c r="F128" s="143"/>
      <c r="G128" s="139">
        <v>75</v>
      </c>
    </row>
    <row r="129" spans="3:7" x14ac:dyDescent="0.2">
      <c r="C129" s="145" t="s">
        <v>4799</v>
      </c>
      <c r="D129" s="146"/>
      <c r="E129" s="146"/>
      <c r="F129" s="146"/>
      <c r="G129" s="139">
        <v>76</v>
      </c>
    </row>
    <row r="130" spans="3:7" s="144" customFormat="1" x14ac:dyDescent="0.2">
      <c r="C130" s="156"/>
      <c r="D130" s="154"/>
      <c r="E130" s="154"/>
      <c r="F130" s="154"/>
    </row>
    <row r="131" spans="3:7" x14ac:dyDescent="0.2">
      <c r="C131" s="142" t="s">
        <v>4833</v>
      </c>
      <c r="D131" s="142"/>
      <c r="E131" s="143"/>
      <c r="F131" s="143"/>
      <c r="G131" s="139">
        <v>77</v>
      </c>
    </row>
    <row r="132" spans="3:7" x14ac:dyDescent="0.2">
      <c r="C132" s="142" t="s">
        <v>4834</v>
      </c>
      <c r="D132" s="145"/>
      <c r="E132" s="146"/>
      <c r="F132" s="146"/>
      <c r="G132" s="139">
        <v>78</v>
      </c>
    </row>
    <row r="133" spans="3:7" x14ac:dyDescent="0.2">
      <c r="D133" s="142" t="s">
        <v>4835</v>
      </c>
      <c r="E133" s="146"/>
      <c r="F133" s="146"/>
      <c r="G133" s="139">
        <v>79</v>
      </c>
    </row>
    <row r="134" spans="3:7" x14ac:dyDescent="0.2">
      <c r="D134" s="142" t="s">
        <v>4836</v>
      </c>
      <c r="E134" s="146"/>
      <c r="F134" s="146"/>
      <c r="G134" s="139">
        <v>80</v>
      </c>
    </row>
    <row r="135" spans="3:7" x14ac:dyDescent="0.2">
      <c r="C135" s="142" t="s">
        <v>4793</v>
      </c>
      <c r="D135" s="146"/>
      <c r="E135" s="146"/>
      <c r="F135" s="146"/>
      <c r="G135" s="139">
        <v>81</v>
      </c>
    </row>
    <row r="136" spans="3:7" x14ac:dyDescent="0.2">
      <c r="C136" s="145" t="s">
        <v>4794</v>
      </c>
      <c r="D136" s="146"/>
      <c r="E136" s="146"/>
      <c r="F136" s="146"/>
      <c r="G136" s="139">
        <v>82</v>
      </c>
    </row>
    <row r="137" spans="3:7" x14ac:dyDescent="0.2">
      <c r="D137" s="145" t="s">
        <v>4837</v>
      </c>
      <c r="E137" s="146"/>
      <c r="F137" s="146"/>
      <c r="G137" s="139">
        <v>83</v>
      </c>
    </row>
    <row r="138" spans="3:7" x14ac:dyDescent="0.2">
      <c r="D138" s="145" t="s">
        <v>4838</v>
      </c>
      <c r="E138" s="146"/>
      <c r="F138" s="146"/>
      <c r="G138" s="139">
        <v>84</v>
      </c>
    </row>
    <row r="139" spans="3:7" x14ac:dyDescent="0.2">
      <c r="C139" s="142" t="s">
        <v>4839</v>
      </c>
      <c r="D139" s="145"/>
      <c r="E139" s="146"/>
      <c r="F139" s="146"/>
      <c r="G139" s="139">
        <v>85</v>
      </c>
    </row>
    <row r="140" spans="3:7" x14ac:dyDescent="0.2">
      <c r="D140" s="145" t="s">
        <v>4840</v>
      </c>
      <c r="E140" s="146"/>
      <c r="F140" s="146"/>
      <c r="G140" s="139">
        <v>86</v>
      </c>
    </row>
    <row r="141" spans="3:7" x14ac:dyDescent="0.2">
      <c r="D141" s="145" t="s">
        <v>4841</v>
      </c>
      <c r="E141" s="146"/>
      <c r="F141" s="146"/>
      <c r="G141" s="139">
        <v>87</v>
      </c>
    </row>
    <row r="142" spans="3:7" x14ac:dyDescent="0.2">
      <c r="C142" s="145" t="s">
        <v>4842</v>
      </c>
      <c r="D142" s="145"/>
      <c r="E142" s="146"/>
      <c r="F142" s="146"/>
      <c r="G142" s="139">
        <v>88</v>
      </c>
    </row>
    <row r="143" spans="3:7" x14ac:dyDescent="0.2">
      <c r="D143" s="145" t="s">
        <v>4843</v>
      </c>
      <c r="E143" s="146"/>
      <c r="F143" s="146"/>
      <c r="G143" s="139">
        <v>89</v>
      </c>
    </row>
    <row r="144" spans="3:7" x14ac:dyDescent="0.2">
      <c r="D144" s="145" t="s">
        <v>4844</v>
      </c>
      <c r="E144" s="146"/>
      <c r="F144" s="146"/>
      <c r="G144" s="139">
        <v>90</v>
      </c>
    </row>
    <row r="145" spans="3:7" x14ac:dyDescent="0.2">
      <c r="C145" s="142" t="s">
        <v>4845</v>
      </c>
      <c r="D145" s="145"/>
      <c r="E145" s="146"/>
      <c r="F145" s="146"/>
      <c r="G145" s="139">
        <v>91</v>
      </c>
    </row>
    <row r="146" spans="3:7" x14ac:dyDescent="0.2">
      <c r="D146" s="145" t="s">
        <v>4846</v>
      </c>
      <c r="E146" s="146"/>
      <c r="F146" s="146"/>
      <c r="G146" s="139">
        <v>92</v>
      </c>
    </row>
    <row r="147" spans="3:7" x14ac:dyDescent="0.2">
      <c r="D147" s="145" t="s">
        <v>4847</v>
      </c>
      <c r="E147" s="146"/>
      <c r="F147" s="146"/>
      <c r="G147" s="139">
        <v>93</v>
      </c>
    </row>
    <row r="148" spans="3:7" x14ac:dyDescent="0.2">
      <c r="C148" s="142" t="s">
        <v>4848</v>
      </c>
      <c r="D148" s="146"/>
      <c r="E148" s="146"/>
      <c r="F148" s="146"/>
      <c r="G148" s="139">
        <v>94</v>
      </c>
    </row>
    <row r="149" spans="3:7" x14ac:dyDescent="0.2">
      <c r="D149" s="145" t="s">
        <v>4849</v>
      </c>
      <c r="E149" s="146"/>
      <c r="F149" s="146"/>
      <c r="G149" s="139">
        <v>95</v>
      </c>
    </row>
    <row r="150" spans="3:7" x14ac:dyDescent="0.2">
      <c r="D150" s="145" t="s">
        <v>4850</v>
      </c>
      <c r="E150" s="146"/>
      <c r="F150" s="146"/>
      <c r="G150" s="139">
        <v>96</v>
      </c>
    </row>
  </sheetData>
  <mergeCells count="1">
    <mergeCell ref="A1:F1"/>
  </mergeCells>
  <printOptions horizontalCentered="1"/>
  <pageMargins left="0.70866141732283472" right="0.70866141732283472" top="0.74803149606299213" bottom="0.74803149606299213" header="0.31496062992125984" footer="0.31496062992125984"/>
  <pageSetup scale="76" orientation="landscape" r:id="rId1"/>
  <headerFooter alignWithMargins="0"/>
  <rowBreaks count="3" manualBreakCount="3">
    <brk id="39" max="6" man="1"/>
    <brk id="79" max="6" man="1"/>
    <brk id="121" max="6"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21"/>
  <sheetViews>
    <sheetView zoomScale="90" zoomScaleNormal="90" workbookViewId="0">
      <selection activeCell="A3" sqref="A3"/>
    </sheetView>
  </sheetViews>
  <sheetFormatPr defaultColWidth="9.140625" defaultRowHeight="15" x14ac:dyDescent="0.25"/>
  <cols>
    <col min="1" max="1" width="139.42578125" style="157" customWidth="1"/>
    <col min="2" max="16384" width="9.140625" style="157"/>
  </cols>
  <sheetData>
    <row r="1" spans="1:1" ht="18" x14ac:dyDescent="0.25">
      <c r="A1" s="178" t="s">
        <v>4776</v>
      </c>
    </row>
    <row r="2" spans="1:1" ht="15.6" customHeight="1" x14ac:dyDescent="0.25">
      <c r="A2" s="178"/>
    </row>
    <row r="3" spans="1:1" ht="15.6" customHeight="1" x14ac:dyDescent="0.25">
      <c r="A3" s="178"/>
    </row>
    <row r="4" spans="1:1" ht="15.6" customHeight="1" x14ac:dyDescent="0.25">
      <c r="A4" s="178"/>
    </row>
    <row r="5" spans="1:1" ht="15.6" customHeight="1" x14ac:dyDescent="0.25">
      <c r="A5" s="158"/>
    </row>
    <row r="6" spans="1:1" x14ac:dyDescent="0.25">
      <c r="A6" s="180" t="s">
        <v>4851</v>
      </c>
    </row>
    <row r="7" spans="1:1" ht="12" customHeight="1" x14ac:dyDescent="0.25">
      <c r="A7" s="159"/>
    </row>
    <row r="8" spans="1:1" s="161" customFormat="1" ht="46.9" customHeight="1" x14ac:dyDescent="0.25">
      <c r="A8" s="179" t="s">
        <v>4881</v>
      </c>
    </row>
    <row r="9" spans="1:1" ht="13.15" customHeight="1" x14ac:dyDescent="0.25">
      <c r="A9" s="162"/>
    </row>
    <row r="10" spans="1:1" ht="15.6" customHeight="1" x14ac:dyDescent="0.25">
      <c r="A10" s="160" t="s">
        <v>4877</v>
      </c>
    </row>
    <row r="11" spans="1:1" ht="13.15" customHeight="1" x14ac:dyDescent="0.25">
      <c r="A11" s="162"/>
    </row>
    <row r="12" spans="1:1" ht="15.6" customHeight="1" x14ac:dyDescent="0.25">
      <c r="A12" s="160" t="s">
        <v>4878</v>
      </c>
    </row>
    <row r="13" spans="1:1" ht="13.15" customHeight="1" x14ac:dyDescent="0.25">
      <c r="A13" s="162"/>
    </row>
    <row r="14" spans="1:1" ht="46.9" customHeight="1" x14ac:dyDescent="0.25">
      <c r="A14" s="179" t="s">
        <v>4882</v>
      </c>
    </row>
    <row r="15" spans="1:1" ht="9.75" customHeight="1" x14ac:dyDescent="0.25">
      <c r="A15" s="163"/>
    </row>
    <row r="16" spans="1:1" ht="60" customHeight="1" x14ac:dyDescent="0.25">
      <c r="A16" s="179" t="s">
        <v>4880</v>
      </c>
    </row>
    <row r="17" spans="1:1" ht="9.75" customHeight="1" x14ac:dyDescent="0.25">
      <c r="A17" s="163"/>
    </row>
    <row r="18" spans="1:1" ht="9.75" customHeight="1" x14ac:dyDescent="0.25">
      <c r="A18" s="160"/>
    </row>
    <row r="19" spans="1:1" ht="17.25" customHeight="1" x14ac:dyDescent="0.25">
      <c r="A19" s="180" t="s">
        <v>4852</v>
      </c>
    </row>
    <row r="20" spans="1:1" ht="72.599999999999994" customHeight="1" x14ac:dyDescent="0.25">
      <c r="A20" s="179" t="s">
        <v>4879</v>
      </c>
    </row>
    <row r="21" spans="1:1" ht="9.6" customHeight="1" x14ac:dyDescent="0.25"/>
  </sheetData>
  <pageMargins left="0.70866141732283472" right="0.70866141732283472" top="0.74803149606299213" bottom="0.74803149606299213" header="0.31496062992125984" footer="0.31496062992125984"/>
  <pageSetup scale="9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
  <sheetViews>
    <sheetView zoomScaleNormal="100" workbookViewId="0">
      <selection activeCell="A3" sqref="A3"/>
    </sheetView>
  </sheetViews>
  <sheetFormatPr defaultRowHeight="12.75" x14ac:dyDescent="0.2"/>
  <cols>
    <col min="1" max="1" width="4.28515625" style="175" customWidth="1"/>
    <col min="2" max="2" width="3.140625" style="175" customWidth="1"/>
    <col min="3" max="3" width="14.7109375" style="175" bestFit="1" customWidth="1"/>
    <col min="4" max="4" width="2.140625" style="175" customWidth="1"/>
    <col min="5" max="5" width="27.140625" style="175" customWidth="1"/>
    <col min="6" max="6" width="55.42578125" style="175" customWidth="1"/>
    <col min="7" max="256" width="8.85546875" style="175"/>
    <col min="257" max="257" width="4.28515625" style="175" customWidth="1"/>
    <col min="258" max="258" width="3.140625" style="175" customWidth="1"/>
    <col min="259" max="259" width="14.7109375" style="175" bestFit="1" customWidth="1"/>
    <col min="260" max="260" width="2.140625" style="175" customWidth="1"/>
    <col min="261" max="261" width="27.140625" style="175" customWidth="1"/>
    <col min="262" max="262" width="55.42578125" style="175" customWidth="1"/>
    <col min="263" max="512" width="8.85546875" style="175"/>
    <col min="513" max="513" width="4.28515625" style="175" customWidth="1"/>
    <col min="514" max="514" width="3.140625" style="175" customWidth="1"/>
    <col min="515" max="515" width="14.7109375" style="175" bestFit="1" customWidth="1"/>
    <col min="516" max="516" width="2.140625" style="175" customWidth="1"/>
    <col min="517" max="517" width="27.140625" style="175" customWidth="1"/>
    <col min="518" max="518" width="55.42578125" style="175" customWidth="1"/>
    <col min="519" max="768" width="8.85546875" style="175"/>
    <col min="769" max="769" width="4.28515625" style="175" customWidth="1"/>
    <col min="770" max="770" width="3.140625" style="175" customWidth="1"/>
    <col min="771" max="771" width="14.7109375" style="175" bestFit="1" customWidth="1"/>
    <col min="772" max="772" width="2.140625" style="175" customWidth="1"/>
    <col min="773" max="773" width="27.140625" style="175" customWidth="1"/>
    <col min="774" max="774" width="55.42578125" style="175" customWidth="1"/>
    <col min="775" max="1024" width="8.85546875" style="175"/>
    <col min="1025" max="1025" width="4.28515625" style="175" customWidth="1"/>
    <col min="1026" max="1026" width="3.140625" style="175" customWidth="1"/>
    <col min="1027" max="1027" width="14.7109375" style="175" bestFit="1" customWidth="1"/>
    <col min="1028" max="1028" width="2.140625" style="175" customWidth="1"/>
    <col min="1029" max="1029" width="27.140625" style="175" customWidth="1"/>
    <col min="1030" max="1030" width="55.42578125" style="175" customWidth="1"/>
    <col min="1031" max="1280" width="8.85546875" style="175"/>
    <col min="1281" max="1281" width="4.28515625" style="175" customWidth="1"/>
    <col min="1282" max="1282" width="3.140625" style="175" customWidth="1"/>
    <col min="1283" max="1283" width="14.7109375" style="175" bestFit="1" customWidth="1"/>
    <col min="1284" max="1284" width="2.140625" style="175" customWidth="1"/>
    <col min="1285" max="1285" width="27.140625" style="175" customWidth="1"/>
    <col min="1286" max="1286" width="55.42578125" style="175" customWidth="1"/>
    <col min="1287" max="1536" width="8.85546875" style="175"/>
    <col min="1537" max="1537" width="4.28515625" style="175" customWidth="1"/>
    <col min="1538" max="1538" width="3.140625" style="175" customWidth="1"/>
    <col min="1539" max="1539" width="14.7109375" style="175" bestFit="1" customWidth="1"/>
    <col min="1540" max="1540" width="2.140625" style="175" customWidth="1"/>
    <col min="1541" max="1541" width="27.140625" style="175" customWidth="1"/>
    <col min="1542" max="1542" width="55.42578125" style="175" customWidth="1"/>
    <col min="1543" max="1792" width="8.85546875" style="175"/>
    <col min="1793" max="1793" width="4.28515625" style="175" customWidth="1"/>
    <col min="1794" max="1794" width="3.140625" style="175" customWidth="1"/>
    <col min="1795" max="1795" width="14.7109375" style="175" bestFit="1" customWidth="1"/>
    <col min="1796" max="1796" width="2.140625" style="175" customWidth="1"/>
    <col min="1797" max="1797" width="27.140625" style="175" customWidth="1"/>
    <col min="1798" max="1798" width="55.42578125" style="175" customWidth="1"/>
    <col min="1799" max="2048" width="8.85546875" style="175"/>
    <col min="2049" max="2049" width="4.28515625" style="175" customWidth="1"/>
    <col min="2050" max="2050" width="3.140625" style="175" customWidth="1"/>
    <col min="2051" max="2051" width="14.7109375" style="175" bestFit="1" customWidth="1"/>
    <col min="2052" max="2052" width="2.140625" style="175" customWidth="1"/>
    <col min="2053" max="2053" width="27.140625" style="175" customWidth="1"/>
    <col min="2054" max="2054" width="55.42578125" style="175" customWidth="1"/>
    <col min="2055" max="2304" width="8.85546875" style="175"/>
    <col min="2305" max="2305" width="4.28515625" style="175" customWidth="1"/>
    <col min="2306" max="2306" width="3.140625" style="175" customWidth="1"/>
    <col min="2307" max="2307" width="14.7109375" style="175" bestFit="1" customWidth="1"/>
    <col min="2308" max="2308" width="2.140625" style="175" customWidth="1"/>
    <col min="2309" max="2309" width="27.140625" style="175" customWidth="1"/>
    <col min="2310" max="2310" width="55.42578125" style="175" customWidth="1"/>
    <col min="2311" max="2560" width="8.85546875" style="175"/>
    <col min="2561" max="2561" width="4.28515625" style="175" customWidth="1"/>
    <col min="2562" max="2562" width="3.140625" style="175" customWidth="1"/>
    <col min="2563" max="2563" width="14.7109375" style="175" bestFit="1" customWidth="1"/>
    <col min="2564" max="2564" width="2.140625" style="175" customWidth="1"/>
    <col min="2565" max="2565" width="27.140625" style="175" customWidth="1"/>
    <col min="2566" max="2566" width="55.42578125" style="175" customWidth="1"/>
    <col min="2567" max="2816" width="8.85546875" style="175"/>
    <col min="2817" max="2817" width="4.28515625" style="175" customWidth="1"/>
    <col min="2818" max="2818" width="3.140625" style="175" customWidth="1"/>
    <col min="2819" max="2819" width="14.7109375" style="175" bestFit="1" customWidth="1"/>
    <col min="2820" max="2820" width="2.140625" style="175" customWidth="1"/>
    <col min="2821" max="2821" width="27.140625" style="175" customWidth="1"/>
    <col min="2822" max="2822" width="55.42578125" style="175" customWidth="1"/>
    <col min="2823" max="3072" width="8.85546875" style="175"/>
    <col min="3073" max="3073" width="4.28515625" style="175" customWidth="1"/>
    <col min="3074" max="3074" width="3.140625" style="175" customWidth="1"/>
    <col min="3075" max="3075" width="14.7109375" style="175" bestFit="1" customWidth="1"/>
    <col min="3076" max="3076" width="2.140625" style="175" customWidth="1"/>
    <col min="3077" max="3077" width="27.140625" style="175" customWidth="1"/>
    <col min="3078" max="3078" width="55.42578125" style="175" customWidth="1"/>
    <col min="3079" max="3328" width="8.85546875" style="175"/>
    <col min="3329" max="3329" width="4.28515625" style="175" customWidth="1"/>
    <col min="3330" max="3330" width="3.140625" style="175" customWidth="1"/>
    <col min="3331" max="3331" width="14.7109375" style="175" bestFit="1" customWidth="1"/>
    <col min="3332" max="3332" width="2.140625" style="175" customWidth="1"/>
    <col min="3333" max="3333" width="27.140625" style="175" customWidth="1"/>
    <col min="3334" max="3334" width="55.42578125" style="175" customWidth="1"/>
    <col min="3335" max="3584" width="8.85546875" style="175"/>
    <col min="3585" max="3585" width="4.28515625" style="175" customWidth="1"/>
    <col min="3586" max="3586" width="3.140625" style="175" customWidth="1"/>
    <col min="3587" max="3587" width="14.7109375" style="175" bestFit="1" customWidth="1"/>
    <col min="3588" max="3588" width="2.140625" style="175" customWidth="1"/>
    <col min="3589" max="3589" width="27.140625" style="175" customWidth="1"/>
    <col min="3590" max="3590" width="55.42578125" style="175" customWidth="1"/>
    <col min="3591" max="3840" width="8.85546875" style="175"/>
    <col min="3841" max="3841" width="4.28515625" style="175" customWidth="1"/>
    <col min="3842" max="3842" width="3.140625" style="175" customWidth="1"/>
    <col min="3843" max="3843" width="14.7109375" style="175" bestFit="1" customWidth="1"/>
    <col min="3844" max="3844" width="2.140625" style="175" customWidth="1"/>
    <col min="3845" max="3845" width="27.140625" style="175" customWidth="1"/>
    <col min="3846" max="3846" width="55.42578125" style="175" customWidth="1"/>
    <col min="3847" max="4096" width="8.85546875" style="175"/>
    <col min="4097" max="4097" width="4.28515625" style="175" customWidth="1"/>
    <col min="4098" max="4098" width="3.140625" style="175" customWidth="1"/>
    <col min="4099" max="4099" width="14.7109375" style="175" bestFit="1" customWidth="1"/>
    <col min="4100" max="4100" width="2.140625" style="175" customWidth="1"/>
    <col min="4101" max="4101" width="27.140625" style="175" customWidth="1"/>
    <col min="4102" max="4102" width="55.42578125" style="175" customWidth="1"/>
    <col min="4103" max="4352" width="8.85546875" style="175"/>
    <col min="4353" max="4353" width="4.28515625" style="175" customWidth="1"/>
    <col min="4354" max="4354" width="3.140625" style="175" customWidth="1"/>
    <col min="4355" max="4355" width="14.7109375" style="175" bestFit="1" customWidth="1"/>
    <col min="4356" max="4356" width="2.140625" style="175" customWidth="1"/>
    <col min="4357" max="4357" width="27.140625" style="175" customWidth="1"/>
    <col min="4358" max="4358" width="55.42578125" style="175" customWidth="1"/>
    <col min="4359" max="4608" width="8.85546875" style="175"/>
    <col min="4609" max="4609" width="4.28515625" style="175" customWidth="1"/>
    <col min="4610" max="4610" width="3.140625" style="175" customWidth="1"/>
    <col min="4611" max="4611" width="14.7109375" style="175" bestFit="1" customWidth="1"/>
    <col min="4612" max="4612" width="2.140625" style="175" customWidth="1"/>
    <col min="4613" max="4613" width="27.140625" style="175" customWidth="1"/>
    <col min="4614" max="4614" width="55.42578125" style="175" customWidth="1"/>
    <col min="4615" max="4864" width="8.85546875" style="175"/>
    <col min="4865" max="4865" width="4.28515625" style="175" customWidth="1"/>
    <col min="4866" max="4866" width="3.140625" style="175" customWidth="1"/>
    <col min="4867" max="4867" width="14.7109375" style="175" bestFit="1" customWidth="1"/>
    <col min="4868" max="4868" width="2.140625" style="175" customWidth="1"/>
    <col min="4869" max="4869" width="27.140625" style="175" customWidth="1"/>
    <col min="4870" max="4870" width="55.42578125" style="175" customWidth="1"/>
    <col min="4871" max="5120" width="8.85546875" style="175"/>
    <col min="5121" max="5121" width="4.28515625" style="175" customWidth="1"/>
    <col min="5122" max="5122" width="3.140625" style="175" customWidth="1"/>
    <col min="5123" max="5123" width="14.7109375" style="175" bestFit="1" customWidth="1"/>
    <col min="5124" max="5124" width="2.140625" style="175" customWidth="1"/>
    <col min="5125" max="5125" width="27.140625" style="175" customWidth="1"/>
    <col min="5126" max="5126" width="55.42578125" style="175" customWidth="1"/>
    <col min="5127" max="5376" width="8.85546875" style="175"/>
    <col min="5377" max="5377" width="4.28515625" style="175" customWidth="1"/>
    <col min="5378" max="5378" width="3.140625" style="175" customWidth="1"/>
    <col min="5379" max="5379" width="14.7109375" style="175" bestFit="1" customWidth="1"/>
    <col min="5380" max="5380" width="2.140625" style="175" customWidth="1"/>
    <col min="5381" max="5381" width="27.140625" style="175" customWidth="1"/>
    <col min="5382" max="5382" width="55.42578125" style="175" customWidth="1"/>
    <col min="5383" max="5632" width="8.85546875" style="175"/>
    <col min="5633" max="5633" width="4.28515625" style="175" customWidth="1"/>
    <col min="5634" max="5634" width="3.140625" style="175" customWidth="1"/>
    <col min="5635" max="5635" width="14.7109375" style="175" bestFit="1" customWidth="1"/>
    <col min="5636" max="5636" width="2.140625" style="175" customWidth="1"/>
    <col min="5637" max="5637" width="27.140625" style="175" customWidth="1"/>
    <col min="5638" max="5638" width="55.42578125" style="175" customWidth="1"/>
    <col min="5639" max="5888" width="8.85546875" style="175"/>
    <col min="5889" max="5889" width="4.28515625" style="175" customWidth="1"/>
    <col min="5890" max="5890" width="3.140625" style="175" customWidth="1"/>
    <col min="5891" max="5891" width="14.7109375" style="175" bestFit="1" customWidth="1"/>
    <col min="5892" max="5892" width="2.140625" style="175" customWidth="1"/>
    <col min="5893" max="5893" width="27.140625" style="175" customWidth="1"/>
    <col min="5894" max="5894" width="55.42578125" style="175" customWidth="1"/>
    <col min="5895" max="6144" width="8.85546875" style="175"/>
    <col min="6145" max="6145" width="4.28515625" style="175" customWidth="1"/>
    <col min="6146" max="6146" width="3.140625" style="175" customWidth="1"/>
    <col min="6147" max="6147" width="14.7109375" style="175" bestFit="1" customWidth="1"/>
    <col min="6148" max="6148" width="2.140625" style="175" customWidth="1"/>
    <col min="6149" max="6149" width="27.140625" style="175" customWidth="1"/>
    <col min="6150" max="6150" width="55.42578125" style="175" customWidth="1"/>
    <col min="6151" max="6400" width="8.85546875" style="175"/>
    <col min="6401" max="6401" width="4.28515625" style="175" customWidth="1"/>
    <col min="6402" max="6402" width="3.140625" style="175" customWidth="1"/>
    <col min="6403" max="6403" width="14.7109375" style="175" bestFit="1" customWidth="1"/>
    <col min="6404" max="6404" width="2.140625" style="175" customWidth="1"/>
    <col min="6405" max="6405" width="27.140625" style="175" customWidth="1"/>
    <col min="6406" max="6406" width="55.42578125" style="175" customWidth="1"/>
    <col min="6407" max="6656" width="8.85546875" style="175"/>
    <col min="6657" max="6657" width="4.28515625" style="175" customWidth="1"/>
    <col min="6658" max="6658" width="3.140625" style="175" customWidth="1"/>
    <col min="6659" max="6659" width="14.7109375" style="175" bestFit="1" customWidth="1"/>
    <col min="6660" max="6660" width="2.140625" style="175" customWidth="1"/>
    <col min="6661" max="6661" width="27.140625" style="175" customWidth="1"/>
    <col min="6662" max="6662" width="55.42578125" style="175" customWidth="1"/>
    <col min="6663" max="6912" width="8.85546875" style="175"/>
    <col min="6913" max="6913" width="4.28515625" style="175" customWidth="1"/>
    <col min="6914" max="6914" width="3.140625" style="175" customWidth="1"/>
    <col min="6915" max="6915" width="14.7109375" style="175" bestFit="1" customWidth="1"/>
    <col min="6916" max="6916" width="2.140625" style="175" customWidth="1"/>
    <col min="6917" max="6917" width="27.140625" style="175" customWidth="1"/>
    <col min="6918" max="6918" width="55.42578125" style="175" customWidth="1"/>
    <col min="6919" max="7168" width="8.85546875" style="175"/>
    <col min="7169" max="7169" width="4.28515625" style="175" customWidth="1"/>
    <col min="7170" max="7170" width="3.140625" style="175" customWidth="1"/>
    <col min="7171" max="7171" width="14.7109375" style="175" bestFit="1" customWidth="1"/>
    <col min="7172" max="7172" width="2.140625" style="175" customWidth="1"/>
    <col min="7173" max="7173" width="27.140625" style="175" customWidth="1"/>
    <col min="7174" max="7174" width="55.42578125" style="175" customWidth="1"/>
    <col min="7175" max="7424" width="8.85546875" style="175"/>
    <col min="7425" max="7425" width="4.28515625" style="175" customWidth="1"/>
    <col min="7426" max="7426" width="3.140625" style="175" customWidth="1"/>
    <col min="7427" max="7427" width="14.7109375" style="175" bestFit="1" customWidth="1"/>
    <col min="7428" max="7428" width="2.140625" style="175" customWidth="1"/>
    <col min="7429" max="7429" width="27.140625" style="175" customWidth="1"/>
    <col min="7430" max="7430" width="55.42578125" style="175" customWidth="1"/>
    <col min="7431" max="7680" width="8.85546875" style="175"/>
    <col min="7681" max="7681" width="4.28515625" style="175" customWidth="1"/>
    <col min="7682" max="7682" width="3.140625" style="175" customWidth="1"/>
    <col min="7683" max="7683" width="14.7109375" style="175" bestFit="1" customWidth="1"/>
    <col min="7684" max="7684" width="2.140625" style="175" customWidth="1"/>
    <col min="7685" max="7685" width="27.140625" style="175" customWidth="1"/>
    <col min="7686" max="7686" width="55.42578125" style="175" customWidth="1"/>
    <col min="7687" max="7936" width="8.85546875" style="175"/>
    <col min="7937" max="7937" width="4.28515625" style="175" customWidth="1"/>
    <col min="7938" max="7938" width="3.140625" style="175" customWidth="1"/>
    <col min="7939" max="7939" width="14.7109375" style="175" bestFit="1" customWidth="1"/>
    <col min="7940" max="7940" width="2.140625" style="175" customWidth="1"/>
    <col min="7941" max="7941" width="27.140625" style="175" customWidth="1"/>
    <col min="7942" max="7942" width="55.42578125" style="175" customWidth="1"/>
    <col min="7943" max="8192" width="8.85546875" style="175"/>
    <col min="8193" max="8193" width="4.28515625" style="175" customWidth="1"/>
    <col min="8194" max="8194" width="3.140625" style="175" customWidth="1"/>
    <col min="8195" max="8195" width="14.7109375" style="175" bestFit="1" customWidth="1"/>
    <col min="8196" max="8196" width="2.140625" style="175" customWidth="1"/>
    <col min="8197" max="8197" width="27.140625" style="175" customWidth="1"/>
    <col min="8198" max="8198" width="55.42578125" style="175" customWidth="1"/>
    <col min="8199" max="8448" width="8.85546875" style="175"/>
    <col min="8449" max="8449" width="4.28515625" style="175" customWidth="1"/>
    <col min="8450" max="8450" width="3.140625" style="175" customWidth="1"/>
    <col min="8451" max="8451" width="14.7109375" style="175" bestFit="1" customWidth="1"/>
    <col min="8452" max="8452" width="2.140625" style="175" customWidth="1"/>
    <col min="8453" max="8453" width="27.140625" style="175" customWidth="1"/>
    <col min="8454" max="8454" width="55.42578125" style="175" customWidth="1"/>
    <col min="8455" max="8704" width="8.85546875" style="175"/>
    <col min="8705" max="8705" width="4.28515625" style="175" customWidth="1"/>
    <col min="8706" max="8706" width="3.140625" style="175" customWidth="1"/>
    <col min="8707" max="8707" width="14.7109375" style="175" bestFit="1" customWidth="1"/>
    <col min="8708" max="8708" width="2.140625" style="175" customWidth="1"/>
    <col min="8709" max="8709" width="27.140625" style="175" customWidth="1"/>
    <col min="8710" max="8710" width="55.42578125" style="175" customWidth="1"/>
    <col min="8711" max="8960" width="8.85546875" style="175"/>
    <col min="8961" max="8961" width="4.28515625" style="175" customWidth="1"/>
    <col min="8962" max="8962" width="3.140625" style="175" customWidth="1"/>
    <col min="8963" max="8963" width="14.7109375" style="175" bestFit="1" customWidth="1"/>
    <col min="8964" max="8964" width="2.140625" style="175" customWidth="1"/>
    <col min="8965" max="8965" width="27.140625" style="175" customWidth="1"/>
    <col min="8966" max="8966" width="55.42578125" style="175" customWidth="1"/>
    <col min="8967" max="9216" width="8.85546875" style="175"/>
    <col min="9217" max="9217" width="4.28515625" style="175" customWidth="1"/>
    <col min="9218" max="9218" width="3.140625" style="175" customWidth="1"/>
    <col min="9219" max="9219" width="14.7109375" style="175" bestFit="1" customWidth="1"/>
    <col min="9220" max="9220" width="2.140625" style="175" customWidth="1"/>
    <col min="9221" max="9221" width="27.140625" style="175" customWidth="1"/>
    <col min="9222" max="9222" width="55.42578125" style="175" customWidth="1"/>
    <col min="9223" max="9472" width="8.85546875" style="175"/>
    <col min="9473" max="9473" width="4.28515625" style="175" customWidth="1"/>
    <col min="9474" max="9474" width="3.140625" style="175" customWidth="1"/>
    <col min="9475" max="9475" width="14.7109375" style="175" bestFit="1" customWidth="1"/>
    <col min="9476" max="9476" width="2.140625" style="175" customWidth="1"/>
    <col min="9477" max="9477" width="27.140625" style="175" customWidth="1"/>
    <col min="9478" max="9478" width="55.42578125" style="175" customWidth="1"/>
    <col min="9479" max="9728" width="8.85546875" style="175"/>
    <col min="9729" max="9729" width="4.28515625" style="175" customWidth="1"/>
    <col min="9730" max="9730" width="3.140625" style="175" customWidth="1"/>
    <col min="9731" max="9731" width="14.7109375" style="175" bestFit="1" customWidth="1"/>
    <col min="9732" max="9732" width="2.140625" style="175" customWidth="1"/>
    <col min="9733" max="9733" width="27.140625" style="175" customWidth="1"/>
    <col min="9734" max="9734" width="55.42578125" style="175" customWidth="1"/>
    <col min="9735" max="9984" width="8.85546875" style="175"/>
    <col min="9985" max="9985" width="4.28515625" style="175" customWidth="1"/>
    <col min="9986" max="9986" width="3.140625" style="175" customWidth="1"/>
    <col min="9987" max="9987" width="14.7109375" style="175" bestFit="1" customWidth="1"/>
    <col min="9988" max="9988" width="2.140625" style="175" customWidth="1"/>
    <col min="9989" max="9989" width="27.140625" style="175" customWidth="1"/>
    <col min="9990" max="9990" width="55.42578125" style="175" customWidth="1"/>
    <col min="9991" max="10240" width="8.85546875" style="175"/>
    <col min="10241" max="10241" width="4.28515625" style="175" customWidth="1"/>
    <col min="10242" max="10242" width="3.140625" style="175" customWidth="1"/>
    <col min="10243" max="10243" width="14.7109375" style="175" bestFit="1" customWidth="1"/>
    <col min="10244" max="10244" width="2.140625" style="175" customWidth="1"/>
    <col min="10245" max="10245" width="27.140625" style="175" customWidth="1"/>
    <col min="10246" max="10246" width="55.42578125" style="175" customWidth="1"/>
    <col min="10247" max="10496" width="8.85546875" style="175"/>
    <col min="10497" max="10497" width="4.28515625" style="175" customWidth="1"/>
    <col min="10498" max="10498" width="3.140625" style="175" customWidth="1"/>
    <col min="10499" max="10499" width="14.7109375" style="175" bestFit="1" customWidth="1"/>
    <col min="10500" max="10500" width="2.140625" style="175" customWidth="1"/>
    <col min="10501" max="10501" width="27.140625" style="175" customWidth="1"/>
    <col min="10502" max="10502" width="55.42578125" style="175" customWidth="1"/>
    <col min="10503" max="10752" width="8.85546875" style="175"/>
    <col min="10753" max="10753" width="4.28515625" style="175" customWidth="1"/>
    <col min="10754" max="10754" width="3.140625" style="175" customWidth="1"/>
    <col min="10755" max="10755" width="14.7109375" style="175" bestFit="1" customWidth="1"/>
    <col min="10756" max="10756" width="2.140625" style="175" customWidth="1"/>
    <col min="10757" max="10757" width="27.140625" style="175" customWidth="1"/>
    <col min="10758" max="10758" width="55.42578125" style="175" customWidth="1"/>
    <col min="10759" max="11008" width="8.85546875" style="175"/>
    <col min="11009" max="11009" width="4.28515625" style="175" customWidth="1"/>
    <col min="11010" max="11010" width="3.140625" style="175" customWidth="1"/>
    <col min="11011" max="11011" width="14.7109375" style="175" bestFit="1" customWidth="1"/>
    <col min="11012" max="11012" width="2.140625" style="175" customWidth="1"/>
    <col min="11013" max="11013" width="27.140625" style="175" customWidth="1"/>
    <col min="11014" max="11014" width="55.42578125" style="175" customWidth="1"/>
    <col min="11015" max="11264" width="8.85546875" style="175"/>
    <col min="11265" max="11265" width="4.28515625" style="175" customWidth="1"/>
    <col min="11266" max="11266" width="3.140625" style="175" customWidth="1"/>
    <col min="11267" max="11267" width="14.7109375" style="175" bestFit="1" customWidth="1"/>
    <col min="11268" max="11268" width="2.140625" style="175" customWidth="1"/>
    <col min="11269" max="11269" width="27.140625" style="175" customWidth="1"/>
    <col min="11270" max="11270" width="55.42578125" style="175" customWidth="1"/>
    <col min="11271" max="11520" width="8.85546875" style="175"/>
    <col min="11521" max="11521" width="4.28515625" style="175" customWidth="1"/>
    <col min="11522" max="11522" width="3.140625" style="175" customWidth="1"/>
    <col min="11523" max="11523" width="14.7109375" style="175" bestFit="1" customWidth="1"/>
    <col min="11524" max="11524" width="2.140625" style="175" customWidth="1"/>
    <col min="11525" max="11525" width="27.140625" style="175" customWidth="1"/>
    <col min="11526" max="11526" width="55.42578125" style="175" customWidth="1"/>
    <col min="11527" max="11776" width="8.85546875" style="175"/>
    <col min="11777" max="11777" width="4.28515625" style="175" customWidth="1"/>
    <col min="11778" max="11778" width="3.140625" style="175" customWidth="1"/>
    <col min="11779" max="11779" width="14.7109375" style="175" bestFit="1" customWidth="1"/>
    <col min="11780" max="11780" width="2.140625" style="175" customWidth="1"/>
    <col min="11781" max="11781" width="27.140625" style="175" customWidth="1"/>
    <col min="11782" max="11782" width="55.42578125" style="175" customWidth="1"/>
    <col min="11783" max="12032" width="8.85546875" style="175"/>
    <col min="12033" max="12033" width="4.28515625" style="175" customWidth="1"/>
    <col min="12034" max="12034" width="3.140625" style="175" customWidth="1"/>
    <col min="12035" max="12035" width="14.7109375" style="175" bestFit="1" customWidth="1"/>
    <col min="12036" max="12036" width="2.140625" style="175" customWidth="1"/>
    <col min="12037" max="12037" width="27.140625" style="175" customWidth="1"/>
    <col min="12038" max="12038" width="55.42578125" style="175" customWidth="1"/>
    <col min="12039" max="12288" width="8.85546875" style="175"/>
    <col min="12289" max="12289" width="4.28515625" style="175" customWidth="1"/>
    <col min="12290" max="12290" width="3.140625" style="175" customWidth="1"/>
    <col min="12291" max="12291" width="14.7109375" style="175" bestFit="1" customWidth="1"/>
    <col min="12292" max="12292" width="2.140625" style="175" customWidth="1"/>
    <col min="12293" max="12293" width="27.140625" style="175" customWidth="1"/>
    <col min="12294" max="12294" width="55.42578125" style="175" customWidth="1"/>
    <col min="12295" max="12544" width="8.85546875" style="175"/>
    <col min="12545" max="12545" width="4.28515625" style="175" customWidth="1"/>
    <col min="12546" max="12546" width="3.140625" style="175" customWidth="1"/>
    <col min="12547" max="12547" width="14.7109375" style="175" bestFit="1" customWidth="1"/>
    <col min="12548" max="12548" width="2.140625" style="175" customWidth="1"/>
    <col min="12549" max="12549" width="27.140625" style="175" customWidth="1"/>
    <col min="12550" max="12550" width="55.42578125" style="175" customWidth="1"/>
    <col min="12551" max="12800" width="8.85546875" style="175"/>
    <col min="12801" max="12801" width="4.28515625" style="175" customWidth="1"/>
    <col min="12802" max="12802" width="3.140625" style="175" customWidth="1"/>
    <col min="12803" max="12803" width="14.7109375" style="175" bestFit="1" customWidth="1"/>
    <col min="12804" max="12804" width="2.140625" style="175" customWidth="1"/>
    <col min="12805" max="12805" width="27.140625" style="175" customWidth="1"/>
    <col min="12806" max="12806" width="55.42578125" style="175" customWidth="1"/>
    <col min="12807" max="13056" width="8.85546875" style="175"/>
    <col min="13057" max="13057" width="4.28515625" style="175" customWidth="1"/>
    <col min="13058" max="13058" width="3.140625" style="175" customWidth="1"/>
    <col min="13059" max="13059" width="14.7109375" style="175" bestFit="1" customWidth="1"/>
    <col min="13060" max="13060" width="2.140625" style="175" customWidth="1"/>
    <col min="13061" max="13061" width="27.140625" style="175" customWidth="1"/>
    <col min="13062" max="13062" width="55.42578125" style="175" customWidth="1"/>
    <col min="13063" max="13312" width="8.85546875" style="175"/>
    <col min="13313" max="13313" width="4.28515625" style="175" customWidth="1"/>
    <col min="13314" max="13314" width="3.140625" style="175" customWidth="1"/>
    <col min="13315" max="13315" width="14.7109375" style="175" bestFit="1" customWidth="1"/>
    <col min="13316" max="13316" width="2.140625" style="175" customWidth="1"/>
    <col min="13317" max="13317" width="27.140625" style="175" customWidth="1"/>
    <col min="13318" max="13318" width="55.42578125" style="175" customWidth="1"/>
    <col min="13319" max="13568" width="8.85546875" style="175"/>
    <col min="13569" max="13569" width="4.28515625" style="175" customWidth="1"/>
    <col min="13570" max="13570" width="3.140625" style="175" customWidth="1"/>
    <col min="13571" max="13571" width="14.7109375" style="175" bestFit="1" customWidth="1"/>
    <col min="13572" max="13572" width="2.140625" style="175" customWidth="1"/>
    <col min="13573" max="13573" width="27.140625" style="175" customWidth="1"/>
    <col min="13574" max="13574" width="55.42578125" style="175" customWidth="1"/>
    <col min="13575" max="13824" width="8.85546875" style="175"/>
    <col min="13825" max="13825" width="4.28515625" style="175" customWidth="1"/>
    <col min="13826" max="13826" width="3.140625" style="175" customWidth="1"/>
    <col min="13827" max="13827" width="14.7109375" style="175" bestFit="1" customWidth="1"/>
    <col min="13828" max="13828" width="2.140625" style="175" customWidth="1"/>
    <col min="13829" max="13829" width="27.140625" style="175" customWidth="1"/>
    <col min="13830" max="13830" width="55.42578125" style="175" customWidth="1"/>
    <col min="13831" max="14080" width="8.85546875" style="175"/>
    <col min="14081" max="14081" width="4.28515625" style="175" customWidth="1"/>
    <col min="14082" max="14082" width="3.140625" style="175" customWidth="1"/>
    <col min="14083" max="14083" width="14.7109375" style="175" bestFit="1" customWidth="1"/>
    <col min="14084" max="14084" width="2.140625" style="175" customWidth="1"/>
    <col min="14085" max="14085" width="27.140625" style="175" customWidth="1"/>
    <col min="14086" max="14086" width="55.42578125" style="175" customWidth="1"/>
    <col min="14087" max="14336" width="8.85546875" style="175"/>
    <col min="14337" max="14337" width="4.28515625" style="175" customWidth="1"/>
    <col min="14338" max="14338" width="3.140625" style="175" customWidth="1"/>
    <col min="14339" max="14339" width="14.7109375" style="175" bestFit="1" customWidth="1"/>
    <col min="14340" max="14340" width="2.140625" style="175" customWidth="1"/>
    <col min="14341" max="14341" width="27.140625" style="175" customWidth="1"/>
    <col min="14342" max="14342" width="55.42578125" style="175" customWidth="1"/>
    <col min="14343" max="14592" width="8.85546875" style="175"/>
    <col min="14593" max="14593" width="4.28515625" style="175" customWidth="1"/>
    <col min="14594" max="14594" width="3.140625" style="175" customWidth="1"/>
    <col min="14595" max="14595" width="14.7109375" style="175" bestFit="1" customWidth="1"/>
    <col min="14596" max="14596" width="2.140625" style="175" customWidth="1"/>
    <col min="14597" max="14597" width="27.140625" style="175" customWidth="1"/>
    <col min="14598" max="14598" width="55.42578125" style="175" customWidth="1"/>
    <col min="14599" max="14848" width="8.85546875" style="175"/>
    <col min="14849" max="14849" width="4.28515625" style="175" customWidth="1"/>
    <col min="14850" max="14850" width="3.140625" style="175" customWidth="1"/>
    <col min="14851" max="14851" width="14.7109375" style="175" bestFit="1" customWidth="1"/>
    <col min="14852" max="14852" width="2.140625" style="175" customWidth="1"/>
    <col min="14853" max="14853" width="27.140625" style="175" customWidth="1"/>
    <col min="14854" max="14854" width="55.42578125" style="175" customWidth="1"/>
    <col min="14855" max="15104" width="8.85546875" style="175"/>
    <col min="15105" max="15105" width="4.28515625" style="175" customWidth="1"/>
    <col min="15106" max="15106" width="3.140625" style="175" customWidth="1"/>
    <col min="15107" max="15107" width="14.7109375" style="175" bestFit="1" customWidth="1"/>
    <col min="15108" max="15108" width="2.140625" style="175" customWidth="1"/>
    <col min="15109" max="15109" width="27.140625" style="175" customWidth="1"/>
    <col min="15110" max="15110" width="55.42578125" style="175" customWidth="1"/>
    <col min="15111" max="15360" width="8.85546875" style="175"/>
    <col min="15361" max="15361" width="4.28515625" style="175" customWidth="1"/>
    <col min="15362" max="15362" width="3.140625" style="175" customWidth="1"/>
    <col min="15363" max="15363" width="14.7109375" style="175" bestFit="1" customWidth="1"/>
    <col min="15364" max="15364" width="2.140625" style="175" customWidth="1"/>
    <col min="15365" max="15365" width="27.140625" style="175" customWidth="1"/>
    <col min="15366" max="15366" width="55.42578125" style="175" customWidth="1"/>
    <col min="15367" max="15616" width="8.85546875" style="175"/>
    <col min="15617" max="15617" width="4.28515625" style="175" customWidth="1"/>
    <col min="15618" max="15618" width="3.140625" style="175" customWidth="1"/>
    <col min="15619" max="15619" width="14.7109375" style="175" bestFit="1" customWidth="1"/>
    <col min="15620" max="15620" width="2.140625" style="175" customWidth="1"/>
    <col min="15621" max="15621" width="27.140625" style="175" customWidth="1"/>
    <col min="15622" max="15622" width="55.42578125" style="175" customWidth="1"/>
    <col min="15623" max="15872" width="8.85546875" style="175"/>
    <col min="15873" max="15873" width="4.28515625" style="175" customWidth="1"/>
    <col min="15874" max="15874" width="3.140625" style="175" customWidth="1"/>
    <col min="15875" max="15875" width="14.7109375" style="175" bestFit="1" customWidth="1"/>
    <col min="15876" max="15876" width="2.140625" style="175" customWidth="1"/>
    <col min="15877" max="15877" width="27.140625" style="175" customWidth="1"/>
    <col min="15878" max="15878" width="55.42578125" style="175" customWidth="1"/>
    <col min="15879" max="16128" width="8.85546875" style="175"/>
    <col min="16129" max="16129" width="4.28515625" style="175" customWidth="1"/>
    <col min="16130" max="16130" width="3.140625" style="175" customWidth="1"/>
    <col min="16131" max="16131" width="14.7109375" style="175" bestFit="1" customWidth="1"/>
    <col min="16132" max="16132" width="2.140625" style="175" customWidth="1"/>
    <col min="16133" max="16133" width="27.140625" style="175" customWidth="1"/>
    <col min="16134" max="16134" width="55.42578125" style="175" customWidth="1"/>
    <col min="16135" max="16384" width="8.85546875" style="175"/>
  </cols>
  <sheetData>
    <row r="1" spans="1:9" s="164" customFormat="1" ht="18" x14ac:dyDescent="0.25">
      <c r="A1" s="187" t="s">
        <v>4865</v>
      </c>
      <c r="B1" s="187"/>
      <c r="C1" s="187"/>
      <c r="D1" s="187"/>
      <c r="E1" s="187"/>
      <c r="F1" s="187"/>
    </row>
    <row r="2" spans="1:9" s="164" customFormat="1" x14ac:dyDescent="0.2">
      <c r="C2" s="165"/>
    </row>
    <row r="3" spans="1:9" s="164" customFormat="1" x14ac:dyDescent="0.2"/>
    <row r="4" spans="1:9" s="164" customFormat="1" ht="66.599999999999994" customHeight="1" x14ac:dyDescent="0.2">
      <c r="B4" s="188" t="s">
        <v>4868</v>
      </c>
      <c r="C4" s="189"/>
      <c r="D4" s="189"/>
      <c r="E4" s="189"/>
      <c r="F4" s="189"/>
      <c r="I4" s="166"/>
    </row>
    <row r="5" spans="1:9" s="164" customFormat="1" ht="6" customHeight="1" x14ac:dyDescent="0.2">
      <c r="A5" s="167"/>
      <c r="B5" s="167"/>
      <c r="C5" s="167"/>
      <c r="D5" s="167"/>
      <c r="E5" s="167"/>
      <c r="F5" s="167"/>
    </row>
    <row r="6" spans="1:9" s="164" customFormat="1" x14ac:dyDescent="0.2">
      <c r="B6" s="168"/>
      <c r="C6" s="168"/>
      <c r="D6" s="168"/>
      <c r="E6" s="168"/>
      <c r="F6" s="168"/>
      <c r="G6" s="169"/>
    </row>
    <row r="7" spans="1:9" s="164" customFormat="1" x14ac:dyDescent="0.2">
      <c r="B7" s="170" t="s">
        <v>4853</v>
      </c>
    </row>
    <row r="8" spans="1:9" s="164" customFormat="1" x14ac:dyDescent="0.2"/>
    <row r="9" spans="1:9" s="164" customFormat="1" x14ac:dyDescent="0.2">
      <c r="E9" s="166" t="s">
        <v>4854</v>
      </c>
      <c r="F9" s="164" t="s">
        <v>4862</v>
      </c>
    </row>
    <row r="10" spans="1:9" s="164" customFormat="1" x14ac:dyDescent="0.2">
      <c r="E10" s="166"/>
      <c r="F10" s="171" t="s">
        <v>4855</v>
      </c>
    </row>
    <row r="11" spans="1:9" s="164" customFormat="1" x14ac:dyDescent="0.2"/>
    <row r="12" spans="1:9" s="164" customFormat="1" x14ac:dyDescent="0.2">
      <c r="C12" s="172"/>
      <c r="D12" s="174"/>
      <c r="E12" s="172" t="s">
        <v>4856</v>
      </c>
      <c r="F12" s="171" t="s">
        <v>4857</v>
      </c>
    </row>
    <row r="13" spans="1:9" s="164" customFormat="1" x14ac:dyDescent="0.2">
      <c r="C13" s="172"/>
      <c r="D13" s="174"/>
      <c r="E13" s="172"/>
      <c r="F13" s="171" t="s">
        <v>4858</v>
      </c>
    </row>
    <row r="14" spans="1:9" s="164" customFormat="1" x14ac:dyDescent="0.2">
      <c r="C14" s="172"/>
      <c r="D14" s="174"/>
      <c r="F14" s="173" t="s">
        <v>4859</v>
      </c>
    </row>
    <row r="15" spans="1:9" s="164" customFormat="1" x14ac:dyDescent="0.2">
      <c r="C15" s="172"/>
      <c r="D15" s="174"/>
      <c r="F15" s="173" t="s">
        <v>4860</v>
      </c>
    </row>
    <row r="16" spans="1:9" s="164" customFormat="1" x14ac:dyDescent="0.2">
      <c r="C16" s="172"/>
      <c r="D16" s="174"/>
      <c r="F16" s="173" t="s">
        <v>4861</v>
      </c>
    </row>
    <row r="17" spans="2:6" s="164" customFormat="1" x14ac:dyDescent="0.2">
      <c r="C17" s="172"/>
      <c r="D17" s="174"/>
      <c r="F17" s="173"/>
    </row>
    <row r="18" spans="2:6" s="164" customFormat="1" x14ac:dyDescent="0.2">
      <c r="C18" s="172"/>
      <c r="D18" s="174"/>
      <c r="E18" s="172" t="s">
        <v>4863</v>
      </c>
      <c r="F18" s="171" t="s">
        <v>4864</v>
      </c>
    </row>
    <row r="19" spans="2:6" s="164" customFormat="1" x14ac:dyDescent="0.2">
      <c r="B19" s="176"/>
      <c r="C19" s="177"/>
      <c r="D19" s="177"/>
      <c r="E19" s="177"/>
      <c r="F19" s="177"/>
    </row>
    <row r="20" spans="2:6" s="164" customFormat="1" x14ac:dyDescent="0.2">
      <c r="C20" s="172"/>
      <c r="D20" s="172"/>
      <c r="E20" s="172"/>
      <c r="F20" s="172"/>
    </row>
    <row r="21" spans="2:6" s="164" customFormat="1" x14ac:dyDescent="0.2">
      <c r="C21" s="172"/>
      <c r="D21" s="172"/>
      <c r="E21" s="172"/>
      <c r="F21" s="172"/>
    </row>
    <row r="22" spans="2:6" s="164" customFormat="1" x14ac:dyDescent="0.2">
      <c r="C22" s="172"/>
      <c r="D22" s="172"/>
      <c r="E22" s="172"/>
      <c r="F22" s="172"/>
    </row>
    <row r="23" spans="2:6" s="164" customFormat="1" x14ac:dyDescent="0.2">
      <c r="C23" s="172"/>
      <c r="D23" s="172"/>
      <c r="E23" s="172"/>
      <c r="F23" s="172"/>
    </row>
    <row r="24" spans="2:6" s="164" customFormat="1" x14ac:dyDescent="0.2">
      <c r="C24" s="172"/>
      <c r="D24" s="172"/>
      <c r="E24" s="172"/>
      <c r="F24" s="172"/>
    </row>
    <row r="25" spans="2:6" s="164" customFormat="1" x14ac:dyDescent="0.2"/>
    <row r="26" spans="2:6" s="164" customFormat="1" x14ac:dyDescent="0.2"/>
    <row r="27" spans="2:6" s="164" customFormat="1" x14ac:dyDescent="0.2"/>
    <row r="28" spans="2:6" s="164" customFormat="1" x14ac:dyDescent="0.2"/>
    <row r="29" spans="2:6" s="164" customFormat="1" x14ac:dyDescent="0.2"/>
    <row r="30" spans="2:6" s="164" customFormat="1" x14ac:dyDescent="0.2"/>
    <row r="31" spans="2:6" s="164" customFormat="1" x14ac:dyDescent="0.2"/>
    <row r="32" spans="2:6" s="164" customFormat="1" x14ac:dyDescent="0.2"/>
    <row r="33" s="164" customFormat="1" x14ac:dyDescent="0.2"/>
    <row r="34" s="164" customFormat="1" x14ac:dyDescent="0.2"/>
    <row r="35" s="164" customFormat="1" x14ac:dyDescent="0.2"/>
    <row r="36" s="164" customFormat="1" x14ac:dyDescent="0.2"/>
    <row r="37" s="164" customFormat="1" x14ac:dyDescent="0.2"/>
    <row r="38" s="164" customFormat="1" x14ac:dyDescent="0.2"/>
    <row r="39" s="164" customFormat="1" x14ac:dyDescent="0.2"/>
  </sheetData>
  <mergeCells count="2">
    <mergeCell ref="A1:F1"/>
    <mergeCell ref="B4:F4"/>
  </mergeCells>
  <printOptions horizontalCentered="1" verticalCentered="1"/>
  <pageMargins left="0.70866141732283472" right="0.70866141732283472" top="0.74803149606299213" bottom="0.74803149606299213" header="0.31496062992125984" footer="0.31496062992125984"/>
  <pageSetup scale="98"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F2A44"/>
  </sheetPr>
  <dimension ref="B1:L41"/>
  <sheetViews>
    <sheetView zoomScaleNormal="100" workbookViewId="0">
      <selection activeCell="B1" sqref="B1:L1"/>
    </sheetView>
  </sheetViews>
  <sheetFormatPr defaultRowHeight="12.75" x14ac:dyDescent="0.2"/>
  <cols>
    <col min="1" max="1" width="0.7109375" customWidth="1"/>
    <col min="2" max="2" width="35.42578125" customWidth="1"/>
    <col min="3" max="4" width="12.28515625" bestFit="1" customWidth="1"/>
    <col min="5" max="5" width="6.42578125" customWidth="1"/>
    <col min="6" max="6" width="12.28515625" bestFit="1" customWidth="1"/>
    <col min="7" max="7" width="6.42578125" customWidth="1"/>
    <col min="8" max="8" width="12.28515625" bestFit="1" customWidth="1"/>
    <col min="9" max="9" width="6.42578125" customWidth="1"/>
    <col min="10" max="10" width="12.28515625" bestFit="1" customWidth="1"/>
    <col min="11" max="11" width="6.42578125" customWidth="1"/>
    <col min="12" max="12" width="8.5703125" customWidth="1"/>
    <col min="13" max="13" width="4.85546875" customWidth="1"/>
  </cols>
  <sheetData>
    <row r="1" spans="2:12" s="37" customFormat="1" x14ac:dyDescent="0.2">
      <c r="B1" s="193"/>
      <c r="C1" s="193"/>
      <c r="D1" s="193"/>
      <c r="E1" s="193"/>
      <c r="F1" s="193"/>
      <c r="G1" s="193"/>
      <c r="H1" s="193"/>
      <c r="I1" s="193"/>
      <c r="J1" s="193"/>
      <c r="K1" s="193"/>
      <c r="L1" s="193"/>
    </row>
    <row r="2" spans="2:12" s="1" customFormat="1" ht="18.2" customHeight="1" x14ac:dyDescent="0.25">
      <c r="B2" s="190" t="s">
        <v>2839</v>
      </c>
      <c r="C2" s="190"/>
      <c r="D2" s="190"/>
      <c r="E2" s="190"/>
      <c r="F2" s="190"/>
      <c r="G2" s="190"/>
      <c r="H2" s="190"/>
      <c r="I2" s="190"/>
      <c r="J2" s="190"/>
      <c r="K2" s="190"/>
      <c r="L2" s="190"/>
    </row>
    <row r="3" spans="2:12" s="1" customFormat="1" ht="2.65" customHeight="1" x14ac:dyDescent="0.15"/>
    <row r="4" spans="2:12" s="1" customFormat="1" ht="11.1" customHeight="1" x14ac:dyDescent="0.15">
      <c r="B4" s="191"/>
      <c r="C4" s="191"/>
      <c r="D4" s="191"/>
      <c r="E4" s="191"/>
      <c r="F4" s="191"/>
      <c r="G4" s="191"/>
      <c r="H4" s="191"/>
      <c r="I4" s="191"/>
      <c r="J4" s="191"/>
      <c r="K4" s="191"/>
      <c r="L4" s="191"/>
    </row>
    <row r="5" spans="2:12" s="1" customFormat="1" ht="18.2" customHeight="1" x14ac:dyDescent="0.2">
      <c r="B5" s="38" t="s">
        <v>2836</v>
      </c>
    </row>
    <row r="6" spans="2:12" s="1" customFormat="1" ht="16.5" customHeight="1" x14ac:dyDescent="0.2">
      <c r="B6" s="39" t="s">
        <v>2837</v>
      </c>
      <c r="C6" s="2" t="s">
        <v>0</v>
      </c>
      <c r="D6" s="14" t="s">
        <v>34</v>
      </c>
      <c r="E6" s="23" t="s">
        <v>43</v>
      </c>
      <c r="F6" s="2" t="s">
        <v>60</v>
      </c>
      <c r="G6" s="23" t="s">
        <v>43</v>
      </c>
      <c r="H6" s="2" t="s">
        <v>85</v>
      </c>
      <c r="I6" s="23" t="s">
        <v>43</v>
      </c>
      <c r="J6" s="2" t="s">
        <v>110</v>
      </c>
      <c r="K6" s="23" t="s">
        <v>43</v>
      </c>
      <c r="L6" s="28" t="s">
        <v>119</v>
      </c>
    </row>
    <row r="7" spans="2:12" s="1" customFormat="1" ht="15.95" customHeight="1" x14ac:dyDescent="0.2">
      <c r="B7" s="3" t="s">
        <v>1</v>
      </c>
      <c r="C7" s="4">
        <v>675</v>
      </c>
      <c r="D7" s="15">
        <v>685</v>
      </c>
      <c r="E7" s="24"/>
      <c r="F7" s="4">
        <v>694</v>
      </c>
      <c r="G7" s="24"/>
      <c r="H7" s="4">
        <v>704</v>
      </c>
      <c r="I7" s="24"/>
      <c r="J7" s="4">
        <v>711</v>
      </c>
      <c r="K7" s="24"/>
      <c r="L7" s="29"/>
    </row>
    <row r="8" spans="2:12" s="1" customFormat="1" ht="16.5" customHeight="1" x14ac:dyDescent="0.2">
      <c r="B8" s="5" t="s">
        <v>2</v>
      </c>
      <c r="C8" s="6" t="s">
        <v>3</v>
      </c>
      <c r="D8" s="16" t="s">
        <v>35</v>
      </c>
      <c r="E8" s="24"/>
      <c r="F8" s="6" t="s">
        <v>61</v>
      </c>
      <c r="G8" s="24"/>
      <c r="H8" s="6" t="s">
        <v>86</v>
      </c>
      <c r="I8" s="24"/>
      <c r="J8" s="6" t="s">
        <v>111</v>
      </c>
      <c r="K8" s="24"/>
      <c r="L8" s="30"/>
    </row>
    <row r="9" spans="2:12" s="1" customFormat="1" ht="12.2" customHeight="1" x14ac:dyDescent="0.2">
      <c r="B9" s="7" t="s">
        <v>4</v>
      </c>
      <c r="C9" s="8">
        <v>1131169871</v>
      </c>
      <c r="D9" s="17">
        <v>1123469371</v>
      </c>
      <c r="E9" s="25" t="s">
        <v>44</v>
      </c>
      <c r="F9" s="8">
        <v>1090920696</v>
      </c>
      <c r="G9" s="25" t="s">
        <v>69</v>
      </c>
      <c r="H9" s="8">
        <v>1066901014</v>
      </c>
      <c r="I9" s="25" t="s">
        <v>94</v>
      </c>
      <c r="J9" s="8">
        <v>1009830760</v>
      </c>
      <c r="K9" s="25" t="s">
        <v>120</v>
      </c>
      <c r="L9" s="31" t="s">
        <v>121</v>
      </c>
    </row>
    <row r="10" spans="2:12" s="1" customFormat="1" ht="12.2" customHeight="1" x14ac:dyDescent="0.2">
      <c r="B10" s="7" t="s">
        <v>5</v>
      </c>
      <c r="C10" s="8">
        <v>453914837</v>
      </c>
      <c r="D10" s="17">
        <v>476286194</v>
      </c>
      <c r="E10" s="25" t="s">
        <v>45</v>
      </c>
      <c r="F10" s="8">
        <v>497220725</v>
      </c>
      <c r="G10" s="25" t="s">
        <v>70</v>
      </c>
      <c r="H10" s="8">
        <v>508663353</v>
      </c>
      <c r="I10" s="25" t="s">
        <v>95</v>
      </c>
      <c r="J10" s="8">
        <v>514732988</v>
      </c>
      <c r="K10" s="25" t="s">
        <v>122</v>
      </c>
      <c r="L10" s="31" t="s">
        <v>123</v>
      </c>
    </row>
    <row r="11" spans="2:12" s="1" customFormat="1" ht="12.2" customHeight="1" x14ac:dyDescent="0.2">
      <c r="B11" s="7" t="s">
        <v>6</v>
      </c>
      <c r="C11" s="8">
        <v>3854099</v>
      </c>
      <c r="D11" s="17">
        <v>3011902</v>
      </c>
      <c r="E11" s="25" t="s">
        <v>46</v>
      </c>
      <c r="F11" s="8">
        <v>6139226</v>
      </c>
      <c r="G11" s="25" t="s">
        <v>71</v>
      </c>
      <c r="H11" s="8">
        <v>6154817</v>
      </c>
      <c r="I11" s="25" t="s">
        <v>96</v>
      </c>
      <c r="J11" s="8">
        <v>8592302</v>
      </c>
      <c r="K11" s="25" t="s">
        <v>124</v>
      </c>
      <c r="L11" s="31" t="s">
        <v>125</v>
      </c>
    </row>
    <row r="12" spans="2:12" s="1" customFormat="1" ht="12.2" customHeight="1" x14ac:dyDescent="0.2">
      <c r="B12" s="7" t="s">
        <v>7</v>
      </c>
      <c r="C12" s="8">
        <v>93019</v>
      </c>
      <c r="D12" s="17">
        <v>141912</v>
      </c>
      <c r="E12" s="25" t="s">
        <v>47</v>
      </c>
      <c r="F12" s="8">
        <v>124186</v>
      </c>
      <c r="G12" s="25" t="s">
        <v>72</v>
      </c>
      <c r="H12" s="8">
        <v>140342</v>
      </c>
      <c r="I12" s="25" t="s">
        <v>97</v>
      </c>
      <c r="J12" s="8">
        <v>114122</v>
      </c>
      <c r="K12" s="25" t="s">
        <v>126</v>
      </c>
      <c r="L12" s="31" t="s">
        <v>127</v>
      </c>
    </row>
    <row r="13" spans="2:12" s="1" customFormat="1" ht="12.2" customHeight="1" x14ac:dyDescent="0.2">
      <c r="B13" s="7" t="s">
        <v>8</v>
      </c>
      <c r="C13" s="8">
        <v>29395236</v>
      </c>
      <c r="D13" s="17">
        <v>19749042</v>
      </c>
      <c r="E13" s="25" t="s">
        <v>48</v>
      </c>
      <c r="F13" s="8">
        <v>19066377</v>
      </c>
      <c r="G13" s="25" t="s">
        <v>73</v>
      </c>
      <c r="H13" s="8">
        <v>20482467</v>
      </c>
      <c r="I13" s="25" t="s">
        <v>98</v>
      </c>
      <c r="J13" s="8">
        <v>17827607</v>
      </c>
      <c r="K13" s="25" t="s">
        <v>128</v>
      </c>
      <c r="L13" s="31" t="s">
        <v>129</v>
      </c>
    </row>
    <row r="14" spans="2:12" s="1" customFormat="1" ht="16.5" customHeight="1" x14ac:dyDescent="0.2">
      <c r="B14" s="3" t="s">
        <v>9</v>
      </c>
      <c r="C14" s="9">
        <v>1618427062</v>
      </c>
      <c r="D14" s="18">
        <v>1622658421</v>
      </c>
      <c r="E14" s="26" t="s">
        <v>49</v>
      </c>
      <c r="F14" s="9">
        <v>1613471210</v>
      </c>
      <c r="G14" s="26" t="s">
        <v>74</v>
      </c>
      <c r="H14" s="9">
        <v>1602341993</v>
      </c>
      <c r="I14" s="26" t="s">
        <v>99</v>
      </c>
      <c r="J14" s="9">
        <v>1551097779</v>
      </c>
      <c r="K14" s="26" t="s">
        <v>130</v>
      </c>
      <c r="L14" s="32" t="s">
        <v>131</v>
      </c>
    </row>
    <row r="15" spans="2:12" s="1" customFormat="1" ht="12.2" customHeight="1" x14ac:dyDescent="0.2">
      <c r="B15" s="5" t="s">
        <v>10</v>
      </c>
      <c r="C15" s="10"/>
      <c r="D15" s="19"/>
      <c r="E15" s="27"/>
      <c r="F15" s="10"/>
      <c r="G15" s="27"/>
      <c r="H15" s="10"/>
      <c r="I15" s="27"/>
      <c r="J15" s="10"/>
      <c r="K15" s="27"/>
      <c r="L15" s="33"/>
    </row>
    <row r="16" spans="2:12" s="1" customFormat="1" ht="12.2" customHeight="1" x14ac:dyDescent="0.2">
      <c r="B16" s="40" t="s">
        <v>2838</v>
      </c>
      <c r="C16" s="8">
        <v>486670959</v>
      </c>
      <c r="D16" s="17">
        <v>498838720</v>
      </c>
      <c r="E16" s="25" t="s">
        <v>50</v>
      </c>
      <c r="F16" s="8">
        <v>507382328</v>
      </c>
      <c r="G16" s="25" t="s">
        <v>75</v>
      </c>
      <c r="H16" s="8">
        <v>510063854</v>
      </c>
      <c r="I16" s="25" t="s">
        <v>100</v>
      </c>
      <c r="J16" s="8">
        <v>497955675</v>
      </c>
      <c r="K16" s="25" t="s">
        <v>132</v>
      </c>
      <c r="L16" s="31" t="s">
        <v>133</v>
      </c>
    </row>
    <row r="17" spans="2:12" s="1" customFormat="1" ht="12.2" customHeight="1" x14ac:dyDescent="0.2">
      <c r="B17" s="7" t="s">
        <v>11</v>
      </c>
      <c r="C17" s="8">
        <v>58979620</v>
      </c>
      <c r="D17" s="17">
        <v>58662955</v>
      </c>
      <c r="E17" s="25" t="s">
        <v>51</v>
      </c>
      <c r="F17" s="8">
        <v>58723474</v>
      </c>
      <c r="G17" s="25" t="s">
        <v>76</v>
      </c>
      <c r="H17" s="8">
        <v>57705696</v>
      </c>
      <c r="I17" s="25" t="s">
        <v>101</v>
      </c>
      <c r="J17" s="8">
        <v>57168791</v>
      </c>
      <c r="K17" s="25" t="s">
        <v>134</v>
      </c>
      <c r="L17" s="31" t="s">
        <v>135</v>
      </c>
    </row>
    <row r="18" spans="2:12" s="1" customFormat="1" ht="12.2" customHeight="1" x14ac:dyDescent="0.2">
      <c r="B18" s="7" t="s">
        <v>12</v>
      </c>
      <c r="C18" s="8">
        <v>387292724</v>
      </c>
      <c r="D18" s="17">
        <v>371950529</v>
      </c>
      <c r="E18" s="25" t="s">
        <v>52</v>
      </c>
      <c r="F18" s="8">
        <v>374829772</v>
      </c>
      <c r="G18" s="25" t="s">
        <v>77</v>
      </c>
      <c r="H18" s="8">
        <v>374360255</v>
      </c>
      <c r="I18" s="25" t="s">
        <v>102</v>
      </c>
      <c r="J18" s="8">
        <v>355640704</v>
      </c>
      <c r="K18" s="25" t="s">
        <v>136</v>
      </c>
      <c r="L18" s="31" t="s">
        <v>137</v>
      </c>
    </row>
    <row r="19" spans="2:12" s="1" customFormat="1" ht="12.2" customHeight="1" x14ac:dyDescent="0.2">
      <c r="B19" s="7" t="s">
        <v>13</v>
      </c>
      <c r="C19" s="8">
        <v>320833300</v>
      </c>
      <c r="D19" s="17">
        <v>322458594</v>
      </c>
      <c r="E19" s="25" t="s">
        <v>53</v>
      </c>
      <c r="F19" s="8">
        <v>329142194</v>
      </c>
      <c r="G19" s="25" t="s">
        <v>78</v>
      </c>
      <c r="H19" s="8">
        <v>314473043</v>
      </c>
      <c r="I19" s="25" t="s">
        <v>103</v>
      </c>
      <c r="J19" s="8">
        <v>308423867</v>
      </c>
      <c r="K19" s="25" t="s">
        <v>138</v>
      </c>
      <c r="L19" s="31" t="s">
        <v>139</v>
      </c>
    </row>
    <row r="20" spans="2:12" s="1" customFormat="1" ht="16.5" customHeight="1" x14ac:dyDescent="0.2">
      <c r="B20" s="3" t="s">
        <v>14</v>
      </c>
      <c r="C20" s="9">
        <v>1253776603</v>
      </c>
      <c r="D20" s="18">
        <v>1251910798</v>
      </c>
      <c r="E20" s="26" t="s">
        <v>54</v>
      </c>
      <c r="F20" s="9">
        <v>1270077768</v>
      </c>
      <c r="G20" s="26" t="s">
        <v>79</v>
      </c>
      <c r="H20" s="9">
        <v>1256602848</v>
      </c>
      <c r="I20" s="26" t="s">
        <v>104</v>
      </c>
      <c r="J20" s="9">
        <v>1219189037</v>
      </c>
      <c r="K20" s="26" t="s">
        <v>140</v>
      </c>
      <c r="L20" s="32" t="s">
        <v>141</v>
      </c>
    </row>
    <row r="21" spans="2:12" s="1" customFormat="1" ht="12.2" customHeight="1" x14ac:dyDescent="0.2">
      <c r="B21" s="7" t="s">
        <v>15</v>
      </c>
      <c r="C21" s="8">
        <v>364650459</v>
      </c>
      <c r="D21" s="17">
        <v>370747623</v>
      </c>
      <c r="E21" s="24"/>
      <c r="F21" s="8">
        <v>343393442</v>
      </c>
      <c r="G21" s="24"/>
      <c r="H21" s="8">
        <v>345739145</v>
      </c>
      <c r="I21" s="24"/>
      <c r="J21" s="8">
        <v>331908742</v>
      </c>
      <c r="K21" s="24"/>
      <c r="L21" s="34"/>
    </row>
    <row r="22" spans="2:12" s="1" customFormat="1" ht="12.2" customHeight="1" x14ac:dyDescent="0.2">
      <c r="B22" s="7" t="s">
        <v>16</v>
      </c>
      <c r="C22" s="8">
        <v>43740699</v>
      </c>
      <c r="D22" s="17">
        <v>42815220</v>
      </c>
      <c r="E22" s="25" t="s">
        <v>55</v>
      </c>
      <c r="F22" s="8">
        <v>44938301</v>
      </c>
      <c r="G22" s="25" t="s">
        <v>80</v>
      </c>
      <c r="H22" s="8">
        <v>42432505</v>
      </c>
      <c r="I22" s="25" t="s">
        <v>105</v>
      </c>
      <c r="J22" s="8">
        <v>43766273</v>
      </c>
      <c r="K22" s="25" t="s">
        <v>142</v>
      </c>
      <c r="L22" s="31" t="s">
        <v>143</v>
      </c>
    </row>
    <row r="23" spans="2:12" s="1" customFormat="1" ht="16.5" customHeight="1" x14ac:dyDescent="0.2">
      <c r="B23" s="3" t="s">
        <v>17</v>
      </c>
      <c r="C23" s="9">
        <v>320909760</v>
      </c>
      <c r="D23" s="18">
        <v>327932403</v>
      </c>
      <c r="E23" s="27"/>
      <c r="F23" s="9">
        <v>298455141</v>
      </c>
      <c r="G23" s="27"/>
      <c r="H23" s="9">
        <v>303306640</v>
      </c>
      <c r="I23" s="27"/>
      <c r="J23" s="9">
        <v>288142469</v>
      </c>
      <c r="K23" s="27"/>
      <c r="L23" s="34"/>
    </row>
    <row r="24" spans="2:12" s="1" customFormat="1" ht="12.2" customHeight="1" x14ac:dyDescent="0.2">
      <c r="B24" s="7" t="s">
        <v>18</v>
      </c>
      <c r="C24" s="8">
        <v>10063182</v>
      </c>
      <c r="D24" s="17">
        <v>11746650</v>
      </c>
      <c r="E24" s="25"/>
      <c r="F24" s="8">
        <v>15682614</v>
      </c>
      <c r="G24" s="25"/>
      <c r="H24" s="8">
        <v>19835257</v>
      </c>
      <c r="I24" s="25"/>
      <c r="J24" s="8">
        <v>19830332</v>
      </c>
      <c r="K24" s="25"/>
      <c r="L24" s="34"/>
    </row>
    <row r="25" spans="2:12" s="1" customFormat="1" ht="12.2" customHeight="1" x14ac:dyDescent="0.2">
      <c r="B25" s="7" t="s">
        <v>19</v>
      </c>
      <c r="C25" s="8">
        <v>56352114</v>
      </c>
      <c r="D25" s="17">
        <v>-49641800</v>
      </c>
      <c r="E25" s="25"/>
      <c r="F25" s="8">
        <v>1983383</v>
      </c>
      <c r="G25" s="25"/>
      <c r="H25" s="8">
        <v>-7584692</v>
      </c>
      <c r="I25" s="25"/>
      <c r="J25" s="8">
        <v>167753287</v>
      </c>
      <c r="K25" s="25"/>
      <c r="L25" s="34"/>
    </row>
    <row r="26" spans="2:12" s="1" customFormat="1" ht="16.5" customHeight="1" x14ac:dyDescent="0.2">
      <c r="B26" s="3" t="s">
        <v>20</v>
      </c>
      <c r="C26" s="9">
        <v>367198692</v>
      </c>
      <c r="D26" s="18">
        <v>266543953</v>
      </c>
      <c r="E26" s="27"/>
      <c r="F26" s="9">
        <v>284755910</v>
      </c>
      <c r="G26" s="27"/>
      <c r="H26" s="9">
        <v>275886691</v>
      </c>
      <c r="I26" s="27"/>
      <c r="J26" s="9">
        <v>436065424</v>
      </c>
      <c r="K26" s="27"/>
      <c r="L26" s="34"/>
    </row>
    <row r="27" spans="2:12" s="1" customFormat="1" ht="16.5" customHeight="1" x14ac:dyDescent="0.2">
      <c r="B27" s="41" t="s">
        <v>2843</v>
      </c>
      <c r="C27" s="10"/>
      <c r="D27" s="19"/>
      <c r="E27" s="27"/>
      <c r="F27" s="10"/>
      <c r="G27" s="27"/>
      <c r="H27" s="10"/>
      <c r="I27" s="27"/>
      <c r="J27" s="10"/>
      <c r="K27" s="27"/>
      <c r="L27" s="34"/>
    </row>
    <row r="28" spans="2:12" s="1" customFormat="1" ht="12.2" customHeight="1" x14ac:dyDescent="0.2">
      <c r="B28" s="40" t="s">
        <v>2841</v>
      </c>
      <c r="C28" s="11" t="s">
        <v>21</v>
      </c>
      <c r="D28" s="20" t="s">
        <v>36</v>
      </c>
      <c r="E28" s="24"/>
      <c r="F28" s="11" t="s">
        <v>62</v>
      </c>
      <c r="G28" s="24"/>
      <c r="H28" s="11" t="s">
        <v>87</v>
      </c>
      <c r="I28" s="24"/>
      <c r="J28" s="11" t="s">
        <v>112</v>
      </c>
      <c r="K28" s="24"/>
      <c r="L28" s="33"/>
    </row>
    <row r="29" spans="2:12" s="1" customFormat="1" ht="12.2" customHeight="1" x14ac:dyDescent="0.2">
      <c r="B29" s="40" t="s">
        <v>2842</v>
      </c>
      <c r="C29" s="11" t="s">
        <v>22</v>
      </c>
      <c r="D29" s="20" t="s">
        <v>37</v>
      </c>
      <c r="E29" s="24"/>
      <c r="F29" s="11" t="s">
        <v>63</v>
      </c>
      <c r="G29" s="24"/>
      <c r="H29" s="11" t="s">
        <v>88</v>
      </c>
      <c r="I29" s="24"/>
      <c r="J29" s="11" t="s">
        <v>113</v>
      </c>
      <c r="K29" s="24"/>
      <c r="L29" s="33"/>
    </row>
    <row r="30" spans="2:12" s="1" customFormat="1" ht="16.5" customHeight="1" x14ac:dyDescent="0.2">
      <c r="B30" s="5" t="s">
        <v>23</v>
      </c>
      <c r="C30" s="12"/>
      <c r="D30" s="21"/>
      <c r="E30" s="24"/>
      <c r="F30" s="12"/>
      <c r="G30" s="24"/>
      <c r="H30" s="12"/>
      <c r="I30" s="24"/>
      <c r="J30" s="12"/>
      <c r="K30" s="24"/>
      <c r="L30" s="34"/>
    </row>
    <row r="31" spans="2:12" s="1" customFormat="1" ht="12.2" customHeight="1" x14ac:dyDescent="0.2">
      <c r="B31" s="42" t="s">
        <v>2846</v>
      </c>
      <c r="C31" s="8">
        <v>681023518</v>
      </c>
      <c r="D31" s="17">
        <v>680065169</v>
      </c>
      <c r="E31" s="25" t="s">
        <v>56</v>
      </c>
      <c r="F31" s="8">
        <v>675150840</v>
      </c>
      <c r="G31" s="25" t="s">
        <v>81</v>
      </c>
      <c r="H31" s="8">
        <v>670636480</v>
      </c>
      <c r="I31" s="25" t="s">
        <v>106</v>
      </c>
      <c r="J31" s="8">
        <v>638704395</v>
      </c>
      <c r="K31" s="25" t="s">
        <v>144</v>
      </c>
      <c r="L31" s="31" t="s">
        <v>145</v>
      </c>
    </row>
    <row r="32" spans="2:12" s="1" customFormat="1" ht="12.2" customHeight="1" x14ac:dyDescent="0.2">
      <c r="B32" s="7" t="s">
        <v>4886</v>
      </c>
      <c r="C32" s="13">
        <v>10185.1</v>
      </c>
      <c r="D32" s="22">
        <v>10256.700000000001</v>
      </c>
      <c r="E32" s="25" t="s">
        <v>57</v>
      </c>
      <c r="F32" s="13">
        <v>9918.70999999999</v>
      </c>
      <c r="G32" s="25" t="s">
        <v>82</v>
      </c>
      <c r="H32" s="13">
        <v>9546.08</v>
      </c>
      <c r="I32" s="25" t="s">
        <v>107</v>
      </c>
      <c r="J32" s="13">
        <v>8885.48</v>
      </c>
      <c r="K32" s="25" t="s">
        <v>146</v>
      </c>
      <c r="L32" s="34"/>
    </row>
    <row r="33" spans="2:12" s="1" customFormat="1" ht="12.2" customHeight="1" x14ac:dyDescent="0.2">
      <c r="B33" s="42" t="s">
        <v>2733</v>
      </c>
      <c r="C33" s="11" t="s">
        <v>24</v>
      </c>
      <c r="D33" s="20" t="s">
        <v>38</v>
      </c>
      <c r="E33" s="25" t="s">
        <v>58</v>
      </c>
      <c r="F33" s="11" t="s">
        <v>64</v>
      </c>
      <c r="G33" s="25" t="s">
        <v>83</v>
      </c>
      <c r="H33" s="11" t="s">
        <v>89</v>
      </c>
      <c r="I33" s="25" t="s">
        <v>108</v>
      </c>
      <c r="J33" s="11" t="s">
        <v>114</v>
      </c>
      <c r="K33" s="25" t="s">
        <v>147</v>
      </c>
      <c r="L33" s="31" t="s">
        <v>148</v>
      </c>
    </row>
    <row r="34" spans="2:12" s="1" customFormat="1" ht="12.2" customHeight="1" x14ac:dyDescent="0.2">
      <c r="B34" s="7" t="s">
        <v>25</v>
      </c>
      <c r="C34" s="11" t="s">
        <v>26</v>
      </c>
      <c r="D34" s="20" t="s">
        <v>39</v>
      </c>
      <c r="E34" s="25" t="s">
        <v>59</v>
      </c>
      <c r="F34" s="11" t="s">
        <v>65</v>
      </c>
      <c r="G34" s="25" t="s">
        <v>84</v>
      </c>
      <c r="H34" s="11" t="s">
        <v>90</v>
      </c>
      <c r="I34" s="25" t="s">
        <v>109</v>
      </c>
      <c r="J34" s="11" t="s">
        <v>115</v>
      </c>
      <c r="K34" s="25" t="s">
        <v>149</v>
      </c>
      <c r="L34" s="31" t="s">
        <v>150</v>
      </c>
    </row>
    <row r="35" spans="2:12" s="1" customFormat="1" ht="16.5" customHeight="1" x14ac:dyDescent="0.2">
      <c r="B35" s="5" t="s">
        <v>27</v>
      </c>
      <c r="C35" s="12"/>
      <c r="D35" s="21"/>
      <c r="E35" s="24"/>
      <c r="F35" s="12"/>
      <c r="G35" s="24"/>
      <c r="H35" s="12"/>
      <c r="I35" s="24"/>
      <c r="J35" s="12"/>
      <c r="K35" s="24"/>
      <c r="L35" s="35"/>
    </row>
    <row r="36" spans="2:12" s="1" customFormat="1" ht="12.2" customHeight="1" x14ac:dyDescent="0.2">
      <c r="B36" s="7" t="s">
        <v>28</v>
      </c>
      <c r="C36" s="11" t="s">
        <v>29</v>
      </c>
      <c r="D36" s="20" t="s">
        <v>40</v>
      </c>
      <c r="E36" s="24"/>
      <c r="F36" s="11" t="s">
        <v>66</v>
      </c>
      <c r="G36" s="24"/>
      <c r="H36" s="11" t="s">
        <v>91</v>
      </c>
      <c r="I36" s="24"/>
      <c r="J36" s="11" t="s">
        <v>116</v>
      </c>
      <c r="K36" s="24"/>
      <c r="L36" s="35"/>
    </row>
    <row r="37" spans="2:12" s="1" customFormat="1" ht="12.2" customHeight="1" x14ac:dyDescent="0.2">
      <c r="B37" s="7" t="s">
        <v>30</v>
      </c>
      <c r="C37" s="11" t="s">
        <v>31</v>
      </c>
      <c r="D37" s="20" t="s">
        <v>41</v>
      </c>
      <c r="E37" s="24"/>
      <c r="F37" s="11" t="s">
        <v>67</v>
      </c>
      <c r="G37" s="24"/>
      <c r="H37" s="11" t="s">
        <v>92</v>
      </c>
      <c r="I37" s="24"/>
      <c r="J37" s="11" t="s">
        <v>117</v>
      </c>
      <c r="K37" s="24"/>
      <c r="L37" s="35"/>
    </row>
    <row r="38" spans="2:12" s="1" customFormat="1" ht="12.2" customHeight="1" x14ac:dyDescent="0.2">
      <c r="B38" s="7" t="s">
        <v>32</v>
      </c>
      <c r="C38" s="11" t="s">
        <v>33</v>
      </c>
      <c r="D38" s="20" t="s">
        <v>42</v>
      </c>
      <c r="E38" s="24"/>
      <c r="F38" s="11" t="s">
        <v>68</v>
      </c>
      <c r="G38" s="24"/>
      <c r="H38" s="11" t="s">
        <v>93</v>
      </c>
      <c r="I38" s="24"/>
      <c r="J38" s="11" t="s">
        <v>118</v>
      </c>
      <c r="K38" s="24"/>
      <c r="L38" s="35"/>
    </row>
    <row r="39" spans="2:12" s="1" customFormat="1" ht="5.85" customHeight="1" x14ac:dyDescent="0.15"/>
    <row r="40" spans="2:12" s="1" customFormat="1" ht="11.1" customHeight="1" x14ac:dyDescent="0.15">
      <c r="B40" s="192" t="s">
        <v>151</v>
      </c>
      <c r="C40" s="192"/>
      <c r="D40" s="192"/>
      <c r="E40" s="192"/>
      <c r="F40" s="192"/>
      <c r="G40" s="192"/>
      <c r="H40" s="192"/>
      <c r="I40" s="192"/>
      <c r="J40" s="192"/>
      <c r="K40" s="192"/>
      <c r="L40" s="192"/>
    </row>
    <row r="41" spans="2:12" s="1" customFormat="1" ht="28.7" customHeight="1" x14ac:dyDescent="0.15"/>
  </sheetData>
  <mergeCells count="4">
    <mergeCell ref="B2:L2"/>
    <mergeCell ref="B4:L4"/>
    <mergeCell ref="B40:L40"/>
    <mergeCell ref="B1:L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F2A44"/>
  </sheetPr>
  <dimension ref="B1:L41"/>
  <sheetViews>
    <sheetView zoomScaleNormal="100" workbookViewId="0">
      <selection activeCell="B27" sqref="B27"/>
    </sheetView>
  </sheetViews>
  <sheetFormatPr defaultRowHeight="12.75" x14ac:dyDescent="0.2"/>
  <cols>
    <col min="1" max="1" width="0.7109375" customWidth="1"/>
    <col min="2" max="2" width="35.42578125" customWidth="1"/>
    <col min="3" max="4" width="12.28515625" bestFit="1" customWidth="1"/>
    <col min="5" max="5" width="6.42578125" customWidth="1"/>
    <col min="6" max="6" width="12.28515625" bestFit="1" customWidth="1"/>
    <col min="7" max="7" width="6.42578125" customWidth="1"/>
    <col min="8" max="8" width="12.28515625" bestFit="1" customWidth="1"/>
    <col min="9" max="9" width="6.42578125" customWidth="1"/>
    <col min="10" max="10" width="12.28515625" bestFit="1" customWidth="1"/>
    <col min="11" max="11" width="6.42578125" customWidth="1"/>
    <col min="12" max="12" width="8.5703125" bestFit="1" customWidth="1"/>
    <col min="13" max="13" width="4.85546875" customWidth="1"/>
  </cols>
  <sheetData>
    <row r="1" spans="2:12" s="1" customFormat="1" ht="12.75" customHeight="1" x14ac:dyDescent="0.15">
      <c r="B1" s="36"/>
      <c r="J1" s="194"/>
      <c r="K1" s="194"/>
    </row>
    <row r="2" spans="2:12" s="1" customFormat="1" ht="18.2" customHeight="1" x14ac:dyDescent="0.25">
      <c r="B2" s="190" t="s">
        <v>2839</v>
      </c>
      <c r="C2" s="190"/>
      <c r="D2" s="190"/>
      <c r="E2" s="190"/>
      <c r="F2" s="190"/>
      <c r="G2" s="190"/>
      <c r="H2" s="190"/>
      <c r="I2" s="190"/>
      <c r="J2" s="190"/>
      <c r="K2" s="190"/>
      <c r="L2" s="190"/>
    </row>
    <row r="3" spans="2:12" s="1" customFormat="1" ht="2.65" customHeight="1" x14ac:dyDescent="0.15"/>
    <row r="4" spans="2:12" s="1" customFormat="1" ht="11.1" customHeight="1" x14ac:dyDescent="0.15">
      <c r="B4" s="191"/>
      <c r="C4" s="191"/>
      <c r="D4" s="191"/>
      <c r="E4" s="191"/>
      <c r="F4" s="191"/>
      <c r="G4" s="191"/>
      <c r="H4" s="191"/>
      <c r="I4" s="191"/>
      <c r="J4" s="191"/>
      <c r="K4" s="191"/>
      <c r="L4" s="191"/>
    </row>
    <row r="5" spans="2:12" s="1" customFormat="1" ht="18.2" customHeight="1" x14ac:dyDescent="0.2">
      <c r="B5" s="38" t="s">
        <v>2840</v>
      </c>
    </row>
    <row r="6" spans="2:12" s="1" customFormat="1" ht="16.5" customHeight="1" x14ac:dyDescent="0.2">
      <c r="B6" s="39" t="s">
        <v>2837</v>
      </c>
      <c r="C6" s="2" t="s">
        <v>0</v>
      </c>
      <c r="D6" s="14" t="s">
        <v>34</v>
      </c>
      <c r="E6" s="23" t="s">
        <v>43</v>
      </c>
      <c r="F6" s="2" t="s">
        <v>60</v>
      </c>
      <c r="G6" s="23" t="s">
        <v>43</v>
      </c>
      <c r="H6" s="2" t="s">
        <v>85</v>
      </c>
      <c r="I6" s="23" t="s">
        <v>43</v>
      </c>
      <c r="J6" s="2" t="s">
        <v>110</v>
      </c>
      <c r="K6" s="23" t="s">
        <v>43</v>
      </c>
      <c r="L6" s="28" t="s">
        <v>119</v>
      </c>
    </row>
    <row r="7" spans="2:12" s="1" customFormat="1" ht="15.95" customHeight="1" x14ac:dyDescent="0.2">
      <c r="B7" s="3" t="s">
        <v>1</v>
      </c>
      <c r="C7" s="4">
        <v>555</v>
      </c>
      <c r="D7" s="15">
        <v>563</v>
      </c>
      <c r="E7" s="24"/>
      <c r="F7" s="4">
        <v>574</v>
      </c>
      <c r="G7" s="24"/>
      <c r="H7" s="4">
        <v>583</v>
      </c>
      <c r="I7" s="24"/>
      <c r="J7" s="4">
        <v>589</v>
      </c>
      <c r="K7" s="24"/>
      <c r="L7" s="29"/>
    </row>
    <row r="8" spans="2:12" s="1" customFormat="1" ht="16.5" customHeight="1" x14ac:dyDescent="0.2">
      <c r="B8" s="5" t="s">
        <v>2</v>
      </c>
      <c r="C8" s="6" t="s">
        <v>3</v>
      </c>
      <c r="D8" s="16" t="s">
        <v>35</v>
      </c>
      <c r="E8" s="24"/>
      <c r="F8" s="6" t="s">
        <v>61</v>
      </c>
      <c r="G8" s="24"/>
      <c r="H8" s="6" t="s">
        <v>86</v>
      </c>
      <c r="I8" s="24"/>
      <c r="J8" s="6" t="s">
        <v>111</v>
      </c>
      <c r="K8" s="24"/>
      <c r="L8" s="30"/>
    </row>
    <row r="9" spans="2:12" s="1" customFormat="1" ht="12.2" customHeight="1" x14ac:dyDescent="0.2">
      <c r="B9" s="7" t="s">
        <v>4</v>
      </c>
      <c r="C9" s="8">
        <v>939505527</v>
      </c>
      <c r="D9" s="17">
        <v>929498429</v>
      </c>
      <c r="E9" s="25" t="s">
        <v>1999</v>
      </c>
      <c r="F9" s="8">
        <v>894157511</v>
      </c>
      <c r="G9" s="25" t="s">
        <v>1233</v>
      </c>
      <c r="H9" s="8">
        <v>871228190</v>
      </c>
      <c r="I9" s="25" t="s">
        <v>2214</v>
      </c>
      <c r="J9" s="8">
        <v>815899711</v>
      </c>
      <c r="K9" s="25" t="s">
        <v>1003</v>
      </c>
      <c r="L9" s="31" t="s">
        <v>239</v>
      </c>
    </row>
    <row r="10" spans="2:12" s="1" customFormat="1" ht="12.2" customHeight="1" x14ac:dyDescent="0.2">
      <c r="B10" s="7" t="s">
        <v>5</v>
      </c>
      <c r="C10" s="8">
        <v>350979516</v>
      </c>
      <c r="D10" s="17">
        <v>372958995</v>
      </c>
      <c r="E10" s="25" t="s">
        <v>2000</v>
      </c>
      <c r="F10" s="8">
        <v>392423292</v>
      </c>
      <c r="G10" s="25" t="s">
        <v>723</v>
      </c>
      <c r="H10" s="8">
        <v>407484745</v>
      </c>
      <c r="I10" s="25" t="s">
        <v>534</v>
      </c>
      <c r="J10" s="8">
        <v>408993679</v>
      </c>
      <c r="K10" s="25" t="s">
        <v>729</v>
      </c>
      <c r="L10" s="31" t="s">
        <v>1628</v>
      </c>
    </row>
    <row r="11" spans="2:12" s="1" customFormat="1" ht="12.2" customHeight="1" x14ac:dyDescent="0.2">
      <c r="B11" s="7" t="s">
        <v>6</v>
      </c>
      <c r="C11" s="8">
        <v>1967111</v>
      </c>
      <c r="D11" s="17">
        <v>751617</v>
      </c>
      <c r="E11" s="25" t="s">
        <v>1851</v>
      </c>
      <c r="F11" s="8">
        <v>1397678</v>
      </c>
      <c r="G11" s="25" t="s">
        <v>2647</v>
      </c>
      <c r="H11" s="8">
        <v>1632582</v>
      </c>
      <c r="I11" s="25" t="s">
        <v>2702</v>
      </c>
      <c r="J11" s="8">
        <v>4219800</v>
      </c>
      <c r="K11" s="25" t="s">
        <v>2706</v>
      </c>
      <c r="L11" s="31" t="s">
        <v>1351</v>
      </c>
    </row>
    <row r="12" spans="2:12" s="1" customFormat="1" ht="12.2" customHeight="1" x14ac:dyDescent="0.2">
      <c r="B12" s="7" t="s">
        <v>7</v>
      </c>
      <c r="C12" s="8">
        <v>72959</v>
      </c>
      <c r="D12" s="17">
        <v>126097</v>
      </c>
      <c r="E12" s="25" t="s">
        <v>2697</v>
      </c>
      <c r="F12" s="8">
        <v>119740</v>
      </c>
      <c r="G12" s="25" t="s">
        <v>2398</v>
      </c>
      <c r="H12" s="8">
        <v>134142</v>
      </c>
      <c r="I12" s="25" t="s">
        <v>2703</v>
      </c>
      <c r="J12" s="8">
        <v>108704</v>
      </c>
      <c r="K12" s="25" t="s">
        <v>1860</v>
      </c>
      <c r="L12" s="31" t="s">
        <v>127</v>
      </c>
    </row>
    <row r="13" spans="2:12" s="1" customFormat="1" ht="12.2" customHeight="1" x14ac:dyDescent="0.2">
      <c r="B13" s="7" t="s">
        <v>8</v>
      </c>
      <c r="C13" s="8">
        <v>22460135</v>
      </c>
      <c r="D13" s="17">
        <v>15084666</v>
      </c>
      <c r="E13" s="25" t="s">
        <v>1612</v>
      </c>
      <c r="F13" s="8">
        <v>15866366</v>
      </c>
      <c r="G13" s="25" t="s">
        <v>2086</v>
      </c>
      <c r="H13" s="8">
        <v>16743980</v>
      </c>
      <c r="I13" s="25" t="s">
        <v>1437</v>
      </c>
      <c r="J13" s="8">
        <v>14185509</v>
      </c>
      <c r="K13" s="25" t="s">
        <v>2562</v>
      </c>
      <c r="L13" s="31" t="s">
        <v>751</v>
      </c>
    </row>
    <row r="14" spans="2:12" s="1" customFormat="1" ht="16.5" customHeight="1" x14ac:dyDescent="0.2">
      <c r="B14" s="3" t="s">
        <v>9</v>
      </c>
      <c r="C14" s="9">
        <v>1314985248</v>
      </c>
      <c r="D14" s="18">
        <v>1318419804</v>
      </c>
      <c r="E14" s="26" t="s">
        <v>49</v>
      </c>
      <c r="F14" s="9">
        <v>1303964587</v>
      </c>
      <c r="G14" s="26" t="s">
        <v>2015</v>
      </c>
      <c r="H14" s="9">
        <v>1297223639</v>
      </c>
      <c r="I14" s="26" t="s">
        <v>852</v>
      </c>
      <c r="J14" s="9">
        <v>1243407403</v>
      </c>
      <c r="K14" s="26" t="s">
        <v>1405</v>
      </c>
      <c r="L14" s="32" t="s">
        <v>289</v>
      </c>
    </row>
    <row r="15" spans="2:12" s="1" customFormat="1" ht="12.2" customHeight="1" x14ac:dyDescent="0.2">
      <c r="B15" s="5" t="s">
        <v>10</v>
      </c>
      <c r="C15" s="10"/>
      <c r="D15" s="19"/>
      <c r="E15" s="27"/>
      <c r="F15" s="10"/>
      <c r="G15" s="27"/>
      <c r="H15" s="10"/>
      <c r="I15" s="27"/>
      <c r="J15" s="10"/>
      <c r="K15" s="27"/>
      <c r="L15" s="33"/>
    </row>
    <row r="16" spans="2:12" s="1" customFormat="1" ht="12.2" customHeight="1" x14ac:dyDescent="0.2">
      <c r="B16" s="40" t="s">
        <v>2838</v>
      </c>
      <c r="C16" s="8">
        <v>382320046</v>
      </c>
      <c r="D16" s="17">
        <v>391296357</v>
      </c>
      <c r="E16" s="25" t="s">
        <v>999</v>
      </c>
      <c r="F16" s="8">
        <v>400569548</v>
      </c>
      <c r="G16" s="25" t="s">
        <v>1047</v>
      </c>
      <c r="H16" s="8">
        <v>401530471</v>
      </c>
      <c r="I16" s="25" t="s">
        <v>1178</v>
      </c>
      <c r="J16" s="8">
        <v>394559450</v>
      </c>
      <c r="K16" s="25" t="s">
        <v>998</v>
      </c>
      <c r="L16" s="31" t="s">
        <v>1014</v>
      </c>
    </row>
    <row r="17" spans="2:12" s="1" customFormat="1" ht="12.2" customHeight="1" x14ac:dyDescent="0.2">
      <c r="B17" s="7" t="s">
        <v>11</v>
      </c>
      <c r="C17" s="8">
        <v>44503229</v>
      </c>
      <c r="D17" s="17">
        <v>45366203</v>
      </c>
      <c r="E17" s="25" t="s">
        <v>2389</v>
      </c>
      <c r="F17" s="8">
        <v>45765404</v>
      </c>
      <c r="G17" s="25" t="s">
        <v>1392</v>
      </c>
      <c r="H17" s="8">
        <v>45428422</v>
      </c>
      <c r="I17" s="25" t="s">
        <v>2405</v>
      </c>
      <c r="J17" s="8">
        <v>44225307</v>
      </c>
      <c r="K17" s="25" t="s">
        <v>1761</v>
      </c>
      <c r="L17" s="31" t="s">
        <v>804</v>
      </c>
    </row>
    <row r="18" spans="2:12" s="1" customFormat="1" ht="12.2" customHeight="1" x14ac:dyDescent="0.2">
      <c r="B18" s="7" t="s">
        <v>12</v>
      </c>
      <c r="C18" s="8">
        <v>316973667</v>
      </c>
      <c r="D18" s="17">
        <v>301372817</v>
      </c>
      <c r="E18" s="25" t="s">
        <v>394</v>
      </c>
      <c r="F18" s="8">
        <v>305214975</v>
      </c>
      <c r="G18" s="25" t="s">
        <v>1837</v>
      </c>
      <c r="H18" s="8">
        <v>303085979</v>
      </c>
      <c r="I18" s="25" t="s">
        <v>814</v>
      </c>
      <c r="J18" s="8">
        <v>286604499</v>
      </c>
      <c r="K18" s="25" t="s">
        <v>269</v>
      </c>
      <c r="L18" s="31" t="s">
        <v>286</v>
      </c>
    </row>
    <row r="19" spans="2:12" s="1" customFormat="1" ht="12.2" customHeight="1" x14ac:dyDescent="0.2">
      <c r="B19" s="7" t="s">
        <v>13</v>
      </c>
      <c r="C19" s="8">
        <v>260153196</v>
      </c>
      <c r="D19" s="17">
        <v>261585729</v>
      </c>
      <c r="E19" s="25" t="s">
        <v>2169</v>
      </c>
      <c r="F19" s="8">
        <v>268155103</v>
      </c>
      <c r="G19" s="25" t="s">
        <v>2504</v>
      </c>
      <c r="H19" s="8">
        <v>259360340</v>
      </c>
      <c r="I19" s="25" t="s">
        <v>551</v>
      </c>
      <c r="J19" s="8">
        <v>255217492</v>
      </c>
      <c r="K19" s="25" t="s">
        <v>1280</v>
      </c>
      <c r="L19" s="31" t="s">
        <v>672</v>
      </c>
    </row>
    <row r="20" spans="2:12" s="1" customFormat="1" ht="16.5" customHeight="1" x14ac:dyDescent="0.2">
      <c r="B20" s="3" t="s">
        <v>14</v>
      </c>
      <c r="C20" s="9">
        <v>1003950138</v>
      </c>
      <c r="D20" s="18">
        <v>999621106</v>
      </c>
      <c r="E20" s="26" t="s">
        <v>684</v>
      </c>
      <c r="F20" s="9">
        <v>1019705030</v>
      </c>
      <c r="G20" s="26" t="s">
        <v>2331</v>
      </c>
      <c r="H20" s="9">
        <v>1009405212</v>
      </c>
      <c r="I20" s="26" t="s">
        <v>1799</v>
      </c>
      <c r="J20" s="9">
        <v>980606748</v>
      </c>
      <c r="K20" s="26" t="s">
        <v>639</v>
      </c>
      <c r="L20" s="32" t="s">
        <v>433</v>
      </c>
    </row>
    <row r="21" spans="2:12" s="1" customFormat="1" ht="12.2" customHeight="1" x14ac:dyDescent="0.2">
      <c r="B21" s="7" t="s">
        <v>15</v>
      </c>
      <c r="C21" s="8">
        <v>311035110</v>
      </c>
      <c r="D21" s="17">
        <v>318798698</v>
      </c>
      <c r="E21" s="24"/>
      <c r="F21" s="8">
        <v>284259557</v>
      </c>
      <c r="G21" s="24"/>
      <c r="H21" s="8">
        <v>287818427</v>
      </c>
      <c r="I21" s="24"/>
      <c r="J21" s="8">
        <v>262800655</v>
      </c>
      <c r="K21" s="24"/>
      <c r="L21" s="34"/>
    </row>
    <row r="22" spans="2:12" s="1" customFormat="1" ht="12.2" customHeight="1" x14ac:dyDescent="0.2">
      <c r="B22" s="7" t="s">
        <v>16</v>
      </c>
      <c r="C22" s="8">
        <v>35271844</v>
      </c>
      <c r="D22" s="17">
        <v>33494585</v>
      </c>
      <c r="E22" s="25" t="s">
        <v>2398</v>
      </c>
      <c r="F22" s="8">
        <v>36689513</v>
      </c>
      <c r="G22" s="25" t="s">
        <v>2221</v>
      </c>
      <c r="H22" s="8">
        <v>34574803</v>
      </c>
      <c r="I22" s="25" t="s">
        <v>2414</v>
      </c>
      <c r="J22" s="8">
        <v>35084902</v>
      </c>
      <c r="K22" s="25" t="s">
        <v>535</v>
      </c>
      <c r="L22" s="31" t="s">
        <v>238</v>
      </c>
    </row>
    <row r="23" spans="2:12" s="1" customFormat="1" ht="16.5" customHeight="1" x14ac:dyDescent="0.2">
      <c r="B23" s="3" t="s">
        <v>17</v>
      </c>
      <c r="C23" s="9">
        <v>275763266</v>
      </c>
      <c r="D23" s="18">
        <v>285304113</v>
      </c>
      <c r="E23" s="27"/>
      <c r="F23" s="9">
        <v>247570044</v>
      </c>
      <c r="G23" s="27"/>
      <c r="H23" s="9">
        <v>253243624</v>
      </c>
      <c r="I23" s="27"/>
      <c r="J23" s="9">
        <v>227715753</v>
      </c>
      <c r="K23" s="27"/>
      <c r="L23" s="34"/>
    </row>
    <row r="24" spans="2:12" s="1" customFormat="1" ht="12.2" customHeight="1" x14ac:dyDescent="0.2">
      <c r="B24" s="7" t="s">
        <v>18</v>
      </c>
      <c r="C24" s="8">
        <v>8870045</v>
      </c>
      <c r="D24" s="17">
        <v>8680170</v>
      </c>
      <c r="E24" s="25"/>
      <c r="F24" s="8">
        <v>12047418</v>
      </c>
      <c r="G24" s="25"/>
      <c r="H24" s="8">
        <v>16521523</v>
      </c>
      <c r="I24" s="25"/>
      <c r="J24" s="8">
        <v>16088801</v>
      </c>
      <c r="K24" s="25"/>
      <c r="L24" s="34"/>
    </row>
    <row r="25" spans="2:12" s="1" customFormat="1" ht="12.2" customHeight="1" x14ac:dyDescent="0.2">
      <c r="B25" s="7" t="s">
        <v>19</v>
      </c>
      <c r="C25" s="8">
        <v>29460800</v>
      </c>
      <c r="D25" s="17">
        <v>-76571259</v>
      </c>
      <c r="E25" s="25"/>
      <c r="F25" s="8">
        <v>-642675</v>
      </c>
      <c r="G25" s="25"/>
      <c r="H25" s="8">
        <v>-6635994</v>
      </c>
      <c r="I25" s="25"/>
      <c r="J25" s="8">
        <v>171534907</v>
      </c>
      <c r="K25" s="25"/>
      <c r="L25" s="34"/>
    </row>
    <row r="26" spans="2:12" s="1" customFormat="1" ht="16.5" customHeight="1" x14ac:dyDescent="0.2">
      <c r="B26" s="3" t="s">
        <v>20</v>
      </c>
      <c r="C26" s="9">
        <v>296354021</v>
      </c>
      <c r="D26" s="18">
        <v>200052684</v>
      </c>
      <c r="E26" s="27"/>
      <c r="F26" s="9">
        <v>234879951</v>
      </c>
      <c r="G26" s="27"/>
      <c r="H26" s="9">
        <v>230086107</v>
      </c>
      <c r="I26" s="27"/>
      <c r="J26" s="9">
        <v>383161859</v>
      </c>
      <c r="K26" s="27"/>
      <c r="L26" s="34"/>
    </row>
    <row r="27" spans="2:12" s="1" customFormat="1" ht="16.5" customHeight="1" x14ac:dyDescent="0.2">
      <c r="B27" s="184" t="s">
        <v>2843</v>
      </c>
      <c r="C27" s="10"/>
      <c r="D27" s="19"/>
      <c r="E27" s="27"/>
      <c r="F27" s="10"/>
      <c r="G27" s="27"/>
      <c r="H27" s="10"/>
      <c r="I27" s="27"/>
      <c r="J27" s="10"/>
      <c r="K27" s="27"/>
      <c r="L27" s="34"/>
    </row>
    <row r="28" spans="2:12" s="1" customFormat="1" ht="12.2" customHeight="1" x14ac:dyDescent="0.2">
      <c r="B28" s="40" t="s">
        <v>2841</v>
      </c>
      <c r="C28" s="11" t="s">
        <v>926</v>
      </c>
      <c r="D28" s="20" t="s">
        <v>327</v>
      </c>
      <c r="E28" s="24"/>
      <c r="F28" s="11" t="s">
        <v>1328</v>
      </c>
      <c r="G28" s="24"/>
      <c r="H28" s="11" t="s">
        <v>36</v>
      </c>
      <c r="I28" s="24"/>
      <c r="J28" s="11" t="s">
        <v>1145</v>
      </c>
      <c r="K28" s="24"/>
      <c r="L28" s="33"/>
    </row>
    <row r="29" spans="2:12" s="1" customFormat="1" ht="12.2" customHeight="1" x14ac:dyDescent="0.2">
      <c r="B29" s="40" t="s">
        <v>2842</v>
      </c>
      <c r="C29" s="11" t="s">
        <v>382</v>
      </c>
      <c r="D29" s="20" t="s">
        <v>808</v>
      </c>
      <c r="E29" s="24"/>
      <c r="F29" s="11" t="s">
        <v>37</v>
      </c>
      <c r="G29" s="24"/>
      <c r="H29" s="11" t="s">
        <v>631</v>
      </c>
      <c r="I29" s="24"/>
      <c r="J29" s="11" t="s">
        <v>556</v>
      </c>
      <c r="K29" s="24"/>
      <c r="L29" s="33"/>
    </row>
    <row r="30" spans="2:12" s="1" customFormat="1" ht="16.5" customHeight="1" x14ac:dyDescent="0.2">
      <c r="B30" s="5" t="s">
        <v>23</v>
      </c>
      <c r="C30" s="12"/>
      <c r="D30" s="21"/>
      <c r="E30" s="24"/>
      <c r="F30" s="12"/>
      <c r="G30" s="24"/>
      <c r="H30" s="12"/>
      <c r="I30" s="24"/>
      <c r="J30" s="12"/>
      <c r="K30" s="24"/>
      <c r="L30" s="34"/>
    </row>
    <row r="31" spans="2:12" s="1" customFormat="1" ht="12.2" customHeight="1" x14ac:dyDescent="0.2">
      <c r="B31" s="42" t="s">
        <v>2846</v>
      </c>
      <c r="C31" s="8">
        <v>535821712</v>
      </c>
      <c r="D31" s="17">
        <v>535246020</v>
      </c>
      <c r="E31" s="25" t="s">
        <v>1668</v>
      </c>
      <c r="F31" s="8">
        <v>528605288</v>
      </c>
      <c r="G31" s="25" t="s">
        <v>2247</v>
      </c>
      <c r="H31" s="8">
        <v>523297803</v>
      </c>
      <c r="I31" s="25" t="s">
        <v>1470</v>
      </c>
      <c r="J31" s="8">
        <v>503487873</v>
      </c>
      <c r="K31" s="25" t="s">
        <v>920</v>
      </c>
      <c r="L31" s="31" t="s">
        <v>488</v>
      </c>
    </row>
    <row r="32" spans="2:12" s="1" customFormat="1" ht="12.2" customHeight="1" x14ac:dyDescent="0.2">
      <c r="B32" s="7" t="s">
        <v>4886</v>
      </c>
      <c r="C32" s="13">
        <v>7862.45</v>
      </c>
      <c r="D32" s="22">
        <v>7900.19</v>
      </c>
      <c r="E32" s="25" t="s">
        <v>2403</v>
      </c>
      <c r="F32" s="13">
        <v>7619.41</v>
      </c>
      <c r="G32" s="25" t="s">
        <v>713</v>
      </c>
      <c r="H32" s="13">
        <v>7425.34</v>
      </c>
      <c r="I32" s="25" t="s">
        <v>2471</v>
      </c>
      <c r="J32" s="13">
        <v>6806.65</v>
      </c>
      <c r="K32" s="25" t="s">
        <v>2076</v>
      </c>
      <c r="L32" s="34"/>
    </row>
    <row r="33" spans="2:12" s="1" customFormat="1" ht="12.2" customHeight="1" x14ac:dyDescent="0.2">
      <c r="B33" s="42" t="s">
        <v>2733</v>
      </c>
      <c r="C33" s="11" t="s">
        <v>2693</v>
      </c>
      <c r="D33" s="20" t="s">
        <v>2695</v>
      </c>
      <c r="E33" s="25" t="s">
        <v>1924</v>
      </c>
      <c r="F33" s="11" t="s">
        <v>2698</v>
      </c>
      <c r="G33" s="25" t="s">
        <v>509</v>
      </c>
      <c r="H33" s="11" t="s">
        <v>2700</v>
      </c>
      <c r="I33" s="25" t="s">
        <v>2065</v>
      </c>
      <c r="J33" s="11" t="s">
        <v>2704</v>
      </c>
      <c r="K33" s="25" t="s">
        <v>80</v>
      </c>
      <c r="L33" s="31" t="s">
        <v>352</v>
      </c>
    </row>
    <row r="34" spans="2:12" s="1" customFormat="1" ht="12.2" customHeight="1" x14ac:dyDescent="0.2">
      <c r="B34" s="7" t="s">
        <v>25</v>
      </c>
      <c r="C34" s="11" t="s">
        <v>2694</v>
      </c>
      <c r="D34" s="20" t="s">
        <v>2696</v>
      </c>
      <c r="E34" s="25" t="s">
        <v>1988</v>
      </c>
      <c r="F34" s="11" t="s">
        <v>2699</v>
      </c>
      <c r="G34" s="25" t="s">
        <v>2183</v>
      </c>
      <c r="H34" s="11" t="s">
        <v>2701</v>
      </c>
      <c r="I34" s="25" t="s">
        <v>1185</v>
      </c>
      <c r="J34" s="11" t="s">
        <v>2705</v>
      </c>
      <c r="K34" s="25" t="s">
        <v>983</v>
      </c>
      <c r="L34" s="31" t="s">
        <v>249</v>
      </c>
    </row>
    <row r="35" spans="2:12" s="1" customFormat="1" ht="16.5" customHeight="1" x14ac:dyDescent="0.2">
      <c r="B35" s="5" t="s">
        <v>27</v>
      </c>
      <c r="C35" s="12"/>
      <c r="D35" s="21"/>
      <c r="E35" s="24"/>
      <c r="F35" s="12"/>
      <c r="G35" s="24"/>
      <c r="H35" s="12"/>
      <c r="I35" s="24"/>
      <c r="J35" s="12"/>
      <c r="K35" s="24"/>
      <c r="L35" s="35"/>
    </row>
    <row r="36" spans="2:12" s="1" customFormat="1" ht="12.2" customHeight="1" x14ac:dyDescent="0.2">
      <c r="B36" s="7" t="s">
        <v>28</v>
      </c>
      <c r="C36" s="11" t="s">
        <v>154</v>
      </c>
      <c r="D36" s="20" t="s">
        <v>653</v>
      </c>
      <c r="E36" s="24"/>
      <c r="F36" s="11" t="s">
        <v>1146</v>
      </c>
      <c r="G36" s="24"/>
      <c r="H36" s="11" t="s">
        <v>125</v>
      </c>
      <c r="I36" s="24"/>
      <c r="J36" s="11" t="s">
        <v>458</v>
      </c>
      <c r="K36" s="24"/>
      <c r="L36" s="35"/>
    </row>
    <row r="37" spans="2:12" s="1" customFormat="1" ht="12.2" customHeight="1" x14ac:dyDescent="0.2">
      <c r="B37" s="7" t="s">
        <v>30</v>
      </c>
      <c r="C37" s="11" t="s">
        <v>1351</v>
      </c>
      <c r="D37" s="20" t="s">
        <v>91</v>
      </c>
      <c r="E37" s="24"/>
      <c r="F37" s="11" t="s">
        <v>155</v>
      </c>
      <c r="G37" s="24"/>
      <c r="H37" s="11" t="s">
        <v>798</v>
      </c>
      <c r="I37" s="24"/>
      <c r="J37" s="11" t="s">
        <v>788</v>
      </c>
      <c r="K37" s="24"/>
      <c r="L37" s="35"/>
    </row>
    <row r="38" spans="2:12" s="1" customFormat="1" ht="12.2" customHeight="1" x14ac:dyDescent="0.2">
      <c r="B38" s="7" t="s">
        <v>32</v>
      </c>
      <c r="C38" s="11" t="s">
        <v>29</v>
      </c>
      <c r="D38" s="20" t="s">
        <v>825</v>
      </c>
      <c r="E38" s="24"/>
      <c r="F38" s="11" t="s">
        <v>782</v>
      </c>
      <c r="G38" s="24"/>
      <c r="H38" s="11" t="s">
        <v>1304</v>
      </c>
      <c r="I38" s="24"/>
      <c r="J38" s="11" t="s">
        <v>293</v>
      </c>
      <c r="K38" s="24"/>
      <c r="L38" s="35"/>
    </row>
    <row r="39" spans="2:12" s="1" customFormat="1" ht="5.85" customHeight="1" x14ac:dyDescent="0.15"/>
    <row r="40" spans="2:12" s="1" customFormat="1" ht="11.1" customHeight="1" x14ac:dyDescent="0.15">
      <c r="B40" s="192" t="s">
        <v>151</v>
      </c>
      <c r="C40" s="192"/>
      <c r="D40" s="192"/>
      <c r="E40" s="192"/>
      <c r="F40" s="192"/>
      <c r="G40" s="192"/>
      <c r="H40" s="192"/>
      <c r="I40" s="192"/>
      <c r="J40" s="192"/>
      <c r="K40" s="192"/>
      <c r="L40" s="192"/>
    </row>
    <row r="41" spans="2:12" s="1" customFormat="1" ht="28.7" customHeight="1" x14ac:dyDescent="0.15"/>
  </sheetData>
  <mergeCells count="4">
    <mergeCell ref="B2:L2"/>
    <mergeCell ref="B4:L4"/>
    <mergeCell ref="B40:L40"/>
    <mergeCell ref="J1:K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F2A44"/>
  </sheetPr>
  <dimension ref="B1:L41"/>
  <sheetViews>
    <sheetView zoomScaleNormal="100" workbookViewId="0">
      <selection activeCell="B1" sqref="B1:L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5703125" bestFit="1" customWidth="1"/>
    <col min="13" max="13" width="4.85546875" customWidth="1"/>
  </cols>
  <sheetData>
    <row r="1" spans="2:12" s="1" customFormat="1" ht="12.75" customHeight="1" x14ac:dyDescent="0.15">
      <c r="B1" s="36"/>
      <c r="J1" s="194"/>
      <c r="K1" s="194"/>
    </row>
    <row r="2" spans="2:12" s="1" customFormat="1" ht="18.2" customHeight="1" x14ac:dyDescent="0.25">
      <c r="B2" s="190" t="s">
        <v>2839</v>
      </c>
      <c r="C2" s="190"/>
      <c r="D2" s="190"/>
      <c r="E2" s="190"/>
      <c r="F2" s="190"/>
      <c r="G2" s="190"/>
      <c r="H2" s="190"/>
      <c r="I2" s="190"/>
      <c r="J2" s="190"/>
      <c r="K2" s="190"/>
      <c r="L2" s="190"/>
    </row>
    <row r="3" spans="2:12" s="1" customFormat="1" ht="2.65" customHeight="1" x14ac:dyDescent="0.15"/>
    <row r="4" spans="2:12" s="1" customFormat="1" ht="11.1" customHeight="1" x14ac:dyDescent="0.15">
      <c r="B4" s="191"/>
      <c r="C4" s="191"/>
      <c r="D4" s="191"/>
      <c r="E4" s="191"/>
      <c r="F4" s="191"/>
      <c r="G4" s="191"/>
      <c r="H4" s="191"/>
      <c r="I4" s="191"/>
      <c r="J4" s="191"/>
      <c r="K4" s="191"/>
      <c r="L4" s="191"/>
    </row>
    <row r="5" spans="2:12" s="1" customFormat="1" ht="18.2" customHeight="1" x14ac:dyDescent="0.2">
      <c r="B5" s="38" t="s">
        <v>2844</v>
      </c>
    </row>
    <row r="6" spans="2:12" s="1" customFormat="1" ht="16.5" customHeight="1" x14ac:dyDescent="0.2">
      <c r="B6" s="39" t="s">
        <v>2837</v>
      </c>
      <c r="C6" s="2" t="s">
        <v>0</v>
      </c>
      <c r="D6" s="14" t="s">
        <v>34</v>
      </c>
      <c r="E6" s="23" t="s">
        <v>43</v>
      </c>
      <c r="F6" s="2" t="s">
        <v>60</v>
      </c>
      <c r="G6" s="23" t="s">
        <v>43</v>
      </c>
      <c r="H6" s="2" t="s">
        <v>85</v>
      </c>
      <c r="I6" s="23" t="s">
        <v>43</v>
      </c>
      <c r="J6" s="2" t="s">
        <v>110</v>
      </c>
      <c r="K6" s="23" t="s">
        <v>43</v>
      </c>
      <c r="L6" s="28" t="s">
        <v>119</v>
      </c>
    </row>
    <row r="7" spans="2:12" s="1" customFormat="1" ht="15.95" customHeight="1" x14ac:dyDescent="0.2">
      <c r="B7" s="3" t="s">
        <v>1</v>
      </c>
      <c r="C7" s="4">
        <v>96</v>
      </c>
      <c r="D7" s="15">
        <v>97</v>
      </c>
      <c r="E7" s="24"/>
      <c r="F7" s="4">
        <v>96</v>
      </c>
      <c r="G7" s="24"/>
      <c r="H7" s="4">
        <v>98</v>
      </c>
      <c r="I7" s="24"/>
      <c r="J7" s="4">
        <v>98</v>
      </c>
      <c r="K7" s="24"/>
      <c r="L7" s="29"/>
    </row>
    <row r="8" spans="2:12" s="1" customFormat="1" ht="16.5" customHeight="1" x14ac:dyDescent="0.2">
      <c r="B8" s="5" t="s">
        <v>2</v>
      </c>
      <c r="C8" s="6" t="s">
        <v>3</v>
      </c>
      <c r="D8" s="16" t="s">
        <v>35</v>
      </c>
      <c r="E8" s="24"/>
      <c r="F8" s="6" t="s">
        <v>61</v>
      </c>
      <c r="G8" s="24"/>
      <c r="H8" s="6" t="s">
        <v>86</v>
      </c>
      <c r="I8" s="24"/>
      <c r="J8" s="6" t="s">
        <v>111</v>
      </c>
      <c r="K8" s="24"/>
      <c r="L8" s="30"/>
    </row>
    <row r="9" spans="2:12" s="1" customFormat="1" ht="12.2" customHeight="1" x14ac:dyDescent="0.2">
      <c r="B9" s="7" t="s">
        <v>4</v>
      </c>
      <c r="C9" s="8">
        <v>152082568</v>
      </c>
      <c r="D9" s="17">
        <v>153652018</v>
      </c>
      <c r="E9" s="25" t="s">
        <v>951</v>
      </c>
      <c r="F9" s="8">
        <v>155827526</v>
      </c>
      <c r="G9" s="25" t="s">
        <v>1345</v>
      </c>
      <c r="H9" s="8">
        <v>154519958</v>
      </c>
      <c r="I9" s="25" t="s">
        <v>58</v>
      </c>
      <c r="J9" s="8">
        <v>152971838</v>
      </c>
      <c r="K9" s="25" t="s">
        <v>1470</v>
      </c>
      <c r="L9" s="31" t="s">
        <v>668</v>
      </c>
    </row>
    <row r="10" spans="2:12" s="1" customFormat="1" ht="12.2" customHeight="1" x14ac:dyDescent="0.2">
      <c r="B10" s="7" t="s">
        <v>5</v>
      </c>
      <c r="C10" s="8">
        <v>100279970</v>
      </c>
      <c r="D10" s="17">
        <v>101108918</v>
      </c>
      <c r="E10" s="25" t="s">
        <v>2100</v>
      </c>
      <c r="F10" s="8">
        <v>102460678</v>
      </c>
      <c r="G10" s="25" t="s">
        <v>761</v>
      </c>
      <c r="H10" s="8">
        <v>98867537</v>
      </c>
      <c r="I10" s="25" t="s">
        <v>380</v>
      </c>
      <c r="J10" s="8">
        <v>103490531</v>
      </c>
      <c r="K10" s="25" t="s">
        <v>916</v>
      </c>
      <c r="L10" s="31" t="s">
        <v>1014</v>
      </c>
    </row>
    <row r="11" spans="2:12" s="1" customFormat="1" ht="12.2" customHeight="1" x14ac:dyDescent="0.2">
      <c r="B11" s="7" t="s">
        <v>6</v>
      </c>
      <c r="C11" s="8">
        <v>1532799</v>
      </c>
      <c r="D11" s="17">
        <v>1864282</v>
      </c>
      <c r="E11" s="25" t="s">
        <v>2711</v>
      </c>
      <c r="F11" s="8">
        <v>4349954</v>
      </c>
      <c r="G11" s="25" t="s">
        <v>2715</v>
      </c>
      <c r="H11" s="8">
        <v>4091737</v>
      </c>
      <c r="I11" s="25" t="s">
        <v>184</v>
      </c>
      <c r="J11" s="8">
        <v>3851013</v>
      </c>
      <c r="K11" s="25" t="s">
        <v>900</v>
      </c>
      <c r="L11" s="31" t="s">
        <v>617</v>
      </c>
    </row>
    <row r="12" spans="2:12" s="1" customFormat="1" ht="12.2" customHeight="1" x14ac:dyDescent="0.2">
      <c r="B12" s="7" t="s">
        <v>7</v>
      </c>
      <c r="C12" s="8">
        <v>20060</v>
      </c>
      <c r="D12" s="17">
        <v>15815</v>
      </c>
      <c r="E12" s="25" t="s">
        <v>2356</v>
      </c>
      <c r="F12" s="8">
        <v>4446</v>
      </c>
      <c r="G12" s="25" t="s">
        <v>2681</v>
      </c>
      <c r="H12" s="8">
        <v>6200</v>
      </c>
      <c r="I12" s="25" t="s">
        <v>2718</v>
      </c>
      <c r="J12" s="8">
        <v>5418</v>
      </c>
      <c r="K12" s="25" t="s">
        <v>2042</v>
      </c>
      <c r="L12" s="31" t="s">
        <v>127</v>
      </c>
    </row>
    <row r="13" spans="2:12" s="1" customFormat="1" ht="12.2" customHeight="1" x14ac:dyDescent="0.2">
      <c r="B13" s="7" t="s">
        <v>8</v>
      </c>
      <c r="C13" s="8">
        <v>4142380</v>
      </c>
      <c r="D13" s="17">
        <v>1384210</v>
      </c>
      <c r="E13" s="25" t="s">
        <v>2712</v>
      </c>
      <c r="F13" s="8">
        <v>870736</v>
      </c>
      <c r="G13" s="25" t="s">
        <v>2630</v>
      </c>
      <c r="H13" s="8">
        <v>974698</v>
      </c>
      <c r="I13" s="25" t="s">
        <v>2412</v>
      </c>
      <c r="J13" s="8">
        <v>1039264</v>
      </c>
      <c r="K13" s="25" t="s">
        <v>981</v>
      </c>
      <c r="L13" s="31" t="s">
        <v>1971</v>
      </c>
    </row>
    <row r="14" spans="2:12" s="1" customFormat="1" ht="16.5" customHeight="1" x14ac:dyDescent="0.2">
      <c r="B14" s="3" t="s">
        <v>9</v>
      </c>
      <c r="C14" s="9">
        <v>258057777</v>
      </c>
      <c r="D14" s="18">
        <v>258025243</v>
      </c>
      <c r="E14" s="26" t="s">
        <v>1183</v>
      </c>
      <c r="F14" s="9">
        <v>263513340</v>
      </c>
      <c r="G14" s="26" t="s">
        <v>976</v>
      </c>
      <c r="H14" s="9">
        <v>258460130</v>
      </c>
      <c r="I14" s="26" t="s">
        <v>138</v>
      </c>
      <c r="J14" s="9">
        <v>261358064</v>
      </c>
      <c r="K14" s="26" t="s">
        <v>919</v>
      </c>
      <c r="L14" s="32" t="s">
        <v>1364</v>
      </c>
    </row>
    <row r="15" spans="2:12" s="1" customFormat="1" ht="12.2" customHeight="1" x14ac:dyDescent="0.2">
      <c r="B15" s="5" t="s">
        <v>10</v>
      </c>
      <c r="C15" s="10"/>
      <c r="D15" s="19"/>
      <c r="E15" s="27"/>
      <c r="F15" s="10"/>
      <c r="G15" s="27"/>
      <c r="H15" s="10"/>
      <c r="I15" s="27"/>
      <c r="J15" s="10"/>
      <c r="K15" s="27"/>
      <c r="L15" s="33"/>
    </row>
    <row r="16" spans="2:12" s="1" customFormat="1" ht="12.2" customHeight="1" x14ac:dyDescent="0.2">
      <c r="B16" s="40" t="s">
        <v>2838</v>
      </c>
      <c r="C16" s="8">
        <v>90217618</v>
      </c>
      <c r="D16" s="17">
        <v>92379990</v>
      </c>
      <c r="E16" s="25" t="s">
        <v>509</v>
      </c>
      <c r="F16" s="8">
        <v>91869963</v>
      </c>
      <c r="G16" s="25" t="s">
        <v>1243</v>
      </c>
      <c r="H16" s="8">
        <v>92908319</v>
      </c>
      <c r="I16" s="25" t="s">
        <v>861</v>
      </c>
      <c r="J16" s="8">
        <v>87141820</v>
      </c>
      <c r="K16" s="25" t="s">
        <v>1795</v>
      </c>
      <c r="L16" s="31" t="s">
        <v>520</v>
      </c>
    </row>
    <row r="17" spans="2:12" s="1" customFormat="1" ht="12.2" customHeight="1" x14ac:dyDescent="0.2">
      <c r="B17" s="7" t="s">
        <v>11</v>
      </c>
      <c r="C17" s="8">
        <v>11653141</v>
      </c>
      <c r="D17" s="17">
        <v>10333875</v>
      </c>
      <c r="E17" s="25" t="s">
        <v>1927</v>
      </c>
      <c r="F17" s="8">
        <v>9947105</v>
      </c>
      <c r="G17" s="25" t="s">
        <v>2087</v>
      </c>
      <c r="H17" s="8">
        <v>9356468</v>
      </c>
      <c r="I17" s="25" t="s">
        <v>184</v>
      </c>
      <c r="J17" s="8">
        <v>10052863</v>
      </c>
      <c r="K17" s="25" t="s">
        <v>785</v>
      </c>
      <c r="L17" s="31" t="s">
        <v>339</v>
      </c>
    </row>
    <row r="18" spans="2:12" s="1" customFormat="1" ht="12.2" customHeight="1" x14ac:dyDescent="0.2">
      <c r="B18" s="7" t="s">
        <v>12</v>
      </c>
      <c r="C18" s="8">
        <v>62702754</v>
      </c>
      <c r="D18" s="17">
        <v>62543221</v>
      </c>
      <c r="E18" s="25" t="s">
        <v>980</v>
      </c>
      <c r="F18" s="8">
        <v>62698177</v>
      </c>
      <c r="G18" s="25" t="s">
        <v>96</v>
      </c>
      <c r="H18" s="8">
        <v>63678266</v>
      </c>
      <c r="I18" s="25" t="s">
        <v>1161</v>
      </c>
      <c r="J18" s="8">
        <v>62105937</v>
      </c>
      <c r="K18" s="25" t="s">
        <v>1442</v>
      </c>
      <c r="L18" s="31" t="s">
        <v>804</v>
      </c>
    </row>
    <row r="19" spans="2:12" s="1" customFormat="1" ht="12.2" customHeight="1" x14ac:dyDescent="0.2">
      <c r="B19" s="7" t="s">
        <v>13</v>
      </c>
      <c r="C19" s="8">
        <v>46430901</v>
      </c>
      <c r="D19" s="17">
        <v>47182107</v>
      </c>
      <c r="E19" s="25" t="s">
        <v>1715</v>
      </c>
      <c r="F19" s="8">
        <v>47528799</v>
      </c>
      <c r="G19" s="25" t="s">
        <v>819</v>
      </c>
      <c r="H19" s="8">
        <v>42326930</v>
      </c>
      <c r="I19" s="25" t="s">
        <v>1525</v>
      </c>
      <c r="J19" s="8">
        <v>41132229</v>
      </c>
      <c r="K19" s="25" t="s">
        <v>648</v>
      </c>
      <c r="L19" s="31" t="s">
        <v>1373</v>
      </c>
    </row>
    <row r="20" spans="2:12" s="1" customFormat="1" ht="16.5" customHeight="1" x14ac:dyDescent="0.2">
      <c r="B20" s="3" t="s">
        <v>14</v>
      </c>
      <c r="C20" s="9">
        <v>211004414</v>
      </c>
      <c r="D20" s="18">
        <v>212439193</v>
      </c>
      <c r="E20" s="26" t="s">
        <v>1193</v>
      </c>
      <c r="F20" s="9">
        <v>212044044</v>
      </c>
      <c r="G20" s="26" t="s">
        <v>1809</v>
      </c>
      <c r="H20" s="9">
        <v>208269983</v>
      </c>
      <c r="I20" s="26" t="s">
        <v>1878</v>
      </c>
      <c r="J20" s="9">
        <v>200432849</v>
      </c>
      <c r="K20" s="26" t="s">
        <v>107</v>
      </c>
      <c r="L20" s="32" t="s">
        <v>454</v>
      </c>
    </row>
    <row r="21" spans="2:12" s="1" customFormat="1" ht="12.2" customHeight="1" x14ac:dyDescent="0.2">
      <c r="B21" s="7" t="s">
        <v>15</v>
      </c>
      <c r="C21" s="8">
        <v>47053363</v>
      </c>
      <c r="D21" s="17">
        <v>45586050</v>
      </c>
      <c r="E21" s="24"/>
      <c r="F21" s="8">
        <v>51469296</v>
      </c>
      <c r="G21" s="24"/>
      <c r="H21" s="8">
        <v>50190147</v>
      </c>
      <c r="I21" s="24"/>
      <c r="J21" s="8">
        <v>60925215</v>
      </c>
      <c r="K21" s="24"/>
      <c r="L21" s="34"/>
    </row>
    <row r="22" spans="2:12" s="1" customFormat="1" ht="12.2" customHeight="1" x14ac:dyDescent="0.2">
      <c r="B22" s="7" t="s">
        <v>16</v>
      </c>
      <c r="C22" s="8">
        <v>7421676</v>
      </c>
      <c r="D22" s="17">
        <v>8411265</v>
      </c>
      <c r="E22" s="25" t="s">
        <v>2424</v>
      </c>
      <c r="F22" s="8">
        <v>7370286</v>
      </c>
      <c r="G22" s="25" t="s">
        <v>441</v>
      </c>
      <c r="H22" s="8">
        <v>6991913</v>
      </c>
      <c r="I22" s="25" t="s">
        <v>1613</v>
      </c>
      <c r="J22" s="8">
        <v>7588064</v>
      </c>
      <c r="K22" s="25" t="s">
        <v>2447</v>
      </c>
      <c r="L22" s="31" t="s">
        <v>133</v>
      </c>
    </row>
    <row r="23" spans="2:12" s="1" customFormat="1" ht="16.5" customHeight="1" x14ac:dyDescent="0.2">
      <c r="B23" s="3" t="s">
        <v>17</v>
      </c>
      <c r="C23" s="9">
        <v>39631687</v>
      </c>
      <c r="D23" s="18">
        <v>37174785</v>
      </c>
      <c r="E23" s="27"/>
      <c r="F23" s="9">
        <v>44099010</v>
      </c>
      <c r="G23" s="27"/>
      <c r="H23" s="9">
        <v>43198234</v>
      </c>
      <c r="I23" s="27"/>
      <c r="J23" s="9">
        <v>53337151</v>
      </c>
      <c r="K23" s="27"/>
      <c r="L23" s="34"/>
    </row>
    <row r="24" spans="2:12" s="1" customFormat="1" ht="12.2" customHeight="1" x14ac:dyDescent="0.2">
      <c r="B24" s="7" t="s">
        <v>18</v>
      </c>
      <c r="C24" s="8">
        <v>930318</v>
      </c>
      <c r="D24" s="17">
        <v>2768603</v>
      </c>
      <c r="E24" s="25"/>
      <c r="F24" s="8">
        <v>3332078</v>
      </c>
      <c r="G24" s="25"/>
      <c r="H24" s="8">
        <v>3073615</v>
      </c>
      <c r="I24" s="25"/>
      <c r="J24" s="8">
        <v>3562328</v>
      </c>
      <c r="K24" s="25"/>
      <c r="L24" s="34"/>
    </row>
    <row r="25" spans="2:12" s="1" customFormat="1" ht="12.2" customHeight="1" x14ac:dyDescent="0.2">
      <c r="B25" s="7" t="s">
        <v>19</v>
      </c>
      <c r="C25" s="8">
        <v>27200734</v>
      </c>
      <c r="D25" s="17">
        <v>26739015</v>
      </c>
      <c r="E25" s="25"/>
      <c r="F25" s="8">
        <v>1725718</v>
      </c>
      <c r="G25" s="25"/>
      <c r="H25" s="8">
        <v>-1343316</v>
      </c>
      <c r="I25" s="25"/>
      <c r="J25" s="8">
        <v>-4729642</v>
      </c>
      <c r="K25" s="25"/>
      <c r="L25" s="34"/>
    </row>
    <row r="26" spans="2:12" s="1" customFormat="1" ht="16.5" customHeight="1" x14ac:dyDescent="0.2">
      <c r="B26" s="3" t="s">
        <v>20</v>
      </c>
      <c r="C26" s="9">
        <v>65902103</v>
      </c>
      <c r="D26" s="18">
        <v>61145197</v>
      </c>
      <c r="E26" s="27"/>
      <c r="F26" s="9">
        <v>42492650</v>
      </c>
      <c r="G26" s="27"/>
      <c r="H26" s="9">
        <v>38781303</v>
      </c>
      <c r="I26" s="27"/>
      <c r="J26" s="9">
        <v>45045181</v>
      </c>
      <c r="K26" s="27"/>
      <c r="L26" s="34"/>
    </row>
    <row r="27" spans="2:12" s="1" customFormat="1" ht="16.5" customHeight="1" x14ac:dyDescent="0.2">
      <c r="B27" s="41" t="s">
        <v>2843</v>
      </c>
      <c r="C27" s="10"/>
      <c r="D27" s="19"/>
      <c r="E27" s="27"/>
      <c r="F27" s="10"/>
      <c r="G27" s="27"/>
      <c r="H27" s="10"/>
      <c r="I27" s="27"/>
      <c r="J27" s="10"/>
      <c r="K27" s="27"/>
      <c r="L27" s="34"/>
    </row>
    <row r="28" spans="2:12" s="1" customFormat="1" ht="12.2" customHeight="1" x14ac:dyDescent="0.2">
      <c r="B28" s="40" t="s">
        <v>2841</v>
      </c>
      <c r="C28" s="11" t="s">
        <v>296</v>
      </c>
      <c r="D28" s="20" t="s">
        <v>1247</v>
      </c>
      <c r="E28" s="24"/>
      <c r="F28" s="11" t="s">
        <v>1305</v>
      </c>
      <c r="G28" s="24"/>
      <c r="H28" s="11" t="s">
        <v>1597</v>
      </c>
      <c r="I28" s="24"/>
      <c r="J28" s="11" t="s">
        <v>1247</v>
      </c>
      <c r="K28" s="24"/>
      <c r="L28" s="33"/>
    </row>
    <row r="29" spans="2:12" s="1" customFormat="1" ht="12.2" customHeight="1" x14ac:dyDescent="0.2">
      <c r="B29" s="40" t="s">
        <v>2842</v>
      </c>
      <c r="C29" s="11" t="s">
        <v>159</v>
      </c>
      <c r="D29" s="20" t="s">
        <v>810</v>
      </c>
      <c r="E29" s="24"/>
      <c r="F29" s="11" t="s">
        <v>210</v>
      </c>
      <c r="G29" s="24"/>
      <c r="H29" s="11" t="s">
        <v>549</v>
      </c>
      <c r="I29" s="24"/>
      <c r="J29" s="11" t="s">
        <v>1123</v>
      </c>
      <c r="K29" s="24"/>
      <c r="L29" s="33"/>
    </row>
    <row r="30" spans="2:12" s="1" customFormat="1" ht="16.5" customHeight="1" x14ac:dyDescent="0.2">
      <c r="B30" s="5" t="s">
        <v>23</v>
      </c>
      <c r="C30" s="12"/>
      <c r="D30" s="21"/>
      <c r="E30" s="24"/>
      <c r="F30" s="12"/>
      <c r="G30" s="24"/>
      <c r="H30" s="12"/>
      <c r="I30" s="24"/>
      <c r="J30" s="12"/>
      <c r="K30" s="24"/>
      <c r="L30" s="34"/>
    </row>
    <row r="31" spans="2:12" s="1" customFormat="1" ht="12.2" customHeight="1" x14ac:dyDescent="0.2">
      <c r="B31" s="42" t="s">
        <v>2846</v>
      </c>
      <c r="C31" s="8">
        <v>125981239</v>
      </c>
      <c r="D31" s="17">
        <v>124592535</v>
      </c>
      <c r="E31" s="25" t="s">
        <v>2015</v>
      </c>
      <c r="F31" s="8">
        <v>126647519</v>
      </c>
      <c r="G31" s="25" t="s">
        <v>2023</v>
      </c>
      <c r="H31" s="8">
        <v>127798276</v>
      </c>
      <c r="I31" s="25" t="s">
        <v>1357</v>
      </c>
      <c r="J31" s="8">
        <v>115690559</v>
      </c>
      <c r="K31" s="25" t="s">
        <v>1445</v>
      </c>
      <c r="L31" s="31" t="s">
        <v>137</v>
      </c>
    </row>
    <row r="32" spans="2:12" s="1" customFormat="1" ht="12.2" customHeight="1" x14ac:dyDescent="0.2">
      <c r="B32" s="7" t="s">
        <v>4886</v>
      </c>
      <c r="C32" s="13">
        <v>1600.89</v>
      </c>
      <c r="D32" s="22">
        <v>1606.96</v>
      </c>
      <c r="E32" s="25" t="s">
        <v>1679</v>
      </c>
      <c r="F32" s="13">
        <v>1550.51</v>
      </c>
      <c r="G32" s="25" t="s">
        <v>380</v>
      </c>
      <c r="H32" s="13">
        <v>1483.53</v>
      </c>
      <c r="I32" s="25" t="s">
        <v>1325</v>
      </c>
      <c r="J32" s="13">
        <v>1370.67</v>
      </c>
      <c r="K32" s="25" t="s">
        <v>272</v>
      </c>
      <c r="L32" s="34"/>
    </row>
    <row r="33" spans="2:12" s="1" customFormat="1" ht="12.2" customHeight="1" x14ac:dyDescent="0.2">
      <c r="B33" s="42" t="s">
        <v>2733</v>
      </c>
      <c r="C33" s="11" t="s">
        <v>2707</v>
      </c>
      <c r="D33" s="20" t="s">
        <v>2709</v>
      </c>
      <c r="E33" s="25" t="s">
        <v>519</v>
      </c>
      <c r="F33" s="11" t="s">
        <v>2713</v>
      </c>
      <c r="G33" s="25" t="s">
        <v>1659</v>
      </c>
      <c r="H33" s="11" t="s">
        <v>2716</v>
      </c>
      <c r="I33" s="25" t="s">
        <v>1890</v>
      </c>
      <c r="J33" s="11" t="s">
        <v>2719</v>
      </c>
      <c r="K33" s="25" t="s">
        <v>1685</v>
      </c>
      <c r="L33" s="31" t="s">
        <v>148</v>
      </c>
    </row>
    <row r="34" spans="2:12" s="1" customFormat="1" ht="12.2" customHeight="1" x14ac:dyDescent="0.2">
      <c r="B34" s="7" t="s">
        <v>25</v>
      </c>
      <c r="C34" s="11" t="s">
        <v>2708</v>
      </c>
      <c r="D34" s="20" t="s">
        <v>2710</v>
      </c>
      <c r="E34" s="25" t="s">
        <v>461</v>
      </c>
      <c r="F34" s="11" t="s">
        <v>2714</v>
      </c>
      <c r="G34" s="25" t="s">
        <v>574</v>
      </c>
      <c r="H34" s="11" t="s">
        <v>2717</v>
      </c>
      <c r="I34" s="25" t="s">
        <v>2088</v>
      </c>
      <c r="J34" s="11" t="s">
        <v>2720</v>
      </c>
      <c r="K34" s="25" t="s">
        <v>1075</v>
      </c>
      <c r="L34" s="31" t="s">
        <v>1340</v>
      </c>
    </row>
    <row r="35" spans="2:12" s="1" customFormat="1" ht="16.5" customHeight="1" x14ac:dyDescent="0.2">
      <c r="B35" s="5" t="s">
        <v>27</v>
      </c>
      <c r="C35" s="12"/>
      <c r="D35" s="21"/>
      <c r="E35" s="24"/>
      <c r="F35" s="12"/>
      <c r="G35" s="24"/>
      <c r="H35" s="12"/>
      <c r="I35" s="24"/>
      <c r="J35" s="12"/>
      <c r="K35" s="24"/>
      <c r="L35" s="35"/>
    </row>
    <row r="36" spans="2:12" s="1" customFormat="1" ht="12.2" customHeight="1" x14ac:dyDescent="0.2">
      <c r="B36" s="7" t="s">
        <v>28</v>
      </c>
      <c r="C36" s="11" t="s">
        <v>1750</v>
      </c>
      <c r="D36" s="20" t="s">
        <v>1304</v>
      </c>
      <c r="E36" s="24"/>
      <c r="F36" s="11" t="s">
        <v>798</v>
      </c>
      <c r="G36" s="24"/>
      <c r="H36" s="11" t="s">
        <v>832</v>
      </c>
      <c r="I36" s="24"/>
      <c r="J36" s="11" t="s">
        <v>1319</v>
      </c>
      <c r="K36" s="24"/>
      <c r="L36" s="35"/>
    </row>
    <row r="37" spans="2:12" s="1" customFormat="1" ht="12.2" customHeight="1" x14ac:dyDescent="0.2">
      <c r="B37" s="7" t="s">
        <v>30</v>
      </c>
      <c r="C37" s="11" t="s">
        <v>243</v>
      </c>
      <c r="D37" s="20" t="s">
        <v>1712</v>
      </c>
      <c r="E37" s="24"/>
      <c r="F37" s="11" t="s">
        <v>496</v>
      </c>
      <c r="G37" s="24"/>
      <c r="H37" s="11" t="s">
        <v>496</v>
      </c>
      <c r="I37" s="24"/>
      <c r="J37" s="11" t="s">
        <v>1235</v>
      </c>
      <c r="K37" s="24"/>
      <c r="L37" s="35"/>
    </row>
    <row r="38" spans="2:12" s="1" customFormat="1" ht="12.2" customHeight="1" x14ac:dyDescent="0.2">
      <c r="B38" s="7" t="s">
        <v>32</v>
      </c>
      <c r="C38" s="11" t="s">
        <v>547</v>
      </c>
      <c r="D38" s="20" t="s">
        <v>154</v>
      </c>
      <c r="E38" s="24"/>
      <c r="F38" s="11" t="s">
        <v>470</v>
      </c>
      <c r="G38" s="24"/>
      <c r="H38" s="11" t="s">
        <v>1598</v>
      </c>
      <c r="I38" s="24"/>
      <c r="J38" s="11" t="s">
        <v>93</v>
      </c>
      <c r="K38" s="24"/>
      <c r="L38" s="35"/>
    </row>
    <row r="39" spans="2:12" s="1" customFormat="1" ht="5.85" customHeight="1" x14ac:dyDescent="0.15"/>
    <row r="40" spans="2:12" s="1" customFormat="1" ht="11.1" customHeight="1" x14ac:dyDescent="0.15">
      <c r="B40" s="192" t="s">
        <v>151</v>
      </c>
      <c r="C40" s="192"/>
      <c r="D40" s="192"/>
      <c r="E40" s="192"/>
      <c r="F40" s="192"/>
      <c r="G40" s="192"/>
      <c r="H40" s="192"/>
      <c r="I40" s="192"/>
      <c r="J40" s="192"/>
      <c r="K40" s="192"/>
      <c r="L40" s="192"/>
    </row>
    <row r="41" spans="2:12" s="1" customFormat="1" ht="28.7" customHeight="1" x14ac:dyDescent="0.15"/>
  </sheetData>
  <mergeCells count="4">
    <mergeCell ref="B2:L2"/>
    <mergeCell ref="B4:L4"/>
    <mergeCell ref="B40:L40"/>
    <mergeCell ref="J1:K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F2A44"/>
  </sheetPr>
  <dimension ref="B1:O41"/>
  <sheetViews>
    <sheetView zoomScaleNormal="100" workbookViewId="0"/>
  </sheetViews>
  <sheetFormatPr defaultRowHeight="12.75" x14ac:dyDescent="0.2"/>
  <cols>
    <col min="1" max="1" width="0.7109375" customWidth="1"/>
    <col min="2" max="2" width="18.85546875" customWidth="1"/>
    <col min="3" max="3" width="15.85546875" customWidth="1"/>
    <col min="4" max="4" width="3.28515625" customWidth="1"/>
    <col min="5" max="5" width="7.85546875" customWidth="1"/>
    <col min="6" max="6" width="11.85546875" customWidth="1"/>
    <col min="7" max="7" width="6.42578125" customWidth="1"/>
    <col min="8" max="8" width="5.28515625" customWidth="1"/>
    <col min="9" max="9" width="5.85546875" customWidth="1"/>
    <col min="10" max="10" width="6" bestFit="1" customWidth="1"/>
    <col min="11" max="11" width="10.7109375" customWidth="1"/>
    <col min="12" max="12" width="6" bestFit="1" customWidth="1"/>
    <col min="13" max="13" width="11.85546875" customWidth="1"/>
    <col min="14" max="14" width="6.42578125" customWidth="1"/>
    <col min="15" max="15" width="8.5703125" bestFit="1" customWidth="1"/>
    <col min="16" max="16" width="4.85546875" customWidth="1"/>
  </cols>
  <sheetData>
    <row r="1" spans="2:15" s="1" customFormat="1" ht="12.75" customHeight="1" x14ac:dyDescent="0.15">
      <c r="B1" s="36"/>
      <c r="M1" s="194"/>
      <c r="N1" s="194"/>
    </row>
    <row r="2" spans="2:15" s="1" customFormat="1" ht="18.2" customHeight="1" x14ac:dyDescent="0.25">
      <c r="B2" s="190" t="s">
        <v>2839</v>
      </c>
      <c r="C2" s="190"/>
      <c r="D2" s="190"/>
      <c r="E2" s="190"/>
      <c r="F2" s="190"/>
      <c r="G2" s="190"/>
      <c r="H2" s="190"/>
      <c r="I2" s="190"/>
      <c r="J2" s="190"/>
      <c r="K2" s="190"/>
      <c r="L2" s="190"/>
      <c r="M2" s="190"/>
      <c r="N2" s="190"/>
      <c r="O2" s="190"/>
    </row>
    <row r="3" spans="2:15" s="1" customFormat="1" ht="2.65" customHeight="1" x14ac:dyDescent="0.15"/>
    <row r="4" spans="2:15" s="1" customFormat="1" ht="11.1" customHeight="1" x14ac:dyDescent="0.15">
      <c r="B4" s="191"/>
      <c r="C4" s="191"/>
      <c r="D4" s="191"/>
      <c r="E4" s="191"/>
      <c r="F4" s="191"/>
      <c r="G4" s="191"/>
      <c r="H4" s="191"/>
      <c r="I4" s="191"/>
      <c r="J4" s="191"/>
      <c r="K4" s="191"/>
      <c r="L4" s="191"/>
      <c r="M4" s="191"/>
      <c r="N4" s="191"/>
      <c r="O4" s="191"/>
    </row>
    <row r="5" spans="2:15" s="1" customFormat="1" ht="18.2" customHeight="1" x14ac:dyDescent="0.2">
      <c r="B5" s="38" t="s">
        <v>2845</v>
      </c>
    </row>
    <row r="6" spans="2:15" s="1" customFormat="1" ht="16.5" customHeight="1" thickBot="1" x14ac:dyDescent="0.25">
      <c r="B6" s="226" t="s">
        <v>2837</v>
      </c>
      <c r="C6" s="227"/>
      <c r="D6" s="197" t="s">
        <v>0</v>
      </c>
      <c r="E6" s="233"/>
      <c r="F6" s="14" t="s">
        <v>34</v>
      </c>
      <c r="G6" s="23" t="s">
        <v>43</v>
      </c>
      <c r="H6" s="197" t="s">
        <v>60</v>
      </c>
      <c r="I6" s="198"/>
      <c r="J6" s="23" t="s">
        <v>43</v>
      </c>
      <c r="K6" s="2" t="s">
        <v>85</v>
      </c>
      <c r="L6" s="23" t="s">
        <v>43</v>
      </c>
      <c r="M6" s="2" t="s">
        <v>110</v>
      </c>
      <c r="N6" s="23" t="s">
        <v>43</v>
      </c>
      <c r="O6" s="28" t="s">
        <v>119</v>
      </c>
    </row>
    <row r="7" spans="2:15" s="1" customFormat="1" ht="15.95" customHeight="1" x14ac:dyDescent="0.2">
      <c r="B7" s="228" t="s">
        <v>1</v>
      </c>
      <c r="C7" s="229"/>
      <c r="D7" s="199">
        <v>24</v>
      </c>
      <c r="E7" s="234"/>
      <c r="F7" s="21">
        <v>25</v>
      </c>
      <c r="G7" s="24"/>
      <c r="H7" s="199">
        <v>24</v>
      </c>
      <c r="I7" s="200"/>
      <c r="J7" s="24"/>
      <c r="K7" s="12">
        <v>23</v>
      </c>
      <c r="L7" s="24"/>
      <c r="M7" s="12">
        <v>24</v>
      </c>
      <c r="N7" s="24"/>
      <c r="O7" s="29"/>
    </row>
    <row r="8" spans="2:15" s="1" customFormat="1" ht="16.5" customHeight="1" x14ac:dyDescent="0.2">
      <c r="B8" s="215" t="s">
        <v>2</v>
      </c>
      <c r="C8" s="216"/>
      <c r="D8" s="201" t="s">
        <v>3</v>
      </c>
      <c r="E8" s="235"/>
      <c r="F8" s="16" t="s">
        <v>35</v>
      </c>
      <c r="G8" s="24"/>
      <c r="H8" s="201" t="s">
        <v>61</v>
      </c>
      <c r="I8" s="202"/>
      <c r="J8" s="24"/>
      <c r="K8" s="6" t="s">
        <v>86</v>
      </c>
      <c r="L8" s="24"/>
      <c r="M8" s="6" t="s">
        <v>111</v>
      </c>
      <c r="N8" s="24"/>
      <c r="O8" s="30"/>
    </row>
    <row r="9" spans="2:15" s="1" customFormat="1" ht="12.2" customHeight="1" x14ac:dyDescent="0.2">
      <c r="B9" s="211" t="s">
        <v>4</v>
      </c>
      <c r="C9" s="212"/>
      <c r="D9" s="203">
        <v>39581776</v>
      </c>
      <c r="E9" s="221"/>
      <c r="F9" s="17">
        <v>40318924</v>
      </c>
      <c r="G9" s="25" t="s">
        <v>563</v>
      </c>
      <c r="H9" s="203">
        <v>40935659</v>
      </c>
      <c r="I9" s="204"/>
      <c r="J9" s="25" t="s">
        <v>1482</v>
      </c>
      <c r="K9" s="8">
        <v>41152866</v>
      </c>
      <c r="L9" s="25" t="s">
        <v>100</v>
      </c>
      <c r="M9" s="8">
        <v>40959211</v>
      </c>
      <c r="N9" s="25" t="s">
        <v>2097</v>
      </c>
      <c r="O9" s="31" t="s">
        <v>863</v>
      </c>
    </row>
    <row r="10" spans="2:15" s="1" customFormat="1" ht="12.2" customHeight="1" x14ac:dyDescent="0.2">
      <c r="B10" s="211" t="s">
        <v>5</v>
      </c>
      <c r="C10" s="212"/>
      <c r="D10" s="203">
        <v>2655351</v>
      </c>
      <c r="E10" s="221"/>
      <c r="F10" s="17">
        <v>2218281</v>
      </c>
      <c r="G10" s="25" t="s">
        <v>516</v>
      </c>
      <c r="H10" s="203">
        <v>2336755</v>
      </c>
      <c r="I10" s="204"/>
      <c r="J10" s="25" t="s">
        <v>904</v>
      </c>
      <c r="K10" s="8">
        <v>2311071</v>
      </c>
      <c r="L10" s="25" t="s">
        <v>2015</v>
      </c>
      <c r="M10" s="8">
        <v>2248778</v>
      </c>
      <c r="N10" s="25" t="s">
        <v>698</v>
      </c>
      <c r="O10" s="31" t="s">
        <v>674</v>
      </c>
    </row>
    <row r="11" spans="2:15" s="1" customFormat="1" ht="12.2" customHeight="1" x14ac:dyDescent="0.2">
      <c r="B11" s="211" t="s">
        <v>6</v>
      </c>
      <c r="C11" s="212"/>
      <c r="D11" s="203">
        <v>354189</v>
      </c>
      <c r="E11" s="221"/>
      <c r="F11" s="17">
        <v>396003</v>
      </c>
      <c r="G11" s="25" t="s">
        <v>413</v>
      </c>
      <c r="H11" s="203">
        <v>391594</v>
      </c>
      <c r="I11" s="204"/>
      <c r="J11" s="25" t="s">
        <v>1986</v>
      </c>
      <c r="K11" s="8">
        <v>430498</v>
      </c>
      <c r="L11" s="25" t="s">
        <v>1731</v>
      </c>
      <c r="M11" s="8">
        <v>521489</v>
      </c>
      <c r="N11" s="25" t="s">
        <v>2512</v>
      </c>
      <c r="O11" s="31" t="s">
        <v>681</v>
      </c>
    </row>
    <row r="12" spans="2:15" s="1" customFormat="1" ht="12.2" customHeight="1" x14ac:dyDescent="0.2">
      <c r="B12" s="211" t="s">
        <v>7</v>
      </c>
      <c r="C12" s="212"/>
      <c r="D12" s="203">
        <v>0</v>
      </c>
      <c r="E12" s="221"/>
      <c r="F12" s="17">
        <v>0</v>
      </c>
      <c r="G12" s="25" t="s">
        <v>127</v>
      </c>
      <c r="H12" s="203">
        <v>0</v>
      </c>
      <c r="I12" s="204"/>
      <c r="J12" s="25" t="s">
        <v>127</v>
      </c>
      <c r="K12" s="8">
        <v>0</v>
      </c>
      <c r="L12" s="25" t="s">
        <v>127</v>
      </c>
      <c r="M12" s="8">
        <v>0</v>
      </c>
      <c r="N12" s="25" t="s">
        <v>127</v>
      </c>
      <c r="O12" s="31" t="s">
        <v>127</v>
      </c>
    </row>
    <row r="13" spans="2:15" s="1" customFormat="1" ht="12.2" customHeight="1" x14ac:dyDescent="0.2">
      <c r="B13" s="211" t="s">
        <v>8</v>
      </c>
      <c r="C13" s="212"/>
      <c r="D13" s="203">
        <v>2792721</v>
      </c>
      <c r="E13" s="221"/>
      <c r="F13" s="17">
        <v>3280166</v>
      </c>
      <c r="G13" s="25" t="s">
        <v>2628</v>
      </c>
      <c r="H13" s="203">
        <v>2329275</v>
      </c>
      <c r="I13" s="204"/>
      <c r="J13" s="25" t="s">
        <v>1850</v>
      </c>
      <c r="K13" s="8">
        <v>2763789</v>
      </c>
      <c r="L13" s="25" t="s">
        <v>1358</v>
      </c>
      <c r="M13" s="8">
        <v>2602834</v>
      </c>
      <c r="N13" s="25" t="s">
        <v>1676</v>
      </c>
      <c r="O13" s="31" t="s">
        <v>679</v>
      </c>
    </row>
    <row r="14" spans="2:15" s="1" customFormat="1" ht="16.5" customHeight="1" x14ac:dyDescent="0.2">
      <c r="B14" s="213" t="s">
        <v>9</v>
      </c>
      <c r="C14" s="214"/>
      <c r="D14" s="218">
        <v>45384037</v>
      </c>
      <c r="E14" s="222"/>
      <c r="F14" s="18">
        <v>46213374</v>
      </c>
      <c r="G14" s="26" t="s">
        <v>857</v>
      </c>
      <c r="H14" s="218">
        <v>45993283</v>
      </c>
      <c r="I14" s="219"/>
      <c r="J14" s="26" t="s">
        <v>2069</v>
      </c>
      <c r="K14" s="9">
        <v>46658224</v>
      </c>
      <c r="L14" s="26" t="s">
        <v>79</v>
      </c>
      <c r="M14" s="9">
        <v>46332312</v>
      </c>
      <c r="N14" s="26" t="s">
        <v>814</v>
      </c>
      <c r="O14" s="32" t="s">
        <v>281</v>
      </c>
    </row>
    <row r="15" spans="2:15" s="1" customFormat="1" ht="12.2" customHeight="1" x14ac:dyDescent="0.2">
      <c r="B15" s="215" t="s">
        <v>10</v>
      </c>
      <c r="C15" s="216"/>
      <c r="D15" s="205"/>
      <c r="E15" s="220"/>
      <c r="F15" s="19"/>
      <c r="G15" s="27"/>
      <c r="H15" s="205"/>
      <c r="I15" s="206"/>
      <c r="J15" s="27"/>
      <c r="K15" s="10"/>
      <c r="L15" s="27"/>
      <c r="M15" s="10"/>
      <c r="N15" s="27"/>
      <c r="O15" s="33"/>
    </row>
    <row r="16" spans="2:15" s="1" customFormat="1" ht="12.2" customHeight="1" x14ac:dyDescent="0.2">
      <c r="B16" s="217" t="s">
        <v>2838</v>
      </c>
      <c r="C16" s="212"/>
      <c r="D16" s="203">
        <v>14133295</v>
      </c>
      <c r="E16" s="221"/>
      <c r="F16" s="17">
        <v>15162373</v>
      </c>
      <c r="G16" s="25" t="s">
        <v>864</v>
      </c>
      <c r="H16" s="203">
        <v>14942817</v>
      </c>
      <c r="I16" s="204"/>
      <c r="J16" s="25" t="s">
        <v>641</v>
      </c>
      <c r="K16" s="8">
        <v>15625064</v>
      </c>
      <c r="L16" s="25" t="s">
        <v>334</v>
      </c>
      <c r="M16" s="8">
        <v>16254405</v>
      </c>
      <c r="N16" s="25" t="s">
        <v>1990</v>
      </c>
      <c r="O16" s="31" t="s">
        <v>880</v>
      </c>
    </row>
    <row r="17" spans="2:15" s="1" customFormat="1" ht="12.2" customHeight="1" x14ac:dyDescent="0.2">
      <c r="B17" s="211" t="s">
        <v>11</v>
      </c>
      <c r="C17" s="212"/>
      <c r="D17" s="203">
        <v>2823250</v>
      </c>
      <c r="E17" s="221"/>
      <c r="F17" s="17">
        <v>2962877</v>
      </c>
      <c r="G17" s="25" t="s">
        <v>1074</v>
      </c>
      <c r="H17" s="203">
        <v>3010965</v>
      </c>
      <c r="I17" s="204"/>
      <c r="J17" s="25" t="s">
        <v>1715</v>
      </c>
      <c r="K17" s="8">
        <v>2920806</v>
      </c>
      <c r="L17" s="25" t="s">
        <v>565</v>
      </c>
      <c r="M17" s="8">
        <v>2890621</v>
      </c>
      <c r="N17" s="25" t="s">
        <v>1513</v>
      </c>
      <c r="O17" s="31" t="s">
        <v>133</v>
      </c>
    </row>
    <row r="18" spans="2:15" s="1" customFormat="1" ht="12.2" customHeight="1" x14ac:dyDescent="0.2">
      <c r="B18" s="211" t="s">
        <v>12</v>
      </c>
      <c r="C18" s="212"/>
      <c r="D18" s="203">
        <v>7616303</v>
      </c>
      <c r="E18" s="221"/>
      <c r="F18" s="17">
        <v>8034491</v>
      </c>
      <c r="G18" s="25" t="s">
        <v>905</v>
      </c>
      <c r="H18" s="203">
        <v>6916620</v>
      </c>
      <c r="I18" s="204"/>
      <c r="J18" s="25" t="s">
        <v>1439</v>
      </c>
      <c r="K18" s="8">
        <v>7596010</v>
      </c>
      <c r="L18" s="25" t="s">
        <v>573</v>
      </c>
      <c r="M18" s="8">
        <v>6930268</v>
      </c>
      <c r="N18" s="25" t="s">
        <v>1102</v>
      </c>
      <c r="O18" s="31" t="s">
        <v>1006</v>
      </c>
    </row>
    <row r="19" spans="2:15" s="1" customFormat="1" ht="12.2" customHeight="1" x14ac:dyDescent="0.2">
      <c r="B19" s="211" t="s">
        <v>13</v>
      </c>
      <c r="C19" s="212"/>
      <c r="D19" s="203">
        <v>14249203</v>
      </c>
      <c r="E19" s="221"/>
      <c r="F19" s="17">
        <v>13690758</v>
      </c>
      <c r="G19" s="25" t="s">
        <v>2123</v>
      </c>
      <c r="H19" s="203">
        <v>13458292</v>
      </c>
      <c r="I19" s="204"/>
      <c r="J19" s="25" t="s">
        <v>762</v>
      </c>
      <c r="K19" s="8">
        <v>12785773</v>
      </c>
      <c r="L19" s="25" t="s">
        <v>136</v>
      </c>
      <c r="M19" s="8">
        <v>12074146</v>
      </c>
      <c r="N19" s="25" t="s">
        <v>1737</v>
      </c>
      <c r="O19" s="31" t="s">
        <v>674</v>
      </c>
    </row>
    <row r="20" spans="2:15" s="1" customFormat="1" ht="16.5" customHeight="1" x14ac:dyDescent="0.2">
      <c r="B20" s="213" t="s">
        <v>14</v>
      </c>
      <c r="C20" s="214"/>
      <c r="D20" s="218">
        <v>38822051</v>
      </c>
      <c r="E20" s="222"/>
      <c r="F20" s="18">
        <v>39850499</v>
      </c>
      <c r="G20" s="26" t="s">
        <v>1120</v>
      </c>
      <c r="H20" s="218">
        <v>38328694</v>
      </c>
      <c r="I20" s="219"/>
      <c r="J20" s="26" t="s">
        <v>2241</v>
      </c>
      <c r="K20" s="9">
        <v>38927653</v>
      </c>
      <c r="L20" s="26" t="s">
        <v>1161</v>
      </c>
      <c r="M20" s="9">
        <v>38149440</v>
      </c>
      <c r="N20" s="26" t="s">
        <v>1416</v>
      </c>
      <c r="O20" s="32" t="s">
        <v>638</v>
      </c>
    </row>
    <row r="21" spans="2:15" s="1" customFormat="1" ht="12.2" customHeight="1" x14ac:dyDescent="0.2">
      <c r="B21" s="211" t="s">
        <v>15</v>
      </c>
      <c r="C21" s="212"/>
      <c r="D21" s="203">
        <v>6561986</v>
      </c>
      <c r="E21" s="221"/>
      <c r="F21" s="17">
        <v>6362875</v>
      </c>
      <c r="G21" s="24"/>
      <c r="H21" s="203">
        <v>7664589</v>
      </c>
      <c r="I21" s="204"/>
      <c r="J21" s="24"/>
      <c r="K21" s="8">
        <v>7730571</v>
      </c>
      <c r="L21" s="24"/>
      <c r="M21" s="8">
        <v>8182872</v>
      </c>
      <c r="N21" s="24"/>
      <c r="O21" s="34"/>
    </row>
    <row r="22" spans="2:15" s="1" customFormat="1" ht="12.2" customHeight="1" x14ac:dyDescent="0.2">
      <c r="B22" s="211" t="s">
        <v>16</v>
      </c>
      <c r="C22" s="212"/>
      <c r="D22" s="203">
        <v>1047179</v>
      </c>
      <c r="E22" s="221"/>
      <c r="F22" s="17">
        <v>909370</v>
      </c>
      <c r="G22" s="25" t="s">
        <v>2726</v>
      </c>
      <c r="H22" s="203">
        <v>878502</v>
      </c>
      <c r="I22" s="204"/>
      <c r="J22" s="25" t="s">
        <v>1738</v>
      </c>
      <c r="K22" s="8">
        <v>865789</v>
      </c>
      <c r="L22" s="25" t="s">
        <v>641</v>
      </c>
      <c r="M22" s="8">
        <v>1093307</v>
      </c>
      <c r="N22" s="25" t="s">
        <v>941</v>
      </c>
      <c r="O22" s="31" t="s">
        <v>600</v>
      </c>
    </row>
    <row r="23" spans="2:15" s="1" customFormat="1" ht="16.5" customHeight="1" x14ac:dyDescent="0.2">
      <c r="B23" s="213" t="s">
        <v>17</v>
      </c>
      <c r="C23" s="214"/>
      <c r="D23" s="218">
        <v>5514807</v>
      </c>
      <c r="E23" s="222"/>
      <c r="F23" s="18">
        <v>5453505</v>
      </c>
      <c r="G23" s="27"/>
      <c r="H23" s="218">
        <v>6786087</v>
      </c>
      <c r="I23" s="219"/>
      <c r="J23" s="27"/>
      <c r="K23" s="9">
        <v>6864782</v>
      </c>
      <c r="L23" s="27"/>
      <c r="M23" s="9">
        <v>7089565</v>
      </c>
      <c r="N23" s="27"/>
      <c r="O23" s="34"/>
    </row>
    <row r="24" spans="2:15" s="1" customFormat="1" ht="12.2" customHeight="1" x14ac:dyDescent="0.2">
      <c r="B24" s="211" t="s">
        <v>18</v>
      </c>
      <c r="C24" s="212"/>
      <c r="D24" s="203">
        <v>262819</v>
      </c>
      <c r="E24" s="221"/>
      <c r="F24" s="17">
        <v>297877</v>
      </c>
      <c r="G24" s="25"/>
      <c r="H24" s="203">
        <v>303118</v>
      </c>
      <c r="I24" s="204"/>
      <c r="J24" s="25"/>
      <c r="K24" s="8">
        <v>240119</v>
      </c>
      <c r="L24" s="25"/>
      <c r="M24" s="8">
        <v>179203</v>
      </c>
      <c r="N24" s="25"/>
      <c r="O24" s="34"/>
    </row>
    <row r="25" spans="2:15" s="1" customFormat="1" ht="12.2" customHeight="1" x14ac:dyDescent="0.2">
      <c r="B25" s="211" t="s">
        <v>19</v>
      </c>
      <c r="C25" s="212"/>
      <c r="D25" s="203">
        <v>-309420</v>
      </c>
      <c r="E25" s="221"/>
      <c r="F25" s="17">
        <v>190444</v>
      </c>
      <c r="G25" s="25"/>
      <c r="H25" s="203">
        <v>900340</v>
      </c>
      <c r="I25" s="204"/>
      <c r="J25" s="25"/>
      <c r="K25" s="8">
        <v>394618</v>
      </c>
      <c r="L25" s="25"/>
      <c r="M25" s="8">
        <v>948022</v>
      </c>
      <c r="N25" s="25"/>
      <c r="O25" s="34"/>
    </row>
    <row r="26" spans="2:15" s="1" customFormat="1" ht="16.5" customHeight="1" x14ac:dyDescent="0.2">
      <c r="B26" s="213" t="s">
        <v>20</v>
      </c>
      <c r="C26" s="214"/>
      <c r="D26" s="218">
        <v>4942568</v>
      </c>
      <c r="E26" s="222"/>
      <c r="F26" s="18">
        <v>5346072</v>
      </c>
      <c r="G26" s="27"/>
      <c r="H26" s="218">
        <v>7383309</v>
      </c>
      <c r="I26" s="219"/>
      <c r="J26" s="27"/>
      <c r="K26" s="9">
        <v>7019281</v>
      </c>
      <c r="L26" s="27"/>
      <c r="M26" s="9">
        <v>7858384</v>
      </c>
      <c r="N26" s="27"/>
      <c r="O26" s="34"/>
    </row>
    <row r="27" spans="2:15" s="1" customFormat="1" ht="16.5" customHeight="1" x14ac:dyDescent="0.2">
      <c r="B27" s="236" t="s">
        <v>2843</v>
      </c>
      <c r="C27" s="216"/>
      <c r="D27" s="205"/>
      <c r="E27" s="220"/>
      <c r="F27" s="19"/>
      <c r="G27" s="27"/>
      <c r="H27" s="205"/>
      <c r="I27" s="206"/>
      <c r="J27" s="27"/>
      <c r="K27" s="10"/>
      <c r="L27" s="27"/>
      <c r="M27" s="10"/>
      <c r="N27" s="27"/>
      <c r="O27" s="34"/>
    </row>
    <row r="28" spans="2:15" s="1" customFormat="1" ht="12.2" customHeight="1" x14ac:dyDescent="0.2">
      <c r="B28" s="217" t="s">
        <v>2841</v>
      </c>
      <c r="C28" s="212"/>
      <c r="D28" s="195" t="s">
        <v>1066</v>
      </c>
      <c r="E28" s="230"/>
      <c r="F28" s="20" t="s">
        <v>876</v>
      </c>
      <c r="G28" s="24"/>
      <c r="H28" s="195" t="s">
        <v>192</v>
      </c>
      <c r="I28" s="196"/>
      <c r="J28" s="24"/>
      <c r="K28" s="11" t="s">
        <v>1080</v>
      </c>
      <c r="L28" s="24"/>
      <c r="M28" s="11" t="s">
        <v>1484</v>
      </c>
      <c r="N28" s="24"/>
      <c r="O28" s="33"/>
    </row>
    <row r="29" spans="2:15" s="1" customFormat="1" ht="12.2" customHeight="1" x14ac:dyDescent="0.2">
      <c r="B29" s="217" t="s">
        <v>2842</v>
      </c>
      <c r="C29" s="212"/>
      <c r="D29" s="195" t="s">
        <v>157</v>
      </c>
      <c r="E29" s="230"/>
      <c r="F29" s="20" t="s">
        <v>959</v>
      </c>
      <c r="G29" s="24"/>
      <c r="H29" s="195" t="s">
        <v>1166</v>
      </c>
      <c r="I29" s="196"/>
      <c r="J29" s="24"/>
      <c r="K29" s="11" t="s">
        <v>456</v>
      </c>
      <c r="L29" s="24"/>
      <c r="M29" s="11" t="s">
        <v>250</v>
      </c>
      <c r="N29" s="24"/>
      <c r="O29" s="33"/>
    </row>
    <row r="30" spans="2:15" s="1" customFormat="1" ht="16.5" customHeight="1" x14ac:dyDescent="0.2">
      <c r="B30" s="215" t="s">
        <v>23</v>
      </c>
      <c r="C30" s="216"/>
      <c r="D30" s="207"/>
      <c r="E30" s="231"/>
      <c r="F30" s="21"/>
      <c r="G30" s="24"/>
      <c r="H30" s="207"/>
      <c r="I30" s="208"/>
      <c r="J30" s="24"/>
      <c r="K30" s="12"/>
      <c r="L30" s="24"/>
      <c r="M30" s="12"/>
      <c r="N30" s="24"/>
      <c r="O30" s="34"/>
    </row>
    <row r="31" spans="2:15" s="1" customFormat="1" ht="12.2" customHeight="1" x14ac:dyDescent="0.2">
      <c r="B31" s="223" t="s">
        <v>2846</v>
      </c>
      <c r="C31" s="224"/>
      <c r="D31" s="203">
        <v>19220567</v>
      </c>
      <c r="E31" s="221"/>
      <c r="F31" s="17">
        <v>20226614</v>
      </c>
      <c r="G31" s="25" t="s">
        <v>967</v>
      </c>
      <c r="H31" s="203">
        <v>19898033</v>
      </c>
      <c r="I31" s="204"/>
      <c r="J31" s="25" t="s">
        <v>947</v>
      </c>
      <c r="K31" s="8">
        <v>19540401</v>
      </c>
      <c r="L31" s="25" t="s">
        <v>619</v>
      </c>
      <c r="M31" s="8">
        <v>19525963</v>
      </c>
      <c r="N31" s="25" t="s">
        <v>1557</v>
      </c>
      <c r="O31" s="31" t="s">
        <v>599</v>
      </c>
    </row>
    <row r="32" spans="2:15" s="1" customFormat="1" ht="12.2" customHeight="1" x14ac:dyDescent="0.2">
      <c r="B32" s="211" t="s">
        <v>4886</v>
      </c>
      <c r="C32" s="212"/>
      <c r="D32" s="209">
        <v>721.76</v>
      </c>
      <c r="E32" s="232"/>
      <c r="F32" s="22">
        <v>749.55</v>
      </c>
      <c r="G32" s="25" t="s">
        <v>84</v>
      </c>
      <c r="H32" s="209">
        <v>748.79</v>
      </c>
      <c r="I32" s="210"/>
      <c r="J32" s="25" t="s">
        <v>2133</v>
      </c>
      <c r="K32" s="13">
        <v>637.21</v>
      </c>
      <c r="L32" s="25" t="s">
        <v>414</v>
      </c>
      <c r="M32" s="13">
        <v>708.16</v>
      </c>
      <c r="N32" s="25" t="s">
        <v>2209</v>
      </c>
      <c r="O32" s="34"/>
    </row>
    <row r="33" spans="2:15" s="1" customFormat="1" ht="12.2" customHeight="1" x14ac:dyDescent="0.2">
      <c r="B33" s="225" t="s">
        <v>2721</v>
      </c>
      <c r="C33" s="224"/>
      <c r="D33" s="195" t="s">
        <v>2722</v>
      </c>
      <c r="E33" s="230"/>
      <c r="F33" s="20" t="s">
        <v>2724</v>
      </c>
      <c r="G33" s="25" t="s">
        <v>2339</v>
      </c>
      <c r="H33" s="195" t="s">
        <v>2727</v>
      </c>
      <c r="I33" s="196"/>
      <c r="J33" s="25" t="s">
        <v>754</v>
      </c>
      <c r="K33" s="11" t="s">
        <v>2729</v>
      </c>
      <c r="L33" s="25" t="s">
        <v>2521</v>
      </c>
      <c r="M33" s="11" t="s">
        <v>2731</v>
      </c>
      <c r="N33" s="25" t="s">
        <v>1160</v>
      </c>
      <c r="O33" s="31" t="s">
        <v>863</v>
      </c>
    </row>
    <row r="34" spans="2:15" s="1" customFormat="1" ht="12.2" customHeight="1" x14ac:dyDescent="0.2">
      <c r="B34" s="211" t="s">
        <v>25</v>
      </c>
      <c r="C34" s="212"/>
      <c r="D34" s="195" t="s">
        <v>2723</v>
      </c>
      <c r="E34" s="230"/>
      <c r="F34" s="20" t="s">
        <v>2725</v>
      </c>
      <c r="G34" s="25" t="s">
        <v>2176</v>
      </c>
      <c r="H34" s="195" t="s">
        <v>2728</v>
      </c>
      <c r="I34" s="196"/>
      <c r="J34" s="25" t="s">
        <v>267</v>
      </c>
      <c r="K34" s="11" t="s">
        <v>2730</v>
      </c>
      <c r="L34" s="25" t="s">
        <v>1614</v>
      </c>
      <c r="M34" s="11" t="s">
        <v>2732</v>
      </c>
      <c r="N34" s="25" t="s">
        <v>1525</v>
      </c>
      <c r="O34" s="31" t="s">
        <v>143</v>
      </c>
    </row>
    <row r="35" spans="2:15" s="1" customFormat="1" ht="16.5" customHeight="1" x14ac:dyDescent="0.2">
      <c r="B35" s="215" t="s">
        <v>27</v>
      </c>
      <c r="C35" s="216"/>
      <c r="D35" s="207"/>
      <c r="E35" s="231"/>
      <c r="F35" s="21"/>
      <c r="G35" s="24"/>
      <c r="H35" s="207"/>
      <c r="I35" s="208"/>
      <c r="J35" s="24"/>
      <c r="K35" s="12"/>
      <c r="L35" s="24"/>
      <c r="M35" s="12"/>
      <c r="N35" s="24"/>
      <c r="O35" s="35"/>
    </row>
    <row r="36" spans="2:15" s="1" customFormat="1" ht="12.2" customHeight="1" x14ac:dyDescent="0.2">
      <c r="B36" s="211" t="s">
        <v>28</v>
      </c>
      <c r="C36" s="212"/>
      <c r="D36" s="195" t="s">
        <v>1784</v>
      </c>
      <c r="E36" s="230"/>
      <c r="F36" s="20" t="s">
        <v>694</v>
      </c>
      <c r="G36" s="24"/>
      <c r="H36" s="195" t="s">
        <v>496</v>
      </c>
      <c r="I36" s="196"/>
      <c r="J36" s="24"/>
      <c r="K36" s="11" t="s">
        <v>680</v>
      </c>
      <c r="L36" s="24"/>
      <c r="M36" s="11" t="s">
        <v>1304</v>
      </c>
      <c r="N36" s="24"/>
      <c r="O36" s="35"/>
    </row>
    <row r="37" spans="2:15" s="1" customFormat="1" ht="12.2" customHeight="1" x14ac:dyDescent="0.2">
      <c r="B37" s="211" t="s">
        <v>30</v>
      </c>
      <c r="C37" s="212"/>
      <c r="D37" s="195" t="s">
        <v>1420</v>
      </c>
      <c r="E37" s="230"/>
      <c r="F37" s="20" t="s">
        <v>1916</v>
      </c>
      <c r="G37" s="24"/>
      <c r="H37" s="195" t="s">
        <v>1341</v>
      </c>
      <c r="I37" s="196"/>
      <c r="J37" s="24"/>
      <c r="K37" s="11" t="s">
        <v>1167</v>
      </c>
      <c r="L37" s="24"/>
      <c r="M37" s="11" t="s">
        <v>511</v>
      </c>
      <c r="N37" s="24"/>
      <c r="O37" s="35"/>
    </row>
    <row r="38" spans="2:15" s="1" customFormat="1" ht="12.2" customHeight="1" x14ac:dyDescent="0.2">
      <c r="B38" s="211" t="s">
        <v>32</v>
      </c>
      <c r="C38" s="212"/>
      <c r="D38" s="195" t="s">
        <v>943</v>
      </c>
      <c r="E38" s="230"/>
      <c r="F38" s="20" t="s">
        <v>1727</v>
      </c>
      <c r="G38" s="24"/>
      <c r="H38" s="195" t="s">
        <v>470</v>
      </c>
      <c r="I38" s="196"/>
      <c r="J38" s="24"/>
      <c r="K38" s="11" t="s">
        <v>1598</v>
      </c>
      <c r="L38" s="24"/>
      <c r="M38" s="11" t="s">
        <v>809</v>
      </c>
      <c r="N38" s="24"/>
      <c r="O38" s="35"/>
    </row>
    <row r="39" spans="2:15" s="1" customFormat="1" ht="5.85" customHeight="1" x14ac:dyDescent="0.15"/>
    <row r="40" spans="2:15" s="1" customFormat="1" ht="11.1" customHeight="1" x14ac:dyDescent="0.15">
      <c r="B40" s="192" t="s">
        <v>151</v>
      </c>
      <c r="C40" s="192"/>
      <c r="D40" s="192"/>
      <c r="E40" s="192"/>
      <c r="F40" s="192"/>
      <c r="G40" s="192"/>
      <c r="H40" s="192"/>
      <c r="I40" s="192"/>
      <c r="J40" s="192"/>
      <c r="K40" s="192"/>
      <c r="L40" s="192"/>
      <c r="M40" s="192"/>
      <c r="N40" s="192"/>
      <c r="O40" s="192"/>
    </row>
    <row r="41" spans="2:15" s="1" customFormat="1" ht="28.7" customHeight="1" x14ac:dyDescent="0.15"/>
  </sheetData>
  <mergeCells count="103">
    <mergeCell ref="D6:E6"/>
    <mergeCell ref="D7:E7"/>
    <mergeCell ref="D8:E8"/>
    <mergeCell ref="B27:C27"/>
    <mergeCell ref="B28:C28"/>
    <mergeCell ref="B29:C29"/>
    <mergeCell ref="B30:C30"/>
    <mergeCell ref="B17:C17"/>
    <mergeCell ref="B18:C18"/>
    <mergeCell ref="D10:E10"/>
    <mergeCell ref="D11:E11"/>
    <mergeCell ref="D12:E12"/>
    <mergeCell ref="D13:E13"/>
    <mergeCell ref="D14:E14"/>
    <mergeCell ref="B40:O40"/>
    <mergeCell ref="B6:C6"/>
    <mergeCell ref="B7:C7"/>
    <mergeCell ref="B8:C8"/>
    <mergeCell ref="B9:C9"/>
    <mergeCell ref="D27:E27"/>
    <mergeCell ref="D28:E28"/>
    <mergeCell ref="D29:E29"/>
    <mergeCell ref="D30:E30"/>
    <mergeCell ref="D31:E31"/>
    <mergeCell ref="D32:E32"/>
    <mergeCell ref="D33:E33"/>
    <mergeCell ref="D34:E34"/>
    <mergeCell ref="D35:E35"/>
    <mergeCell ref="D36:E36"/>
    <mergeCell ref="D37:E37"/>
    <mergeCell ref="D38:E38"/>
    <mergeCell ref="B36:C36"/>
    <mergeCell ref="B37:C37"/>
    <mergeCell ref="B38:C38"/>
    <mergeCell ref="H15:I15"/>
    <mergeCell ref="H16:I16"/>
    <mergeCell ref="H17:I17"/>
    <mergeCell ref="H18:I18"/>
    <mergeCell ref="B4:O4"/>
    <mergeCell ref="B31:C31"/>
    <mergeCell ref="B32:C32"/>
    <mergeCell ref="B33:C33"/>
    <mergeCell ref="B34:C34"/>
    <mergeCell ref="B35:C35"/>
    <mergeCell ref="B19:C19"/>
    <mergeCell ref="B20:C20"/>
    <mergeCell ref="B21:C21"/>
    <mergeCell ref="B22:C22"/>
    <mergeCell ref="B23:C23"/>
    <mergeCell ref="B24:C24"/>
    <mergeCell ref="B25:C25"/>
    <mergeCell ref="B26:C26"/>
    <mergeCell ref="D9:E9"/>
    <mergeCell ref="B10:C10"/>
    <mergeCell ref="D24:E24"/>
    <mergeCell ref="D25:E25"/>
    <mergeCell ref="D26:E26"/>
    <mergeCell ref="H10:I10"/>
    <mergeCell ref="H11:I11"/>
    <mergeCell ref="H12:I12"/>
    <mergeCell ref="H13:I13"/>
    <mergeCell ref="H14:I14"/>
    <mergeCell ref="H19:I19"/>
    <mergeCell ref="H20:I20"/>
    <mergeCell ref="H21:I21"/>
    <mergeCell ref="H22:I22"/>
    <mergeCell ref="H23:I23"/>
    <mergeCell ref="H24:I24"/>
    <mergeCell ref="H25:I25"/>
    <mergeCell ref="H26:I26"/>
    <mergeCell ref="D15:E15"/>
    <mergeCell ref="D16:E16"/>
    <mergeCell ref="D17:E17"/>
    <mergeCell ref="D18:E18"/>
    <mergeCell ref="D19:E19"/>
    <mergeCell ref="D20:E20"/>
    <mergeCell ref="D21:E21"/>
    <mergeCell ref="D22:E22"/>
    <mergeCell ref="D23:E23"/>
    <mergeCell ref="M1:N1"/>
    <mergeCell ref="H36:I36"/>
    <mergeCell ref="H37:I37"/>
    <mergeCell ref="H38:I38"/>
    <mergeCell ref="H6:I6"/>
    <mergeCell ref="H7:I7"/>
    <mergeCell ref="H8:I8"/>
    <mergeCell ref="H9:I9"/>
    <mergeCell ref="H27:I27"/>
    <mergeCell ref="H28:I28"/>
    <mergeCell ref="H29:I29"/>
    <mergeCell ref="H30:I30"/>
    <mergeCell ref="H31:I31"/>
    <mergeCell ref="H32:I32"/>
    <mergeCell ref="H33:I33"/>
    <mergeCell ref="H34:I34"/>
    <mergeCell ref="H35:I35"/>
    <mergeCell ref="B2:O2"/>
    <mergeCell ref="B11:C11"/>
    <mergeCell ref="B12:C12"/>
    <mergeCell ref="B13:C13"/>
    <mergeCell ref="B14:C14"/>
    <mergeCell ref="B15:C15"/>
    <mergeCell ref="B16:C16"/>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87A7B"/>
  </sheetPr>
  <dimension ref="B1:R41"/>
  <sheetViews>
    <sheetView zoomScaleNormal="100" workbookViewId="0">
      <selection activeCell="B1" sqref="B1:L1"/>
    </sheetView>
  </sheetViews>
  <sheetFormatPr defaultRowHeight="12.75" x14ac:dyDescent="0.2"/>
  <cols>
    <col min="1" max="1" width="0.7109375" customWidth="1"/>
    <col min="2" max="2" width="7.140625" customWidth="1"/>
    <col min="3" max="3" width="10.7109375" customWidth="1"/>
    <col min="4" max="4" width="10.85546875" customWidth="1"/>
    <col min="5" max="5" width="4.42578125" customWidth="1"/>
    <col min="6" max="6" width="5.28515625" customWidth="1"/>
    <col min="7" max="7" width="5.85546875" customWidth="1"/>
    <col min="8" max="8" width="4.140625" customWidth="1"/>
    <col min="9" max="9" width="6.85546875" customWidth="1"/>
    <col min="10" max="10" width="6" bestFit="1" customWidth="1"/>
    <col min="11" max="11" width="10.7109375" customWidth="1"/>
    <col min="12" max="12" width="3.85546875" customWidth="1"/>
    <col min="13" max="13" width="6.42578125" customWidth="1"/>
    <col min="14" max="14" width="11.85546875" customWidth="1"/>
    <col min="15" max="15" width="6.42578125" customWidth="1"/>
    <col min="16" max="16" width="11.85546875" customWidth="1"/>
    <col min="17" max="17" width="6.42578125" customWidth="1"/>
    <col min="18" max="18" width="8.5703125" bestFit="1" customWidth="1"/>
    <col min="19" max="19" width="4.85546875" customWidth="1"/>
  </cols>
  <sheetData>
    <row r="1" spans="2:18" s="1" customFormat="1" ht="12.75" customHeight="1" x14ac:dyDescent="0.15">
      <c r="B1" s="242"/>
      <c r="C1" s="242"/>
      <c r="D1" s="242"/>
      <c r="P1" s="194"/>
      <c r="Q1" s="194"/>
    </row>
    <row r="2" spans="2:18" s="1" customFormat="1" ht="18.2" customHeight="1" x14ac:dyDescent="0.25">
      <c r="B2" s="241" t="s">
        <v>2847</v>
      </c>
      <c r="C2" s="241"/>
      <c r="D2" s="241"/>
      <c r="E2" s="241"/>
      <c r="F2" s="241"/>
      <c r="G2" s="241"/>
      <c r="H2" s="241"/>
      <c r="I2" s="241"/>
      <c r="J2" s="241"/>
      <c r="K2" s="241"/>
      <c r="L2" s="241"/>
      <c r="M2" s="241"/>
      <c r="N2" s="241"/>
      <c r="O2" s="241"/>
      <c r="P2" s="241"/>
      <c r="Q2" s="241"/>
      <c r="R2" s="241"/>
    </row>
    <row r="3" spans="2:18" s="1" customFormat="1" ht="2.65" customHeight="1" x14ac:dyDescent="0.15"/>
    <row r="4" spans="2:18" s="1" customFormat="1" ht="11.1" customHeight="1" x14ac:dyDescent="0.15">
      <c r="B4" s="191"/>
      <c r="C4" s="191"/>
      <c r="D4" s="191"/>
      <c r="E4" s="191"/>
      <c r="F4" s="191"/>
      <c r="G4" s="191"/>
      <c r="H4" s="191"/>
      <c r="I4" s="191"/>
      <c r="J4" s="191"/>
      <c r="K4" s="191"/>
      <c r="L4" s="191"/>
      <c r="M4" s="191"/>
      <c r="N4" s="191"/>
      <c r="O4" s="191"/>
      <c r="P4" s="191"/>
      <c r="Q4" s="191"/>
      <c r="R4" s="191"/>
    </row>
    <row r="5" spans="2:18" s="1" customFormat="1" ht="18.2" customHeight="1" x14ac:dyDescent="0.2">
      <c r="B5" s="38" t="s">
        <v>2836</v>
      </c>
      <c r="D5" s="38"/>
    </row>
    <row r="6" spans="2:18" s="1" customFormat="1" ht="16.5" customHeight="1" x14ac:dyDescent="0.2">
      <c r="B6" s="259" t="s">
        <v>2837</v>
      </c>
      <c r="C6" s="259"/>
      <c r="D6" s="259"/>
      <c r="E6" s="259"/>
      <c r="F6" s="198" t="s">
        <v>0</v>
      </c>
      <c r="G6" s="198"/>
      <c r="H6" s="197" t="s">
        <v>34</v>
      </c>
      <c r="I6" s="197"/>
      <c r="J6" s="23" t="s">
        <v>43</v>
      </c>
      <c r="K6" s="198" t="s">
        <v>60</v>
      </c>
      <c r="L6" s="198"/>
      <c r="M6" s="23" t="s">
        <v>43</v>
      </c>
      <c r="N6" s="2" t="s">
        <v>85</v>
      </c>
      <c r="O6" s="23" t="s">
        <v>43</v>
      </c>
      <c r="P6" s="2" t="s">
        <v>110</v>
      </c>
      <c r="Q6" s="23" t="s">
        <v>43</v>
      </c>
      <c r="R6" s="28" t="s">
        <v>119</v>
      </c>
    </row>
    <row r="7" spans="2:18" s="1" customFormat="1" ht="15.95" customHeight="1" x14ac:dyDescent="0.2">
      <c r="B7" s="244" t="s">
        <v>1</v>
      </c>
      <c r="C7" s="244"/>
      <c r="D7" s="244"/>
      <c r="E7" s="244"/>
      <c r="F7" s="237">
        <v>129</v>
      </c>
      <c r="G7" s="237"/>
      <c r="H7" s="252">
        <v>129</v>
      </c>
      <c r="I7" s="252"/>
      <c r="J7" s="24"/>
      <c r="K7" s="237">
        <v>126</v>
      </c>
      <c r="L7" s="237"/>
      <c r="M7" s="24"/>
      <c r="N7" s="4">
        <v>124</v>
      </c>
      <c r="O7" s="24"/>
      <c r="P7" s="4">
        <v>124</v>
      </c>
      <c r="Q7" s="24"/>
      <c r="R7" s="29"/>
    </row>
    <row r="8" spans="2:18" s="1" customFormat="1" ht="16.5" customHeight="1" x14ac:dyDescent="0.2">
      <c r="B8" s="245" t="s">
        <v>2</v>
      </c>
      <c r="C8" s="245"/>
      <c r="D8" s="245"/>
      <c r="E8" s="245"/>
      <c r="F8" s="258" t="s">
        <v>3</v>
      </c>
      <c r="G8" s="258"/>
      <c r="H8" s="253" t="s">
        <v>35</v>
      </c>
      <c r="I8" s="253"/>
      <c r="J8" s="24"/>
      <c r="K8" s="258" t="s">
        <v>61</v>
      </c>
      <c r="L8" s="258"/>
      <c r="M8" s="24"/>
      <c r="N8" s="6" t="s">
        <v>86</v>
      </c>
      <c r="O8" s="24"/>
      <c r="P8" s="6" t="s">
        <v>111</v>
      </c>
      <c r="Q8" s="24"/>
      <c r="R8" s="30"/>
    </row>
    <row r="9" spans="2:18" s="1" customFormat="1" ht="12.2" customHeight="1" x14ac:dyDescent="0.2">
      <c r="B9" s="243" t="s">
        <v>4</v>
      </c>
      <c r="C9" s="243"/>
      <c r="D9" s="243"/>
      <c r="E9" s="243"/>
      <c r="F9" s="238">
        <v>244008544</v>
      </c>
      <c r="G9" s="238"/>
      <c r="H9" s="247">
        <v>236447138</v>
      </c>
      <c r="I9" s="247"/>
      <c r="J9" s="25" t="s">
        <v>894</v>
      </c>
      <c r="K9" s="238">
        <v>224636202</v>
      </c>
      <c r="L9" s="238"/>
      <c r="M9" s="25" t="s">
        <v>136</v>
      </c>
      <c r="N9" s="8">
        <v>216078780</v>
      </c>
      <c r="O9" s="25" t="s">
        <v>1385</v>
      </c>
      <c r="P9" s="8">
        <v>209499232</v>
      </c>
      <c r="Q9" s="25" t="s">
        <v>1477</v>
      </c>
      <c r="R9" s="31" t="s">
        <v>807</v>
      </c>
    </row>
    <row r="10" spans="2:18" s="1" customFormat="1" ht="12.2" customHeight="1" x14ac:dyDescent="0.2">
      <c r="B10" s="243" t="s">
        <v>5</v>
      </c>
      <c r="C10" s="243"/>
      <c r="D10" s="243"/>
      <c r="E10" s="243"/>
      <c r="F10" s="238">
        <v>52446714</v>
      </c>
      <c r="G10" s="238"/>
      <c r="H10" s="247">
        <v>50679978</v>
      </c>
      <c r="I10" s="247"/>
      <c r="J10" s="25" t="s">
        <v>2103</v>
      </c>
      <c r="K10" s="238">
        <v>58564717</v>
      </c>
      <c r="L10" s="238"/>
      <c r="M10" s="25" t="s">
        <v>1983</v>
      </c>
      <c r="N10" s="8">
        <v>62746475</v>
      </c>
      <c r="O10" s="25" t="s">
        <v>1362</v>
      </c>
      <c r="P10" s="8">
        <v>67917428</v>
      </c>
      <c r="Q10" s="25" t="s">
        <v>2311</v>
      </c>
      <c r="R10" s="31" t="s">
        <v>865</v>
      </c>
    </row>
    <row r="11" spans="2:18" s="1" customFormat="1" ht="12.2" customHeight="1" x14ac:dyDescent="0.2">
      <c r="B11" s="243" t="s">
        <v>6</v>
      </c>
      <c r="C11" s="243"/>
      <c r="D11" s="243"/>
      <c r="E11" s="243"/>
      <c r="F11" s="238">
        <v>1069397</v>
      </c>
      <c r="G11" s="238"/>
      <c r="H11" s="247">
        <v>636552</v>
      </c>
      <c r="I11" s="247"/>
      <c r="J11" s="25" t="s">
        <v>2491</v>
      </c>
      <c r="K11" s="238">
        <v>915947</v>
      </c>
      <c r="L11" s="238"/>
      <c r="M11" s="25" t="s">
        <v>2739</v>
      </c>
      <c r="N11" s="8">
        <v>1058534</v>
      </c>
      <c r="O11" s="25" t="s">
        <v>1681</v>
      </c>
      <c r="P11" s="8">
        <v>1911601</v>
      </c>
      <c r="Q11" s="25" t="s">
        <v>2744</v>
      </c>
      <c r="R11" s="31" t="s">
        <v>737</v>
      </c>
    </row>
    <row r="12" spans="2:18" s="1" customFormat="1" ht="12.2" customHeight="1" x14ac:dyDescent="0.2">
      <c r="B12" s="243" t="s">
        <v>7</v>
      </c>
      <c r="C12" s="243"/>
      <c r="D12" s="243"/>
      <c r="E12" s="243"/>
      <c r="F12" s="238">
        <v>7500</v>
      </c>
      <c r="G12" s="238"/>
      <c r="H12" s="247">
        <v>10200</v>
      </c>
      <c r="I12" s="247"/>
      <c r="J12" s="25" t="s">
        <v>2604</v>
      </c>
      <c r="K12" s="238">
        <v>0</v>
      </c>
      <c r="L12" s="238"/>
      <c r="M12" s="25" t="s">
        <v>127</v>
      </c>
      <c r="N12" s="8">
        <v>0</v>
      </c>
      <c r="O12" s="25" t="s">
        <v>127</v>
      </c>
      <c r="P12" s="8">
        <v>1123</v>
      </c>
      <c r="Q12" s="25" t="s">
        <v>127</v>
      </c>
      <c r="R12" s="31" t="s">
        <v>127</v>
      </c>
    </row>
    <row r="13" spans="2:18" s="1" customFormat="1" ht="12.2" customHeight="1" x14ac:dyDescent="0.2">
      <c r="B13" s="243" t="s">
        <v>8</v>
      </c>
      <c r="C13" s="243"/>
      <c r="D13" s="243"/>
      <c r="E13" s="243"/>
      <c r="F13" s="238">
        <v>8666397</v>
      </c>
      <c r="G13" s="238"/>
      <c r="H13" s="247">
        <v>6850842</v>
      </c>
      <c r="I13" s="247"/>
      <c r="J13" s="25" t="s">
        <v>1898</v>
      </c>
      <c r="K13" s="238">
        <v>6082776</v>
      </c>
      <c r="L13" s="238"/>
      <c r="M13" s="25" t="s">
        <v>2152</v>
      </c>
      <c r="N13" s="8">
        <v>6077904</v>
      </c>
      <c r="O13" s="25" t="s">
        <v>839</v>
      </c>
      <c r="P13" s="8">
        <v>5037494</v>
      </c>
      <c r="Q13" s="25" t="s">
        <v>1635</v>
      </c>
      <c r="R13" s="31" t="s">
        <v>1931</v>
      </c>
    </row>
    <row r="14" spans="2:18" s="1" customFormat="1" ht="16.5" customHeight="1" x14ac:dyDescent="0.2">
      <c r="B14" s="244" t="s">
        <v>9</v>
      </c>
      <c r="C14" s="244"/>
      <c r="D14" s="244"/>
      <c r="E14" s="244"/>
      <c r="F14" s="250">
        <v>306198552</v>
      </c>
      <c r="G14" s="250"/>
      <c r="H14" s="254">
        <v>294624710</v>
      </c>
      <c r="I14" s="254"/>
      <c r="J14" s="26" t="s">
        <v>395</v>
      </c>
      <c r="K14" s="250">
        <v>290199642</v>
      </c>
      <c r="L14" s="250"/>
      <c r="M14" s="26" t="s">
        <v>909</v>
      </c>
      <c r="N14" s="9">
        <v>285961693</v>
      </c>
      <c r="O14" s="26" t="s">
        <v>1891</v>
      </c>
      <c r="P14" s="9">
        <v>284366878</v>
      </c>
      <c r="Q14" s="26" t="s">
        <v>1608</v>
      </c>
      <c r="R14" s="32" t="s">
        <v>942</v>
      </c>
    </row>
    <row r="15" spans="2:18" s="1" customFormat="1" ht="12.2" customHeight="1" x14ac:dyDescent="0.2">
      <c r="B15" s="245" t="s">
        <v>10</v>
      </c>
      <c r="C15" s="245"/>
      <c r="D15" s="245"/>
      <c r="E15" s="245"/>
      <c r="F15" s="251"/>
      <c r="G15" s="251"/>
      <c r="H15" s="255"/>
      <c r="I15" s="255"/>
      <c r="J15" s="27"/>
      <c r="K15" s="251"/>
      <c r="L15" s="251"/>
      <c r="M15" s="27"/>
      <c r="N15" s="10"/>
      <c r="O15" s="27"/>
      <c r="P15" s="10"/>
      <c r="Q15" s="27"/>
      <c r="R15" s="33"/>
    </row>
    <row r="16" spans="2:18" s="1" customFormat="1" ht="12.2" customHeight="1" x14ac:dyDescent="0.2">
      <c r="B16" s="246" t="s">
        <v>2838</v>
      </c>
      <c r="C16" s="243"/>
      <c r="D16" s="243"/>
      <c r="E16" s="243"/>
      <c r="F16" s="238">
        <v>117280075</v>
      </c>
      <c r="G16" s="238"/>
      <c r="H16" s="247">
        <v>117429126</v>
      </c>
      <c r="I16" s="247"/>
      <c r="J16" s="25" t="s">
        <v>1037</v>
      </c>
      <c r="K16" s="238">
        <v>124223767</v>
      </c>
      <c r="L16" s="238"/>
      <c r="M16" s="25" t="s">
        <v>2059</v>
      </c>
      <c r="N16" s="8">
        <v>125936424</v>
      </c>
      <c r="O16" s="25" t="s">
        <v>2078</v>
      </c>
      <c r="P16" s="8">
        <v>130813989</v>
      </c>
      <c r="Q16" s="25" t="s">
        <v>1974</v>
      </c>
      <c r="R16" s="31" t="s">
        <v>517</v>
      </c>
    </row>
    <row r="17" spans="2:18" s="1" customFormat="1" ht="12.2" customHeight="1" x14ac:dyDescent="0.2">
      <c r="B17" s="243" t="s">
        <v>11</v>
      </c>
      <c r="C17" s="243"/>
      <c r="D17" s="243"/>
      <c r="E17" s="243"/>
      <c r="F17" s="238">
        <v>12382686</v>
      </c>
      <c r="G17" s="238"/>
      <c r="H17" s="247">
        <v>12350841</v>
      </c>
      <c r="I17" s="247"/>
      <c r="J17" s="25" t="s">
        <v>1021</v>
      </c>
      <c r="K17" s="238">
        <v>11876987</v>
      </c>
      <c r="L17" s="238"/>
      <c r="M17" s="25" t="s">
        <v>1126</v>
      </c>
      <c r="N17" s="8">
        <v>10998626</v>
      </c>
      <c r="O17" s="25" t="s">
        <v>1706</v>
      </c>
      <c r="P17" s="8">
        <v>11011382</v>
      </c>
      <c r="Q17" s="25" t="s">
        <v>1205</v>
      </c>
      <c r="R17" s="31" t="s">
        <v>263</v>
      </c>
    </row>
    <row r="18" spans="2:18" s="1" customFormat="1" ht="12.2" customHeight="1" x14ac:dyDescent="0.2">
      <c r="B18" s="243" t="s">
        <v>12</v>
      </c>
      <c r="C18" s="243"/>
      <c r="D18" s="243"/>
      <c r="E18" s="243"/>
      <c r="F18" s="238">
        <v>68334332</v>
      </c>
      <c r="G18" s="238"/>
      <c r="H18" s="247">
        <v>65707970</v>
      </c>
      <c r="I18" s="247"/>
      <c r="J18" s="25" t="s">
        <v>1126</v>
      </c>
      <c r="K18" s="238">
        <v>66250239</v>
      </c>
      <c r="L18" s="238"/>
      <c r="M18" s="25" t="s">
        <v>2100</v>
      </c>
      <c r="N18" s="8">
        <v>62904691</v>
      </c>
      <c r="O18" s="25" t="s">
        <v>1156</v>
      </c>
      <c r="P18" s="8">
        <v>57890096</v>
      </c>
      <c r="Q18" s="25" t="s">
        <v>1636</v>
      </c>
      <c r="R18" s="31" t="s">
        <v>674</v>
      </c>
    </row>
    <row r="19" spans="2:18" s="1" customFormat="1" ht="12.2" customHeight="1" x14ac:dyDescent="0.2">
      <c r="B19" s="243" t="s">
        <v>13</v>
      </c>
      <c r="C19" s="243"/>
      <c r="D19" s="243"/>
      <c r="E19" s="243"/>
      <c r="F19" s="238">
        <v>67495913</v>
      </c>
      <c r="G19" s="238"/>
      <c r="H19" s="247">
        <v>66421234</v>
      </c>
      <c r="I19" s="247"/>
      <c r="J19" s="25" t="s">
        <v>502</v>
      </c>
      <c r="K19" s="238">
        <v>66150337</v>
      </c>
      <c r="L19" s="238"/>
      <c r="M19" s="25" t="s">
        <v>1641</v>
      </c>
      <c r="N19" s="8">
        <v>60880510</v>
      </c>
      <c r="O19" s="25" t="s">
        <v>1636</v>
      </c>
      <c r="P19" s="8">
        <v>60386637</v>
      </c>
      <c r="Q19" s="25" t="s">
        <v>2325</v>
      </c>
      <c r="R19" s="31" t="s">
        <v>1007</v>
      </c>
    </row>
    <row r="20" spans="2:18" s="1" customFormat="1" ht="16.5" customHeight="1" x14ac:dyDescent="0.2">
      <c r="B20" s="244" t="s">
        <v>14</v>
      </c>
      <c r="C20" s="244"/>
      <c r="D20" s="244"/>
      <c r="E20" s="244"/>
      <c r="F20" s="250">
        <v>265493006</v>
      </c>
      <c r="G20" s="250"/>
      <c r="H20" s="254">
        <v>261909171</v>
      </c>
      <c r="I20" s="254"/>
      <c r="J20" s="26" t="s">
        <v>1463</v>
      </c>
      <c r="K20" s="250">
        <v>268501330</v>
      </c>
      <c r="L20" s="250"/>
      <c r="M20" s="26" t="s">
        <v>2401</v>
      </c>
      <c r="N20" s="9">
        <v>260720251</v>
      </c>
      <c r="O20" s="26" t="s">
        <v>69</v>
      </c>
      <c r="P20" s="9">
        <v>260102104</v>
      </c>
      <c r="Q20" s="26" t="s">
        <v>2074</v>
      </c>
      <c r="R20" s="32" t="s">
        <v>672</v>
      </c>
    </row>
    <row r="21" spans="2:18" s="1" customFormat="1" ht="12.2" customHeight="1" x14ac:dyDescent="0.2">
      <c r="B21" s="243" t="s">
        <v>15</v>
      </c>
      <c r="C21" s="243"/>
      <c r="D21" s="243"/>
      <c r="E21" s="243"/>
      <c r="F21" s="238">
        <v>40705546</v>
      </c>
      <c r="G21" s="238"/>
      <c r="H21" s="247">
        <v>32715539</v>
      </c>
      <c r="I21" s="247"/>
      <c r="J21" s="24"/>
      <c r="K21" s="238">
        <v>21698312</v>
      </c>
      <c r="L21" s="238"/>
      <c r="M21" s="24"/>
      <c r="N21" s="8">
        <v>25241442</v>
      </c>
      <c r="O21" s="24"/>
      <c r="P21" s="8">
        <v>24264774</v>
      </c>
      <c r="Q21" s="24"/>
      <c r="R21" s="34"/>
    </row>
    <row r="22" spans="2:18" s="1" customFormat="1" ht="12.2" customHeight="1" x14ac:dyDescent="0.2">
      <c r="B22" s="243" t="s">
        <v>16</v>
      </c>
      <c r="C22" s="243"/>
      <c r="D22" s="243"/>
      <c r="E22" s="243"/>
      <c r="F22" s="238">
        <v>8060619</v>
      </c>
      <c r="G22" s="238"/>
      <c r="H22" s="247">
        <v>7911308</v>
      </c>
      <c r="I22" s="247"/>
      <c r="J22" s="25" t="s">
        <v>612</v>
      </c>
      <c r="K22" s="238">
        <v>8508691</v>
      </c>
      <c r="L22" s="238"/>
      <c r="M22" s="25" t="s">
        <v>1823</v>
      </c>
      <c r="N22" s="8">
        <v>8116179</v>
      </c>
      <c r="O22" s="25" t="s">
        <v>954</v>
      </c>
      <c r="P22" s="8">
        <v>9176733</v>
      </c>
      <c r="Q22" s="25" t="s">
        <v>2375</v>
      </c>
      <c r="R22" s="31" t="s">
        <v>988</v>
      </c>
    </row>
    <row r="23" spans="2:18" s="1" customFormat="1" ht="16.5" customHeight="1" x14ac:dyDescent="0.2">
      <c r="B23" s="244" t="s">
        <v>17</v>
      </c>
      <c r="C23" s="244"/>
      <c r="D23" s="244"/>
      <c r="E23" s="244"/>
      <c r="F23" s="250">
        <v>32644927</v>
      </c>
      <c r="G23" s="250"/>
      <c r="H23" s="254">
        <v>24804231</v>
      </c>
      <c r="I23" s="254"/>
      <c r="J23" s="27"/>
      <c r="K23" s="250">
        <v>13189621</v>
      </c>
      <c r="L23" s="250"/>
      <c r="M23" s="27"/>
      <c r="N23" s="9">
        <v>17125263</v>
      </c>
      <c r="O23" s="27"/>
      <c r="P23" s="9">
        <v>15088041</v>
      </c>
      <c r="Q23" s="27"/>
      <c r="R23" s="34"/>
    </row>
    <row r="24" spans="2:18" s="1" customFormat="1" ht="12.2" customHeight="1" x14ac:dyDescent="0.2">
      <c r="B24" s="243" t="s">
        <v>18</v>
      </c>
      <c r="C24" s="243"/>
      <c r="D24" s="243"/>
      <c r="E24" s="243"/>
      <c r="F24" s="238">
        <v>1649503</v>
      </c>
      <c r="G24" s="238"/>
      <c r="H24" s="247">
        <v>1764516</v>
      </c>
      <c r="I24" s="247"/>
      <c r="J24" s="25"/>
      <c r="K24" s="238">
        <v>2081651</v>
      </c>
      <c r="L24" s="238"/>
      <c r="M24" s="25"/>
      <c r="N24" s="8">
        <v>2725235</v>
      </c>
      <c r="O24" s="25"/>
      <c r="P24" s="8">
        <v>2291335</v>
      </c>
      <c r="Q24" s="25"/>
      <c r="R24" s="34"/>
    </row>
    <row r="25" spans="2:18" s="1" customFormat="1" ht="12.2" customHeight="1" x14ac:dyDescent="0.2">
      <c r="B25" s="243" t="s">
        <v>19</v>
      </c>
      <c r="C25" s="243"/>
      <c r="D25" s="243"/>
      <c r="E25" s="243"/>
      <c r="F25" s="238">
        <v>14541455</v>
      </c>
      <c r="G25" s="238"/>
      <c r="H25" s="247">
        <v>1694525</v>
      </c>
      <c r="I25" s="247"/>
      <c r="J25" s="25"/>
      <c r="K25" s="238">
        <v>19782760</v>
      </c>
      <c r="L25" s="238"/>
      <c r="M25" s="25"/>
      <c r="N25" s="8">
        <v>6085757</v>
      </c>
      <c r="O25" s="25"/>
      <c r="P25" s="8">
        <v>84730433</v>
      </c>
      <c r="Q25" s="25"/>
      <c r="R25" s="34"/>
    </row>
    <row r="26" spans="2:18" s="1" customFormat="1" ht="16.5" customHeight="1" x14ac:dyDescent="0.2">
      <c r="B26" s="244" t="s">
        <v>20</v>
      </c>
      <c r="C26" s="244"/>
      <c r="D26" s="244"/>
      <c r="E26" s="244"/>
      <c r="F26" s="250">
        <v>45536879</v>
      </c>
      <c r="G26" s="250"/>
      <c r="H26" s="254">
        <v>24734240</v>
      </c>
      <c r="I26" s="254"/>
      <c r="J26" s="27"/>
      <c r="K26" s="250">
        <v>30890730</v>
      </c>
      <c r="L26" s="250"/>
      <c r="M26" s="27"/>
      <c r="N26" s="9">
        <v>20485785</v>
      </c>
      <c r="O26" s="27"/>
      <c r="P26" s="9">
        <v>97527139</v>
      </c>
      <c r="Q26" s="27"/>
      <c r="R26" s="34"/>
    </row>
    <row r="27" spans="2:18" s="1" customFormat="1" ht="16.5" customHeight="1" x14ac:dyDescent="0.2">
      <c r="B27" s="260" t="s">
        <v>2843</v>
      </c>
      <c r="C27" s="245"/>
      <c r="D27" s="245"/>
      <c r="E27" s="245"/>
      <c r="F27" s="251"/>
      <c r="G27" s="251"/>
      <c r="H27" s="255"/>
      <c r="I27" s="255"/>
      <c r="J27" s="27"/>
      <c r="K27" s="251"/>
      <c r="L27" s="251"/>
      <c r="M27" s="27"/>
      <c r="N27" s="10"/>
      <c r="O27" s="27"/>
      <c r="P27" s="10"/>
      <c r="Q27" s="27"/>
      <c r="R27" s="34"/>
    </row>
    <row r="28" spans="2:18" s="1" customFormat="1" ht="12.2" customHeight="1" x14ac:dyDescent="0.2">
      <c r="B28" s="246" t="s">
        <v>2841</v>
      </c>
      <c r="C28" s="243"/>
      <c r="D28" s="243"/>
      <c r="E28" s="243"/>
      <c r="F28" s="240" t="s">
        <v>446</v>
      </c>
      <c r="G28" s="240"/>
      <c r="H28" s="249" t="s">
        <v>1928</v>
      </c>
      <c r="I28" s="249"/>
      <c r="J28" s="24"/>
      <c r="K28" s="240" t="s">
        <v>530</v>
      </c>
      <c r="L28" s="240"/>
      <c r="M28" s="24"/>
      <c r="N28" s="11" t="s">
        <v>358</v>
      </c>
      <c r="O28" s="24"/>
      <c r="P28" s="11" t="s">
        <v>233</v>
      </c>
      <c r="Q28" s="24"/>
      <c r="R28" s="33"/>
    </row>
    <row r="29" spans="2:18" s="1" customFormat="1" ht="12.2" customHeight="1" x14ac:dyDescent="0.2">
      <c r="B29" s="246" t="s">
        <v>2842</v>
      </c>
      <c r="C29" s="243"/>
      <c r="D29" s="243"/>
      <c r="E29" s="243"/>
      <c r="F29" s="240" t="s">
        <v>595</v>
      </c>
      <c r="G29" s="240"/>
      <c r="H29" s="249" t="s">
        <v>62</v>
      </c>
      <c r="I29" s="249"/>
      <c r="J29" s="24"/>
      <c r="K29" s="240" t="s">
        <v>296</v>
      </c>
      <c r="L29" s="240"/>
      <c r="M29" s="24"/>
      <c r="N29" s="11" t="s">
        <v>1527</v>
      </c>
      <c r="O29" s="24"/>
      <c r="P29" s="11" t="s">
        <v>222</v>
      </c>
      <c r="Q29" s="24"/>
      <c r="R29" s="33"/>
    </row>
    <row r="30" spans="2:18" s="1" customFormat="1" ht="16.5" customHeight="1" x14ac:dyDescent="0.2">
      <c r="B30" s="245" t="s">
        <v>23</v>
      </c>
      <c r="C30" s="245"/>
      <c r="D30" s="245"/>
      <c r="E30" s="245"/>
      <c r="F30" s="237"/>
      <c r="G30" s="237"/>
      <c r="H30" s="252"/>
      <c r="I30" s="252"/>
      <c r="J30" s="24"/>
      <c r="K30" s="237"/>
      <c r="L30" s="237"/>
      <c r="M30" s="24"/>
      <c r="N30" s="12"/>
      <c r="O30" s="24"/>
      <c r="P30" s="12"/>
      <c r="Q30" s="24"/>
      <c r="R30" s="34"/>
    </row>
    <row r="31" spans="2:18" s="1" customFormat="1" ht="12.2" customHeight="1" x14ac:dyDescent="0.2">
      <c r="B31" s="256" t="s">
        <v>2846</v>
      </c>
      <c r="C31" s="257"/>
      <c r="D31" s="257"/>
      <c r="E31" s="257"/>
      <c r="F31" s="238">
        <v>148109642</v>
      </c>
      <c r="G31" s="238"/>
      <c r="H31" s="247">
        <v>149998044</v>
      </c>
      <c r="I31" s="247"/>
      <c r="J31" s="25" t="s">
        <v>332</v>
      </c>
      <c r="K31" s="238">
        <v>149798466</v>
      </c>
      <c r="L31" s="238"/>
      <c r="M31" s="25" t="s">
        <v>102</v>
      </c>
      <c r="N31" s="8">
        <v>142350253</v>
      </c>
      <c r="O31" s="25" t="s">
        <v>1264</v>
      </c>
      <c r="P31" s="8">
        <v>137031491</v>
      </c>
      <c r="Q31" s="25" t="s">
        <v>2087</v>
      </c>
      <c r="R31" s="31" t="s">
        <v>634</v>
      </c>
    </row>
    <row r="32" spans="2:18" s="1" customFormat="1" ht="12.2" customHeight="1" x14ac:dyDescent="0.2">
      <c r="B32" s="243" t="s">
        <v>4886</v>
      </c>
      <c r="C32" s="243"/>
      <c r="D32" s="243"/>
      <c r="E32" s="243"/>
      <c r="F32" s="239">
        <v>2419.37</v>
      </c>
      <c r="G32" s="239"/>
      <c r="H32" s="248">
        <v>2381.12</v>
      </c>
      <c r="I32" s="248"/>
      <c r="J32" s="25" t="s">
        <v>177</v>
      </c>
      <c r="K32" s="239">
        <v>2305.21</v>
      </c>
      <c r="L32" s="239"/>
      <c r="M32" s="25" t="s">
        <v>1955</v>
      </c>
      <c r="N32" s="13">
        <v>2172.63</v>
      </c>
      <c r="O32" s="25" t="s">
        <v>1730</v>
      </c>
      <c r="P32" s="13">
        <v>1964.39</v>
      </c>
      <c r="Q32" s="25" t="s">
        <v>1550</v>
      </c>
      <c r="R32" s="34"/>
    </row>
    <row r="33" spans="2:18" s="1" customFormat="1" ht="12.2" customHeight="1" x14ac:dyDescent="0.2">
      <c r="B33" s="243" t="s">
        <v>2733</v>
      </c>
      <c r="C33" s="243"/>
      <c r="D33" s="243"/>
      <c r="E33" s="243"/>
      <c r="F33" s="240" t="s">
        <v>2734</v>
      </c>
      <c r="G33" s="240"/>
      <c r="H33" s="249" t="s">
        <v>2736</v>
      </c>
      <c r="I33" s="249"/>
      <c r="J33" s="25" t="s">
        <v>1695</v>
      </c>
      <c r="K33" s="240" t="s">
        <v>1410</v>
      </c>
      <c r="L33" s="240"/>
      <c r="M33" s="25" t="s">
        <v>1808</v>
      </c>
      <c r="N33" s="11" t="s">
        <v>2740</v>
      </c>
      <c r="O33" s="25" t="s">
        <v>2100</v>
      </c>
      <c r="P33" s="11" t="s">
        <v>2742</v>
      </c>
      <c r="Q33" s="25" t="s">
        <v>2140</v>
      </c>
      <c r="R33" s="31" t="s">
        <v>988</v>
      </c>
    </row>
    <row r="34" spans="2:18" s="1" customFormat="1" ht="12.2" customHeight="1" x14ac:dyDescent="0.2">
      <c r="B34" s="243" t="s">
        <v>25</v>
      </c>
      <c r="C34" s="243"/>
      <c r="D34" s="243"/>
      <c r="E34" s="243"/>
      <c r="F34" s="240" t="s">
        <v>2735</v>
      </c>
      <c r="G34" s="240"/>
      <c r="H34" s="249" t="s">
        <v>2737</v>
      </c>
      <c r="I34" s="249"/>
      <c r="J34" s="25" t="s">
        <v>2627</v>
      </c>
      <c r="K34" s="240" t="s">
        <v>2738</v>
      </c>
      <c r="L34" s="240"/>
      <c r="M34" s="25" t="s">
        <v>2252</v>
      </c>
      <c r="N34" s="11" t="s">
        <v>2741</v>
      </c>
      <c r="O34" s="25" t="s">
        <v>2100</v>
      </c>
      <c r="P34" s="11" t="s">
        <v>2743</v>
      </c>
      <c r="Q34" s="25" t="s">
        <v>2435</v>
      </c>
      <c r="R34" s="31" t="s">
        <v>1093</v>
      </c>
    </row>
    <row r="35" spans="2:18" s="1" customFormat="1" ht="16.5" customHeight="1" x14ac:dyDescent="0.2">
      <c r="B35" s="245" t="s">
        <v>27</v>
      </c>
      <c r="C35" s="245"/>
      <c r="D35" s="245"/>
      <c r="E35" s="245"/>
      <c r="F35" s="237"/>
      <c r="G35" s="237"/>
      <c r="H35" s="252"/>
      <c r="I35" s="252"/>
      <c r="J35" s="24"/>
      <c r="K35" s="237"/>
      <c r="L35" s="237"/>
      <c r="M35" s="24"/>
      <c r="N35" s="12"/>
      <c r="O35" s="24"/>
      <c r="P35" s="12"/>
      <c r="Q35" s="24"/>
      <c r="R35" s="35"/>
    </row>
    <row r="36" spans="2:18" s="1" customFormat="1" ht="12.2" customHeight="1" x14ac:dyDescent="0.2">
      <c r="B36" s="243" t="s">
        <v>28</v>
      </c>
      <c r="C36" s="243"/>
      <c r="D36" s="243"/>
      <c r="E36" s="243"/>
      <c r="F36" s="240" t="s">
        <v>799</v>
      </c>
      <c r="G36" s="240"/>
      <c r="H36" s="249" t="s">
        <v>902</v>
      </c>
      <c r="I36" s="249"/>
      <c r="J36" s="24"/>
      <c r="K36" s="240" t="s">
        <v>1250</v>
      </c>
      <c r="L36" s="240"/>
      <c r="M36" s="24"/>
      <c r="N36" s="11" t="s">
        <v>1238</v>
      </c>
      <c r="O36" s="24"/>
      <c r="P36" s="11" t="s">
        <v>364</v>
      </c>
      <c r="Q36" s="24"/>
      <c r="R36" s="35"/>
    </row>
    <row r="37" spans="2:18" s="1" customFormat="1" ht="12.2" customHeight="1" x14ac:dyDescent="0.2">
      <c r="B37" s="243" t="s">
        <v>30</v>
      </c>
      <c r="C37" s="243"/>
      <c r="D37" s="243"/>
      <c r="E37" s="243"/>
      <c r="F37" s="240" t="s">
        <v>434</v>
      </c>
      <c r="G37" s="240"/>
      <c r="H37" s="249" t="s">
        <v>1770</v>
      </c>
      <c r="I37" s="249"/>
      <c r="J37" s="24"/>
      <c r="K37" s="240" t="s">
        <v>377</v>
      </c>
      <c r="L37" s="240"/>
      <c r="M37" s="24"/>
      <c r="N37" s="11" t="s">
        <v>1275</v>
      </c>
      <c r="O37" s="24"/>
      <c r="P37" s="11" t="s">
        <v>1119</v>
      </c>
      <c r="Q37" s="24"/>
      <c r="R37" s="35"/>
    </row>
    <row r="38" spans="2:18" s="1" customFormat="1" ht="12.2" customHeight="1" x14ac:dyDescent="0.2">
      <c r="B38" s="243" t="s">
        <v>32</v>
      </c>
      <c r="C38" s="243"/>
      <c r="D38" s="243"/>
      <c r="E38" s="243"/>
      <c r="F38" s="240" t="s">
        <v>883</v>
      </c>
      <c r="G38" s="240"/>
      <c r="H38" s="249" t="s">
        <v>1770</v>
      </c>
      <c r="I38" s="249"/>
      <c r="J38" s="24"/>
      <c r="K38" s="240" t="s">
        <v>247</v>
      </c>
      <c r="L38" s="240"/>
      <c r="M38" s="24"/>
      <c r="N38" s="11" t="s">
        <v>375</v>
      </c>
      <c r="O38" s="24"/>
      <c r="P38" s="11" t="s">
        <v>1067</v>
      </c>
      <c r="Q38" s="24"/>
      <c r="R38" s="35"/>
    </row>
    <row r="39" spans="2:18" s="1" customFormat="1" ht="5.85" customHeight="1" x14ac:dyDescent="0.15"/>
    <row r="40" spans="2:18" s="1" customFormat="1" ht="11.1" customHeight="1" x14ac:dyDescent="0.15">
      <c r="B40" s="192" t="s">
        <v>151</v>
      </c>
      <c r="C40" s="192"/>
      <c r="D40" s="192"/>
      <c r="E40" s="192"/>
      <c r="F40" s="192"/>
      <c r="G40" s="192"/>
      <c r="H40" s="192"/>
      <c r="I40" s="192"/>
      <c r="J40" s="192"/>
      <c r="K40" s="192"/>
      <c r="L40" s="192"/>
      <c r="M40" s="192"/>
      <c r="N40" s="192"/>
      <c r="O40" s="192"/>
      <c r="P40" s="192"/>
      <c r="Q40" s="192"/>
      <c r="R40" s="192"/>
    </row>
    <row r="41" spans="2:18" s="1" customFormat="1" ht="37.35" customHeight="1" x14ac:dyDescent="0.15"/>
  </sheetData>
  <mergeCells count="137">
    <mergeCell ref="B40:R40"/>
    <mergeCell ref="B6:E6"/>
    <mergeCell ref="B7:E7"/>
    <mergeCell ref="B8:E8"/>
    <mergeCell ref="B9:E9"/>
    <mergeCell ref="F30:G30"/>
    <mergeCell ref="F31:G31"/>
    <mergeCell ref="F32:G32"/>
    <mergeCell ref="F33:G33"/>
    <mergeCell ref="F34:G34"/>
    <mergeCell ref="F35:G35"/>
    <mergeCell ref="F36:G36"/>
    <mergeCell ref="F37:G37"/>
    <mergeCell ref="F38:G38"/>
    <mergeCell ref="F6:G6"/>
    <mergeCell ref="F7:G7"/>
    <mergeCell ref="F8:G8"/>
    <mergeCell ref="F9:G9"/>
    <mergeCell ref="H30:I30"/>
    <mergeCell ref="B26:E26"/>
    <mergeCell ref="B27:E27"/>
    <mergeCell ref="B28:E28"/>
    <mergeCell ref="B29:E29"/>
    <mergeCell ref="B30:E30"/>
    <mergeCell ref="B35:E35"/>
    <mergeCell ref="B36:E36"/>
    <mergeCell ref="B37:E37"/>
    <mergeCell ref="B38:E38"/>
    <mergeCell ref="B4:R4"/>
    <mergeCell ref="B31:E31"/>
    <mergeCell ref="B32:E32"/>
    <mergeCell ref="B33:E33"/>
    <mergeCell ref="B34:E34"/>
    <mergeCell ref="B18:E18"/>
    <mergeCell ref="B19:E19"/>
    <mergeCell ref="B20:E20"/>
    <mergeCell ref="B21:E21"/>
    <mergeCell ref="B22:E22"/>
    <mergeCell ref="B23:E23"/>
    <mergeCell ref="B24:E24"/>
    <mergeCell ref="B25:E25"/>
    <mergeCell ref="K6:L6"/>
    <mergeCell ref="K7:L7"/>
    <mergeCell ref="K8:L8"/>
    <mergeCell ref="H26:I26"/>
    <mergeCell ref="H27:I27"/>
    <mergeCell ref="H28:I28"/>
    <mergeCell ref="H29:I2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24:G24"/>
    <mergeCell ref="F25:G25"/>
    <mergeCell ref="F26:G26"/>
    <mergeCell ref="F27:G27"/>
    <mergeCell ref="F28:G28"/>
    <mergeCell ref="F29:G29"/>
    <mergeCell ref="H35:I35"/>
    <mergeCell ref="H36:I36"/>
    <mergeCell ref="H37:I37"/>
    <mergeCell ref="H38:I38"/>
    <mergeCell ref="H6:I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K38:L38"/>
    <mergeCell ref="K10:L10"/>
    <mergeCell ref="K11:L11"/>
    <mergeCell ref="K12:L12"/>
    <mergeCell ref="K13:L13"/>
    <mergeCell ref="K14:L14"/>
    <mergeCell ref="K15:L15"/>
    <mergeCell ref="K16:L16"/>
    <mergeCell ref="K17:L17"/>
    <mergeCell ref="K18:L18"/>
    <mergeCell ref="K19:L19"/>
    <mergeCell ref="K20:L20"/>
    <mergeCell ref="K21:L21"/>
    <mergeCell ref="K22:L22"/>
    <mergeCell ref="K23:L23"/>
    <mergeCell ref="K24:L24"/>
    <mergeCell ref="K25:L25"/>
    <mergeCell ref="K26:L26"/>
    <mergeCell ref="K27:L27"/>
    <mergeCell ref="K28:L28"/>
    <mergeCell ref="K29:L29"/>
    <mergeCell ref="P1:Q1"/>
    <mergeCell ref="K30:L30"/>
    <mergeCell ref="K31:L31"/>
    <mergeCell ref="K32:L32"/>
    <mergeCell ref="K33:L33"/>
    <mergeCell ref="K34:L34"/>
    <mergeCell ref="K35:L35"/>
    <mergeCell ref="K36:L36"/>
    <mergeCell ref="K37:L37"/>
    <mergeCell ref="B2:R2"/>
    <mergeCell ref="K9:L9"/>
    <mergeCell ref="B1:D1"/>
    <mergeCell ref="B10:E10"/>
    <mergeCell ref="B11:E11"/>
    <mergeCell ref="B12:E12"/>
    <mergeCell ref="B13:E13"/>
    <mergeCell ref="B14:E14"/>
    <mergeCell ref="B15:E15"/>
    <mergeCell ref="B16:E16"/>
    <mergeCell ref="B17:E17"/>
    <mergeCell ref="H31:I31"/>
    <mergeCell ref="H32:I32"/>
    <mergeCell ref="H33:I33"/>
    <mergeCell ref="H34:I34"/>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87A7B"/>
  </sheetPr>
  <dimension ref="B1:R41"/>
  <sheetViews>
    <sheetView zoomScaleNormal="100" workbookViewId="0">
      <selection activeCell="B31" sqref="B31:E31"/>
    </sheetView>
  </sheetViews>
  <sheetFormatPr defaultRowHeight="12.75" x14ac:dyDescent="0.2"/>
  <cols>
    <col min="1" max="1" width="0.7109375" customWidth="1"/>
    <col min="2" max="2" width="7.140625" customWidth="1"/>
    <col min="3" max="3" width="10.7109375" customWidth="1"/>
    <col min="4" max="4" width="10.85546875" customWidth="1"/>
    <col min="5" max="5" width="4.42578125" customWidth="1"/>
    <col min="6" max="6" width="5.28515625" customWidth="1"/>
    <col min="7" max="7" width="5.85546875" customWidth="1"/>
    <col min="8" max="8" width="4.140625" customWidth="1"/>
    <col min="9" max="9" width="6.85546875" customWidth="1"/>
    <col min="10" max="10" width="6" bestFit="1" customWidth="1"/>
    <col min="11" max="11" width="10.7109375" customWidth="1"/>
    <col min="12" max="12" width="3.85546875" customWidth="1"/>
    <col min="13" max="13" width="6.42578125" customWidth="1"/>
    <col min="14" max="14" width="11.85546875" customWidth="1"/>
    <col min="15" max="15" width="6.42578125" customWidth="1"/>
    <col min="16" max="16" width="11.85546875" customWidth="1"/>
    <col min="17" max="17" width="6.42578125" customWidth="1"/>
    <col min="18" max="18" width="8.5703125" bestFit="1" customWidth="1"/>
    <col min="19" max="19" width="4.85546875" customWidth="1"/>
  </cols>
  <sheetData>
    <row r="1" spans="2:18" s="1" customFormat="1" ht="12.75" customHeight="1" x14ac:dyDescent="0.15">
      <c r="B1" s="242"/>
      <c r="C1" s="242"/>
      <c r="D1" s="242"/>
      <c r="P1" s="194"/>
      <c r="Q1" s="194"/>
    </row>
    <row r="2" spans="2:18" s="1" customFormat="1" ht="18.2" customHeight="1" x14ac:dyDescent="0.25">
      <c r="B2" s="241" t="s">
        <v>2847</v>
      </c>
      <c r="C2" s="241"/>
      <c r="D2" s="241"/>
      <c r="E2" s="241"/>
      <c r="F2" s="241"/>
      <c r="G2" s="241"/>
      <c r="H2" s="241"/>
      <c r="I2" s="241"/>
      <c r="J2" s="241"/>
      <c r="K2" s="241"/>
      <c r="L2" s="241"/>
      <c r="M2" s="241"/>
      <c r="N2" s="241"/>
      <c r="O2" s="241"/>
      <c r="P2" s="241"/>
      <c r="Q2" s="241"/>
      <c r="R2" s="241"/>
    </row>
    <row r="3" spans="2:18" s="1" customFormat="1" ht="2.65" customHeight="1" x14ac:dyDescent="0.15"/>
    <row r="4" spans="2:18" s="1" customFormat="1" ht="11.1" customHeight="1" x14ac:dyDescent="0.15">
      <c r="B4" s="191"/>
      <c r="C4" s="191"/>
      <c r="D4" s="191"/>
      <c r="E4" s="191"/>
      <c r="F4" s="191"/>
      <c r="G4" s="191"/>
      <c r="H4" s="191"/>
      <c r="I4" s="191"/>
      <c r="J4" s="191"/>
      <c r="K4" s="191"/>
      <c r="L4" s="191"/>
      <c r="M4" s="191"/>
      <c r="N4" s="191"/>
      <c r="O4" s="191"/>
      <c r="P4" s="191"/>
      <c r="Q4" s="191"/>
      <c r="R4" s="191"/>
    </row>
    <row r="5" spans="2:18" s="1" customFormat="1" ht="18.2" customHeight="1" x14ac:dyDescent="0.2">
      <c r="B5" s="38" t="s">
        <v>2840</v>
      </c>
    </row>
    <row r="6" spans="2:18" s="1" customFormat="1" ht="16.5" customHeight="1" x14ac:dyDescent="0.2">
      <c r="B6" s="259" t="s">
        <v>2837</v>
      </c>
      <c r="C6" s="261"/>
      <c r="D6" s="261"/>
      <c r="E6" s="261"/>
      <c r="F6" s="198" t="s">
        <v>0</v>
      </c>
      <c r="G6" s="198"/>
      <c r="H6" s="197" t="s">
        <v>34</v>
      </c>
      <c r="I6" s="197"/>
      <c r="J6" s="23" t="s">
        <v>43</v>
      </c>
      <c r="K6" s="198" t="s">
        <v>60</v>
      </c>
      <c r="L6" s="198"/>
      <c r="M6" s="23" t="s">
        <v>43</v>
      </c>
      <c r="N6" s="2" t="s">
        <v>85</v>
      </c>
      <c r="O6" s="23" t="s">
        <v>43</v>
      </c>
      <c r="P6" s="2" t="s">
        <v>110</v>
      </c>
      <c r="Q6" s="23" t="s">
        <v>43</v>
      </c>
      <c r="R6" s="28" t="s">
        <v>119</v>
      </c>
    </row>
    <row r="7" spans="2:18" s="1" customFormat="1" ht="15.95" customHeight="1" x14ac:dyDescent="0.2">
      <c r="B7" s="244" t="s">
        <v>1</v>
      </c>
      <c r="C7" s="244"/>
      <c r="D7" s="244"/>
      <c r="E7" s="244"/>
      <c r="F7" s="237">
        <v>111</v>
      </c>
      <c r="G7" s="237"/>
      <c r="H7" s="252">
        <v>109</v>
      </c>
      <c r="I7" s="252"/>
      <c r="J7" s="24"/>
      <c r="K7" s="237">
        <v>108</v>
      </c>
      <c r="L7" s="237"/>
      <c r="M7" s="24"/>
      <c r="N7" s="4">
        <v>105</v>
      </c>
      <c r="O7" s="24"/>
      <c r="P7" s="4">
        <v>105</v>
      </c>
      <c r="Q7" s="24"/>
      <c r="R7" s="29"/>
    </row>
    <row r="8" spans="2:18" s="1" customFormat="1" ht="16.5" customHeight="1" x14ac:dyDescent="0.2">
      <c r="B8" s="245" t="s">
        <v>2</v>
      </c>
      <c r="C8" s="245"/>
      <c r="D8" s="245"/>
      <c r="E8" s="245"/>
      <c r="F8" s="258" t="s">
        <v>3</v>
      </c>
      <c r="G8" s="258"/>
      <c r="H8" s="253" t="s">
        <v>35</v>
      </c>
      <c r="I8" s="253"/>
      <c r="J8" s="24"/>
      <c r="K8" s="258" t="s">
        <v>61</v>
      </c>
      <c r="L8" s="258"/>
      <c r="M8" s="24"/>
      <c r="N8" s="6" t="s">
        <v>86</v>
      </c>
      <c r="O8" s="24"/>
      <c r="P8" s="6" t="s">
        <v>111</v>
      </c>
      <c r="Q8" s="24"/>
      <c r="R8" s="30"/>
    </row>
    <row r="9" spans="2:18" s="1" customFormat="1" ht="12.2" customHeight="1" x14ac:dyDescent="0.2">
      <c r="B9" s="243" t="s">
        <v>4</v>
      </c>
      <c r="C9" s="243"/>
      <c r="D9" s="243"/>
      <c r="E9" s="243"/>
      <c r="F9" s="238">
        <v>218084244</v>
      </c>
      <c r="G9" s="238"/>
      <c r="H9" s="247">
        <v>211669934</v>
      </c>
      <c r="I9" s="247"/>
      <c r="J9" s="25" t="s">
        <v>589</v>
      </c>
      <c r="K9" s="238">
        <v>200222782</v>
      </c>
      <c r="L9" s="238"/>
      <c r="M9" s="25" t="s">
        <v>2155</v>
      </c>
      <c r="N9" s="8">
        <v>192052353</v>
      </c>
      <c r="O9" s="25" t="s">
        <v>602</v>
      </c>
      <c r="P9" s="8">
        <v>185571066</v>
      </c>
      <c r="Q9" s="25" t="s">
        <v>2103</v>
      </c>
      <c r="R9" s="31" t="s">
        <v>491</v>
      </c>
    </row>
    <row r="10" spans="2:18" s="1" customFormat="1" ht="12.2" customHeight="1" x14ac:dyDescent="0.2">
      <c r="B10" s="243" t="s">
        <v>5</v>
      </c>
      <c r="C10" s="243"/>
      <c r="D10" s="243"/>
      <c r="E10" s="243"/>
      <c r="F10" s="238">
        <v>49526151</v>
      </c>
      <c r="G10" s="238"/>
      <c r="H10" s="247">
        <v>48174514</v>
      </c>
      <c r="I10" s="247"/>
      <c r="J10" s="25" t="s">
        <v>1920</v>
      </c>
      <c r="K10" s="238">
        <v>56180439</v>
      </c>
      <c r="L10" s="238"/>
      <c r="M10" s="25" t="s">
        <v>1268</v>
      </c>
      <c r="N10" s="8">
        <v>60363125</v>
      </c>
      <c r="O10" s="25" t="s">
        <v>1705</v>
      </c>
      <c r="P10" s="8">
        <v>65692000</v>
      </c>
      <c r="Q10" s="25" t="s">
        <v>1787</v>
      </c>
      <c r="R10" s="31" t="s">
        <v>560</v>
      </c>
    </row>
    <row r="11" spans="2:18" s="1" customFormat="1" ht="12.2" customHeight="1" x14ac:dyDescent="0.2">
      <c r="B11" s="243" t="s">
        <v>6</v>
      </c>
      <c r="C11" s="243"/>
      <c r="D11" s="243"/>
      <c r="E11" s="243"/>
      <c r="F11" s="238">
        <v>734611</v>
      </c>
      <c r="G11" s="238"/>
      <c r="H11" s="247">
        <v>248325</v>
      </c>
      <c r="I11" s="247"/>
      <c r="J11" s="25" t="s">
        <v>2748</v>
      </c>
      <c r="K11" s="238">
        <v>541113</v>
      </c>
      <c r="L11" s="238"/>
      <c r="M11" s="25" t="s">
        <v>2752</v>
      </c>
      <c r="N11" s="8">
        <v>641895</v>
      </c>
      <c r="O11" s="25" t="s">
        <v>2146</v>
      </c>
      <c r="P11" s="8">
        <v>1404303</v>
      </c>
      <c r="Q11" s="25" t="s">
        <v>2757</v>
      </c>
      <c r="R11" s="31" t="s">
        <v>68</v>
      </c>
    </row>
    <row r="12" spans="2:18" s="1" customFormat="1" ht="12.2" customHeight="1" x14ac:dyDescent="0.2">
      <c r="B12" s="243" t="s">
        <v>7</v>
      </c>
      <c r="C12" s="243"/>
      <c r="D12" s="243"/>
      <c r="E12" s="243"/>
      <c r="F12" s="238">
        <v>0</v>
      </c>
      <c r="G12" s="238"/>
      <c r="H12" s="247">
        <v>0</v>
      </c>
      <c r="I12" s="247"/>
      <c r="J12" s="25" t="s">
        <v>127</v>
      </c>
      <c r="K12" s="238">
        <v>0</v>
      </c>
      <c r="L12" s="238"/>
      <c r="M12" s="25" t="s">
        <v>127</v>
      </c>
      <c r="N12" s="8">
        <v>0</v>
      </c>
      <c r="O12" s="25" t="s">
        <v>127</v>
      </c>
      <c r="P12" s="8">
        <v>0</v>
      </c>
      <c r="Q12" s="25" t="s">
        <v>127</v>
      </c>
      <c r="R12" s="31" t="s">
        <v>127</v>
      </c>
    </row>
    <row r="13" spans="2:18" s="1" customFormat="1" ht="12.2" customHeight="1" x14ac:dyDescent="0.2">
      <c r="B13" s="243" t="s">
        <v>8</v>
      </c>
      <c r="C13" s="243"/>
      <c r="D13" s="243"/>
      <c r="E13" s="243"/>
      <c r="F13" s="238">
        <v>6534353</v>
      </c>
      <c r="G13" s="238"/>
      <c r="H13" s="247">
        <v>4527125</v>
      </c>
      <c r="I13" s="247"/>
      <c r="J13" s="25" t="s">
        <v>2749</v>
      </c>
      <c r="K13" s="238">
        <v>4321598</v>
      </c>
      <c r="L13" s="238"/>
      <c r="M13" s="25" t="s">
        <v>1403</v>
      </c>
      <c r="N13" s="8">
        <v>4017764</v>
      </c>
      <c r="O13" s="25" t="s">
        <v>409</v>
      </c>
      <c r="P13" s="8">
        <v>2809320</v>
      </c>
      <c r="Q13" s="25" t="s">
        <v>2495</v>
      </c>
      <c r="R13" s="31" t="s">
        <v>215</v>
      </c>
    </row>
    <row r="14" spans="2:18" s="1" customFormat="1" ht="16.5" customHeight="1" x14ac:dyDescent="0.2">
      <c r="B14" s="244" t="s">
        <v>9</v>
      </c>
      <c r="C14" s="244"/>
      <c r="D14" s="244"/>
      <c r="E14" s="244"/>
      <c r="F14" s="250">
        <v>274879359</v>
      </c>
      <c r="G14" s="250"/>
      <c r="H14" s="254">
        <v>264619898</v>
      </c>
      <c r="I14" s="254"/>
      <c r="J14" s="26" t="s">
        <v>815</v>
      </c>
      <c r="K14" s="250">
        <v>261265932</v>
      </c>
      <c r="L14" s="250"/>
      <c r="M14" s="26" t="s">
        <v>2165</v>
      </c>
      <c r="N14" s="9">
        <v>257075137</v>
      </c>
      <c r="O14" s="26" t="s">
        <v>1280</v>
      </c>
      <c r="P14" s="9">
        <v>255476689</v>
      </c>
      <c r="Q14" s="26" t="s">
        <v>1461</v>
      </c>
      <c r="R14" s="32" t="s">
        <v>942</v>
      </c>
    </row>
    <row r="15" spans="2:18" s="1" customFormat="1" ht="12.2" customHeight="1" x14ac:dyDescent="0.2">
      <c r="B15" s="245" t="s">
        <v>10</v>
      </c>
      <c r="C15" s="245"/>
      <c r="D15" s="245"/>
      <c r="E15" s="245"/>
      <c r="F15" s="251"/>
      <c r="G15" s="251"/>
      <c r="H15" s="255"/>
      <c r="I15" s="255"/>
      <c r="J15" s="27"/>
      <c r="K15" s="251"/>
      <c r="L15" s="251"/>
      <c r="M15" s="27"/>
      <c r="N15" s="10"/>
      <c r="O15" s="27"/>
      <c r="P15" s="10"/>
      <c r="Q15" s="27"/>
      <c r="R15" s="33"/>
    </row>
    <row r="16" spans="2:18" s="1" customFormat="1" ht="12.2" customHeight="1" x14ac:dyDescent="0.2">
      <c r="B16" s="246" t="s">
        <v>2838</v>
      </c>
      <c r="C16" s="243"/>
      <c r="D16" s="243"/>
      <c r="E16" s="243"/>
      <c r="F16" s="238">
        <v>106430632</v>
      </c>
      <c r="G16" s="238"/>
      <c r="H16" s="247">
        <v>106425290</v>
      </c>
      <c r="I16" s="247"/>
      <c r="J16" s="25" t="s">
        <v>1183</v>
      </c>
      <c r="K16" s="238">
        <v>113790231</v>
      </c>
      <c r="L16" s="238"/>
      <c r="M16" s="25" t="s">
        <v>697</v>
      </c>
      <c r="N16" s="8">
        <v>115092675</v>
      </c>
      <c r="O16" s="25" t="s">
        <v>1734</v>
      </c>
      <c r="P16" s="8">
        <v>119759760</v>
      </c>
      <c r="Q16" s="25" t="s">
        <v>1648</v>
      </c>
      <c r="R16" s="31" t="s">
        <v>150</v>
      </c>
    </row>
    <row r="17" spans="2:18" s="1" customFormat="1" ht="12.2" customHeight="1" x14ac:dyDescent="0.2">
      <c r="B17" s="243" t="s">
        <v>11</v>
      </c>
      <c r="C17" s="243"/>
      <c r="D17" s="243"/>
      <c r="E17" s="243"/>
      <c r="F17" s="238">
        <v>9868474</v>
      </c>
      <c r="G17" s="238"/>
      <c r="H17" s="247">
        <v>9813139</v>
      </c>
      <c r="I17" s="247"/>
      <c r="J17" s="25" t="s">
        <v>1608</v>
      </c>
      <c r="K17" s="238">
        <v>9713440</v>
      </c>
      <c r="L17" s="238"/>
      <c r="M17" s="25" t="s">
        <v>1338</v>
      </c>
      <c r="N17" s="8">
        <v>9025130</v>
      </c>
      <c r="O17" s="25" t="s">
        <v>2234</v>
      </c>
      <c r="P17" s="8">
        <v>8791635</v>
      </c>
      <c r="Q17" s="25" t="s">
        <v>714</v>
      </c>
      <c r="R17" s="31" t="s">
        <v>263</v>
      </c>
    </row>
    <row r="18" spans="2:18" s="1" customFormat="1" ht="12.2" customHeight="1" x14ac:dyDescent="0.2">
      <c r="B18" s="243" t="s">
        <v>12</v>
      </c>
      <c r="C18" s="243"/>
      <c r="D18" s="243"/>
      <c r="E18" s="243"/>
      <c r="F18" s="238">
        <v>62804802</v>
      </c>
      <c r="G18" s="238"/>
      <c r="H18" s="247">
        <v>60874088</v>
      </c>
      <c r="I18" s="247"/>
      <c r="J18" s="25" t="s">
        <v>2173</v>
      </c>
      <c r="K18" s="238">
        <v>62080379</v>
      </c>
      <c r="L18" s="238"/>
      <c r="M18" s="25" t="s">
        <v>2460</v>
      </c>
      <c r="N18" s="8">
        <v>58567929</v>
      </c>
      <c r="O18" s="25" t="s">
        <v>443</v>
      </c>
      <c r="P18" s="8">
        <v>53872667</v>
      </c>
      <c r="Q18" s="25" t="s">
        <v>343</v>
      </c>
      <c r="R18" s="31" t="s">
        <v>480</v>
      </c>
    </row>
    <row r="19" spans="2:18" s="1" customFormat="1" ht="12.2" customHeight="1" x14ac:dyDescent="0.2">
      <c r="B19" s="243" t="s">
        <v>13</v>
      </c>
      <c r="C19" s="243"/>
      <c r="D19" s="243"/>
      <c r="E19" s="243"/>
      <c r="F19" s="238">
        <v>58170184</v>
      </c>
      <c r="G19" s="238"/>
      <c r="H19" s="247">
        <v>58473007</v>
      </c>
      <c r="I19" s="247"/>
      <c r="J19" s="25" t="s">
        <v>1838</v>
      </c>
      <c r="K19" s="238">
        <v>58899106</v>
      </c>
      <c r="L19" s="238"/>
      <c r="M19" s="25" t="s">
        <v>819</v>
      </c>
      <c r="N19" s="8">
        <v>53911249</v>
      </c>
      <c r="O19" s="25" t="s">
        <v>1024</v>
      </c>
      <c r="P19" s="8">
        <v>53673600</v>
      </c>
      <c r="Q19" s="25" t="s">
        <v>2353</v>
      </c>
      <c r="R19" s="31" t="s">
        <v>907</v>
      </c>
    </row>
    <row r="20" spans="2:18" s="1" customFormat="1" ht="16.5" customHeight="1" x14ac:dyDescent="0.2">
      <c r="B20" s="244" t="s">
        <v>14</v>
      </c>
      <c r="C20" s="244"/>
      <c r="D20" s="244"/>
      <c r="E20" s="244"/>
      <c r="F20" s="250">
        <v>237274092</v>
      </c>
      <c r="G20" s="250"/>
      <c r="H20" s="254">
        <v>235585524</v>
      </c>
      <c r="I20" s="254"/>
      <c r="J20" s="26" t="s">
        <v>176</v>
      </c>
      <c r="K20" s="250">
        <v>244483156</v>
      </c>
      <c r="L20" s="250"/>
      <c r="M20" s="26" t="s">
        <v>1414</v>
      </c>
      <c r="N20" s="9">
        <v>236596983</v>
      </c>
      <c r="O20" s="26" t="s">
        <v>664</v>
      </c>
      <c r="P20" s="9">
        <v>236097662</v>
      </c>
      <c r="Q20" s="26" t="s">
        <v>1568</v>
      </c>
      <c r="R20" s="32" t="s">
        <v>238</v>
      </c>
    </row>
    <row r="21" spans="2:18" s="1" customFormat="1" ht="12.2" customHeight="1" x14ac:dyDescent="0.2">
      <c r="B21" s="243" t="s">
        <v>15</v>
      </c>
      <c r="C21" s="243"/>
      <c r="D21" s="243"/>
      <c r="E21" s="243"/>
      <c r="F21" s="238">
        <v>37605267</v>
      </c>
      <c r="G21" s="238"/>
      <c r="H21" s="247">
        <v>29034374</v>
      </c>
      <c r="I21" s="247"/>
      <c r="J21" s="24"/>
      <c r="K21" s="238">
        <v>16782776</v>
      </c>
      <c r="L21" s="238"/>
      <c r="M21" s="24"/>
      <c r="N21" s="8">
        <v>20478154</v>
      </c>
      <c r="O21" s="24"/>
      <c r="P21" s="8">
        <v>19379027</v>
      </c>
      <c r="Q21" s="24"/>
      <c r="R21" s="34"/>
    </row>
    <row r="22" spans="2:18" s="1" customFormat="1" ht="12.2" customHeight="1" x14ac:dyDescent="0.2">
      <c r="B22" s="243" t="s">
        <v>16</v>
      </c>
      <c r="C22" s="243"/>
      <c r="D22" s="243"/>
      <c r="E22" s="243"/>
      <c r="F22" s="238">
        <v>7293582</v>
      </c>
      <c r="G22" s="238"/>
      <c r="H22" s="247">
        <v>7128367</v>
      </c>
      <c r="I22" s="247"/>
      <c r="J22" s="25" t="s">
        <v>230</v>
      </c>
      <c r="K22" s="238">
        <v>7782433</v>
      </c>
      <c r="L22" s="238"/>
      <c r="M22" s="25" t="s">
        <v>1881</v>
      </c>
      <c r="N22" s="8">
        <v>7196424</v>
      </c>
      <c r="O22" s="25" t="s">
        <v>1651</v>
      </c>
      <c r="P22" s="8">
        <v>8045761</v>
      </c>
      <c r="Q22" s="25" t="s">
        <v>2306</v>
      </c>
      <c r="R22" s="31" t="s">
        <v>1010</v>
      </c>
    </row>
    <row r="23" spans="2:18" s="1" customFormat="1" ht="16.5" customHeight="1" x14ac:dyDescent="0.2">
      <c r="B23" s="244" t="s">
        <v>17</v>
      </c>
      <c r="C23" s="244"/>
      <c r="D23" s="244"/>
      <c r="E23" s="244"/>
      <c r="F23" s="250">
        <v>30311685</v>
      </c>
      <c r="G23" s="250"/>
      <c r="H23" s="254">
        <v>21906007</v>
      </c>
      <c r="I23" s="254"/>
      <c r="J23" s="27"/>
      <c r="K23" s="250">
        <v>9000343</v>
      </c>
      <c r="L23" s="250"/>
      <c r="M23" s="27"/>
      <c r="N23" s="9">
        <v>13281730</v>
      </c>
      <c r="O23" s="27"/>
      <c r="P23" s="9">
        <v>11333266</v>
      </c>
      <c r="Q23" s="27"/>
      <c r="R23" s="34"/>
    </row>
    <row r="24" spans="2:18" s="1" customFormat="1" ht="12.2" customHeight="1" x14ac:dyDescent="0.2">
      <c r="B24" s="243" t="s">
        <v>18</v>
      </c>
      <c r="C24" s="243"/>
      <c r="D24" s="243"/>
      <c r="E24" s="243"/>
      <c r="F24" s="238">
        <v>1467665</v>
      </c>
      <c r="G24" s="238"/>
      <c r="H24" s="247">
        <v>1427813</v>
      </c>
      <c r="I24" s="247"/>
      <c r="J24" s="25"/>
      <c r="K24" s="238">
        <v>1767640</v>
      </c>
      <c r="L24" s="238"/>
      <c r="M24" s="25"/>
      <c r="N24" s="8">
        <v>2437638</v>
      </c>
      <c r="O24" s="25"/>
      <c r="P24" s="8">
        <v>2032935</v>
      </c>
      <c r="Q24" s="25"/>
      <c r="R24" s="34"/>
    </row>
    <row r="25" spans="2:18" s="1" customFormat="1" ht="12.2" customHeight="1" x14ac:dyDescent="0.2">
      <c r="B25" s="243" t="s">
        <v>19</v>
      </c>
      <c r="C25" s="243"/>
      <c r="D25" s="243"/>
      <c r="E25" s="243"/>
      <c r="F25" s="238">
        <v>14256266</v>
      </c>
      <c r="G25" s="238"/>
      <c r="H25" s="247">
        <v>1497751</v>
      </c>
      <c r="I25" s="247"/>
      <c r="J25" s="25"/>
      <c r="K25" s="238">
        <v>19581218</v>
      </c>
      <c r="L25" s="238"/>
      <c r="M25" s="25"/>
      <c r="N25" s="8">
        <v>5660679</v>
      </c>
      <c r="O25" s="25"/>
      <c r="P25" s="8">
        <v>84467721</v>
      </c>
      <c r="Q25" s="25"/>
      <c r="R25" s="34"/>
    </row>
    <row r="26" spans="2:18" s="1" customFormat="1" ht="16.5" customHeight="1" x14ac:dyDescent="0.2">
      <c r="B26" s="244" t="s">
        <v>20</v>
      </c>
      <c r="C26" s="244"/>
      <c r="D26" s="244"/>
      <c r="E26" s="244"/>
      <c r="F26" s="250">
        <v>43100286</v>
      </c>
      <c r="G26" s="250"/>
      <c r="H26" s="254">
        <v>21975945</v>
      </c>
      <c r="I26" s="254"/>
      <c r="J26" s="27"/>
      <c r="K26" s="250">
        <v>26813921</v>
      </c>
      <c r="L26" s="250"/>
      <c r="M26" s="27"/>
      <c r="N26" s="9">
        <v>16504771</v>
      </c>
      <c r="O26" s="27"/>
      <c r="P26" s="9">
        <v>93768052</v>
      </c>
      <c r="Q26" s="27"/>
      <c r="R26" s="34"/>
    </row>
    <row r="27" spans="2:18" s="1" customFormat="1" ht="16.5" customHeight="1" x14ac:dyDescent="0.2">
      <c r="B27" s="260" t="s">
        <v>2843</v>
      </c>
      <c r="C27" s="245"/>
      <c r="D27" s="245"/>
      <c r="E27" s="245"/>
      <c r="F27" s="251"/>
      <c r="G27" s="251"/>
      <c r="H27" s="255"/>
      <c r="I27" s="255"/>
      <c r="J27" s="27"/>
      <c r="K27" s="251"/>
      <c r="L27" s="251"/>
      <c r="M27" s="27"/>
      <c r="N27" s="10"/>
      <c r="O27" s="27"/>
      <c r="P27" s="10"/>
      <c r="Q27" s="27"/>
      <c r="R27" s="34"/>
    </row>
    <row r="28" spans="2:18" s="1" customFormat="1" ht="12.2" customHeight="1" x14ac:dyDescent="0.2">
      <c r="B28" s="246" t="s">
        <v>2841</v>
      </c>
      <c r="C28" s="243"/>
      <c r="D28" s="243"/>
      <c r="E28" s="243"/>
      <c r="F28" s="240" t="s">
        <v>400</v>
      </c>
      <c r="G28" s="240"/>
      <c r="H28" s="249" t="s">
        <v>811</v>
      </c>
      <c r="I28" s="249"/>
      <c r="J28" s="24"/>
      <c r="K28" s="240" t="s">
        <v>1473</v>
      </c>
      <c r="L28" s="240"/>
      <c r="M28" s="24"/>
      <c r="N28" s="11" t="s">
        <v>440</v>
      </c>
      <c r="O28" s="24"/>
      <c r="P28" s="11" t="s">
        <v>1963</v>
      </c>
      <c r="Q28" s="24"/>
      <c r="R28" s="33"/>
    </row>
    <row r="29" spans="2:18" s="1" customFormat="1" ht="12.2" customHeight="1" x14ac:dyDescent="0.2">
      <c r="B29" s="246" t="s">
        <v>2842</v>
      </c>
      <c r="C29" s="243"/>
      <c r="D29" s="243"/>
      <c r="E29" s="243"/>
      <c r="F29" s="240" t="s">
        <v>813</v>
      </c>
      <c r="G29" s="240"/>
      <c r="H29" s="249" t="s">
        <v>1145</v>
      </c>
      <c r="I29" s="249"/>
      <c r="J29" s="24"/>
      <c r="K29" s="240" t="s">
        <v>1409</v>
      </c>
      <c r="L29" s="240"/>
      <c r="M29" s="24"/>
      <c r="N29" s="11" t="s">
        <v>1928</v>
      </c>
      <c r="O29" s="24"/>
      <c r="P29" s="11" t="s">
        <v>214</v>
      </c>
      <c r="Q29" s="24"/>
      <c r="R29" s="33"/>
    </row>
    <row r="30" spans="2:18" s="1" customFormat="1" ht="16.5" customHeight="1" x14ac:dyDescent="0.2">
      <c r="B30" s="245" t="s">
        <v>23</v>
      </c>
      <c r="C30" s="245"/>
      <c r="D30" s="245"/>
      <c r="E30" s="245"/>
      <c r="F30" s="237"/>
      <c r="G30" s="237"/>
      <c r="H30" s="252"/>
      <c r="I30" s="252"/>
      <c r="J30" s="24"/>
      <c r="K30" s="237"/>
      <c r="L30" s="237"/>
      <c r="M30" s="24"/>
      <c r="N30" s="12"/>
      <c r="O30" s="24"/>
      <c r="P30" s="12"/>
      <c r="Q30" s="24"/>
      <c r="R30" s="34"/>
    </row>
    <row r="31" spans="2:18" s="1" customFormat="1" ht="12.2" customHeight="1" x14ac:dyDescent="0.2">
      <c r="B31" s="243" t="s">
        <v>2846</v>
      </c>
      <c r="C31" s="243"/>
      <c r="D31" s="243"/>
      <c r="E31" s="243"/>
      <c r="F31" s="238">
        <v>134546015</v>
      </c>
      <c r="G31" s="238"/>
      <c r="H31" s="247">
        <v>136631715</v>
      </c>
      <c r="I31" s="247"/>
      <c r="J31" s="25" t="s">
        <v>663</v>
      </c>
      <c r="K31" s="238">
        <v>137516931</v>
      </c>
      <c r="L31" s="238"/>
      <c r="M31" s="25" t="s">
        <v>1749</v>
      </c>
      <c r="N31" s="8">
        <v>129998804</v>
      </c>
      <c r="O31" s="25" t="s">
        <v>2029</v>
      </c>
      <c r="P31" s="8">
        <v>124970418</v>
      </c>
      <c r="Q31" s="25" t="s">
        <v>292</v>
      </c>
      <c r="R31" s="31" t="s">
        <v>942</v>
      </c>
    </row>
    <row r="32" spans="2:18" s="1" customFormat="1" ht="12.2" customHeight="1" x14ac:dyDescent="0.2">
      <c r="B32" s="243" t="s">
        <v>4886</v>
      </c>
      <c r="C32" s="243"/>
      <c r="D32" s="243"/>
      <c r="E32" s="243"/>
      <c r="F32" s="239">
        <v>1968.59</v>
      </c>
      <c r="G32" s="239"/>
      <c r="H32" s="248">
        <v>1918.09</v>
      </c>
      <c r="I32" s="248"/>
      <c r="J32" s="25" t="s">
        <v>1595</v>
      </c>
      <c r="K32" s="239">
        <v>1869.54</v>
      </c>
      <c r="L32" s="239"/>
      <c r="M32" s="25" t="s">
        <v>1043</v>
      </c>
      <c r="N32" s="13">
        <v>1770.51</v>
      </c>
      <c r="O32" s="25" t="s">
        <v>1510</v>
      </c>
      <c r="P32" s="13">
        <v>1560.99</v>
      </c>
      <c r="Q32" s="25" t="s">
        <v>1518</v>
      </c>
      <c r="R32" s="34"/>
    </row>
    <row r="33" spans="2:18" s="1" customFormat="1" ht="12.2" customHeight="1" x14ac:dyDescent="0.2">
      <c r="B33" s="243" t="s">
        <v>2733</v>
      </c>
      <c r="C33" s="243"/>
      <c r="D33" s="243"/>
      <c r="E33" s="243"/>
      <c r="F33" s="240" t="s">
        <v>2745</v>
      </c>
      <c r="G33" s="240"/>
      <c r="H33" s="249" t="s">
        <v>2746</v>
      </c>
      <c r="I33" s="249"/>
      <c r="J33" s="25" t="s">
        <v>2458</v>
      </c>
      <c r="K33" s="240" t="s">
        <v>2750</v>
      </c>
      <c r="L33" s="240"/>
      <c r="M33" s="25" t="s">
        <v>2315</v>
      </c>
      <c r="N33" s="11" t="s">
        <v>2753</v>
      </c>
      <c r="O33" s="25" t="s">
        <v>2162</v>
      </c>
      <c r="P33" s="11" t="s">
        <v>2755</v>
      </c>
      <c r="Q33" s="25" t="s">
        <v>2012</v>
      </c>
      <c r="R33" s="31" t="s">
        <v>1713</v>
      </c>
    </row>
    <row r="34" spans="2:18" s="1" customFormat="1" ht="12.2" customHeight="1" x14ac:dyDescent="0.2">
      <c r="B34" s="243" t="s">
        <v>25</v>
      </c>
      <c r="C34" s="243"/>
      <c r="D34" s="243"/>
      <c r="E34" s="243"/>
      <c r="F34" s="240" t="s">
        <v>2558</v>
      </c>
      <c r="G34" s="240"/>
      <c r="H34" s="249" t="s">
        <v>2747</v>
      </c>
      <c r="I34" s="249"/>
      <c r="J34" s="25" t="s">
        <v>2442</v>
      </c>
      <c r="K34" s="240" t="s">
        <v>2751</v>
      </c>
      <c r="L34" s="240"/>
      <c r="M34" s="25" t="s">
        <v>1184</v>
      </c>
      <c r="N34" s="11" t="s">
        <v>2754</v>
      </c>
      <c r="O34" s="25" t="s">
        <v>396</v>
      </c>
      <c r="P34" s="11" t="s">
        <v>2756</v>
      </c>
      <c r="Q34" s="25" t="s">
        <v>2453</v>
      </c>
      <c r="R34" s="31" t="s">
        <v>377</v>
      </c>
    </row>
    <row r="35" spans="2:18" s="1" customFormat="1" ht="16.5" customHeight="1" x14ac:dyDescent="0.2">
      <c r="B35" s="245" t="s">
        <v>27</v>
      </c>
      <c r="C35" s="245"/>
      <c r="D35" s="245"/>
      <c r="E35" s="245"/>
      <c r="F35" s="237"/>
      <c r="G35" s="237"/>
      <c r="H35" s="252"/>
      <c r="I35" s="252"/>
      <c r="J35" s="24"/>
      <c r="K35" s="237"/>
      <c r="L35" s="237"/>
      <c r="M35" s="24"/>
      <c r="N35" s="12"/>
      <c r="O35" s="24"/>
      <c r="P35" s="12"/>
      <c r="Q35" s="24"/>
      <c r="R35" s="35"/>
    </row>
    <row r="36" spans="2:18" s="1" customFormat="1" ht="12.2" customHeight="1" x14ac:dyDescent="0.2">
      <c r="B36" s="243" t="s">
        <v>28</v>
      </c>
      <c r="C36" s="243"/>
      <c r="D36" s="243"/>
      <c r="E36" s="243"/>
      <c r="F36" s="240" t="s">
        <v>514</v>
      </c>
      <c r="G36" s="240"/>
      <c r="H36" s="249" t="s">
        <v>1691</v>
      </c>
      <c r="I36" s="249"/>
      <c r="J36" s="24"/>
      <c r="K36" s="240" t="s">
        <v>365</v>
      </c>
      <c r="L36" s="240"/>
      <c r="M36" s="24"/>
      <c r="N36" s="11" t="s">
        <v>492</v>
      </c>
      <c r="O36" s="24"/>
      <c r="P36" s="11" t="s">
        <v>1660</v>
      </c>
      <c r="Q36" s="24"/>
      <c r="R36" s="35"/>
    </row>
    <row r="37" spans="2:18" s="1" customFormat="1" ht="12.2" customHeight="1" x14ac:dyDescent="0.2">
      <c r="B37" s="243" t="s">
        <v>30</v>
      </c>
      <c r="C37" s="243"/>
      <c r="D37" s="243"/>
      <c r="E37" s="243"/>
      <c r="F37" s="240" t="s">
        <v>1691</v>
      </c>
      <c r="G37" s="240"/>
      <c r="H37" s="249" t="s">
        <v>425</v>
      </c>
      <c r="I37" s="249"/>
      <c r="J37" s="24"/>
      <c r="K37" s="240" t="s">
        <v>707</v>
      </c>
      <c r="L37" s="240"/>
      <c r="M37" s="24"/>
      <c r="N37" s="11" t="s">
        <v>1316</v>
      </c>
      <c r="O37" s="24"/>
      <c r="P37" s="11" t="s">
        <v>376</v>
      </c>
      <c r="Q37" s="24"/>
      <c r="R37" s="35"/>
    </row>
    <row r="38" spans="2:18" s="1" customFormat="1" ht="12.2" customHeight="1" x14ac:dyDescent="0.2">
      <c r="B38" s="243" t="s">
        <v>32</v>
      </c>
      <c r="C38" s="243"/>
      <c r="D38" s="243"/>
      <c r="E38" s="243"/>
      <c r="F38" s="240" t="s">
        <v>191</v>
      </c>
      <c r="G38" s="240"/>
      <c r="H38" s="249" t="s">
        <v>425</v>
      </c>
      <c r="I38" s="249"/>
      <c r="J38" s="24"/>
      <c r="K38" s="240" t="s">
        <v>571</v>
      </c>
      <c r="L38" s="240"/>
      <c r="M38" s="24"/>
      <c r="N38" s="11" t="s">
        <v>365</v>
      </c>
      <c r="O38" s="24"/>
      <c r="P38" s="11" t="s">
        <v>833</v>
      </c>
      <c r="Q38" s="24"/>
      <c r="R38" s="35"/>
    </row>
    <row r="39" spans="2:18" s="1" customFormat="1" ht="5.85" customHeight="1" x14ac:dyDescent="0.15"/>
    <row r="40" spans="2:18" s="1" customFormat="1" ht="11.1" customHeight="1" x14ac:dyDescent="0.15">
      <c r="B40" s="192" t="s">
        <v>151</v>
      </c>
      <c r="C40" s="192"/>
      <c r="D40" s="192"/>
      <c r="E40" s="192"/>
      <c r="F40" s="192"/>
      <c r="G40" s="192"/>
      <c r="H40" s="192"/>
      <c r="I40" s="192"/>
      <c r="J40" s="192"/>
      <c r="K40" s="192"/>
      <c r="L40" s="192"/>
      <c r="M40" s="192"/>
      <c r="N40" s="192"/>
      <c r="O40" s="192"/>
      <c r="P40" s="192"/>
      <c r="Q40" s="192"/>
      <c r="R40" s="192"/>
    </row>
    <row r="41" spans="2:18" s="1" customFormat="1" ht="37.35" customHeight="1" x14ac:dyDescent="0.15"/>
  </sheetData>
  <mergeCells count="137">
    <mergeCell ref="B40:R40"/>
    <mergeCell ref="B6:E6"/>
    <mergeCell ref="B7:E7"/>
    <mergeCell ref="B8:E8"/>
    <mergeCell ref="B9:E9"/>
    <mergeCell ref="F30:G30"/>
    <mergeCell ref="F31:G31"/>
    <mergeCell ref="F32:G32"/>
    <mergeCell ref="F33:G33"/>
    <mergeCell ref="F34:G34"/>
    <mergeCell ref="F35:G35"/>
    <mergeCell ref="F36:G36"/>
    <mergeCell ref="F37:G37"/>
    <mergeCell ref="F38:G38"/>
    <mergeCell ref="F6:G6"/>
    <mergeCell ref="F7:G7"/>
    <mergeCell ref="F8:G8"/>
    <mergeCell ref="F9:G9"/>
    <mergeCell ref="H30:I30"/>
    <mergeCell ref="B26:E26"/>
    <mergeCell ref="B27:E27"/>
    <mergeCell ref="B28:E28"/>
    <mergeCell ref="B29:E29"/>
    <mergeCell ref="B30:E30"/>
    <mergeCell ref="B35:E35"/>
    <mergeCell ref="B36:E36"/>
    <mergeCell ref="B37:E37"/>
    <mergeCell ref="B38:E38"/>
    <mergeCell ref="B4:R4"/>
    <mergeCell ref="B31:E31"/>
    <mergeCell ref="B32:E32"/>
    <mergeCell ref="B33:E33"/>
    <mergeCell ref="B34:E34"/>
    <mergeCell ref="B18:E18"/>
    <mergeCell ref="B19:E19"/>
    <mergeCell ref="B20:E20"/>
    <mergeCell ref="B21:E21"/>
    <mergeCell ref="B22:E22"/>
    <mergeCell ref="B23:E23"/>
    <mergeCell ref="B24:E24"/>
    <mergeCell ref="B25:E25"/>
    <mergeCell ref="K6:L6"/>
    <mergeCell ref="K7:L7"/>
    <mergeCell ref="K8:L8"/>
    <mergeCell ref="H26:I26"/>
    <mergeCell ref="H27:I27"/>
    <mergeCell ref="H28:I28"/>
    <mergeCell ref="H29:I2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24:G24"/>
    <mergeCell ref="F25:G25"/>
    <mergeCell ref="F26:G26"/>
    <mergeCell ref="F27:G27"/>
    <mergeCell ref="F28:G28"/>
    <mergeCell ref="F29:G29"/>
    <mergeCell ref="H35:I35"/>
    <mergeCell ref="H36:I36"/>
    <mergeCell ref="H37:I37"/>
    <mergeCell ref="H38:I38"/>
    <mergeCell ref="H6:I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K38:L38"/>
    <mergeCell ref="K10:L10"/>
    <mergeCell ref="K11:L11"/>
    <mergeCell ref="K12:L12"/>
    <mergeCell ref="K13:L13"/>
    <mergeCell ref="K14:L14"/>
    <mergeCell ref="K15:L15"/>
    <mergeCell ref="K16:L16"/>
    <mergeCell ref="K17:L17"/>
    <mergeCell ref="K18:L18"/>
    <mergeCell ref="K19:L19"/>
    <mergeCell ref="K20:L20"/>
    <mergeCell ref="K21:L21"/>
    <mergeCell ref="K22:L22"/>
    <mergeCell ref="K23:L23"/>
    <mergeCell ref="K24:L24"/>
    <mergeCell ref="K25:L25"/>
    <mergeCell ref="K26:L26"/>
    <mergeCell ref="K27:L27"/>
    <mergeCell ref="K28:L28"/>
    <mergeCell ref="K29:L29"/>
    <mergeCell ref="P1:Q1"/>
    <mergeCell ref="K30:L30"/>
    <mergeCell ref="K31:L31"/>
    <mergeCell ref="K32:L32"/>
    <mergeCell ref="K33:L33"/>
    <mergeCell ref="K34:L34"/>
    <mergeCell ref="K35:L35"/>
    <mergeCell ref="K36:L36"/>
    <mergeCell ref="K37:L37"/>
    <mergeCell ref="B2:R2"/>
    <mergeCell ref="K9:L9"/>
    <mergeCell ref="B1:D1"/>
    <mergeCell ref="B10:E10"/>
    <mergeCell ref="B11:E11"/>
    <mergeCell ref="B12:E12"/>
    <mergeCell ref="B13:E13"/>
    <mergeCell ref="B14:E14"/>
    <mergeCell ref="B15:E15"/>
    <mergeCell ref="B16:E16"/>
    <mergeCell ref="B17:E17"/>
    <mergeCell ref="H31:I31"/>
    <mergeCell ref="H32:I32"/>
    <mergeCell ref="H33:I33"/>
    <mergeCell ref="H34:I34"/>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87A7B"/>
  </sheetPr>
  <dimension ref="B1:R41"/>
  <sheetViews>
    <sheetView zoomScaleNormal="100" workbookViewId="0">
      <selection activeCell="B31" sqref="B31:E31"/>
    </sheetView>
  </sheetViews>
  <sheetFormatPr defaultRowHeight="12.75" x14ac:dyDescent="0.2"/>
  <cols>
    <col min="1" max="1" width="0.7109375" customWidth="1"/>
    <col min="2" max="2" width="7.140625" customWidth="1"/>
    <col min="3" max="3" width="10.7109375" customWidth="1"/>
    <col min="4" max="4" width="10.85546875" customWidth="1"/>
    <col min="5" max="5" width="4.42578125" customWidth="1"/>
    <col min="6" max="6" width="5.28515625" customWidth="1"/>
    <col min="7" max="7" width="5.85546875" customWidth="1"/>
    <col min="8" max="8" width="4.140625" customWidth="1"/>
    <col min="9" max="9" width="6.85546875" customWidth="1"/>
    <col min="10" max="10" width="6" bestFit="1" customWidth="1"/>
    <col min="11" max="11" width="10.7109375" customWidth="1"/>
    <col min="12" max="12" width="3.85546875" customWidth="1"/>
    <col min="13" max="13" width="6.42578125" customWidth="1"/>
    <col min="14" max="14" width="11.85546875" customWidth="1"/>
    <col min="15" max="15" width="6.42578125" customWidth="1"/>
    <col min="16" max="16" width="11.85546875" customWidth="1"/>
    <col min="17" max="17" width="6.42578125" customWidth="1"/>
    <col min="18" max="18" width="8.5703125" bestFit="1" customWidth="1"/>
    <col min="19" max="19" width="4.85546875" customWidth="1"/>
  </cols>
  <sheetData>
    <row r="1" spans="2:18" s="193" customFormat="1" x14ac:dyDescent="0.2"/>
    <row r="2" spans="2:18" s="1" customFormat="1" ht="18.2" customHeight="1" x14ac:dyDescent="0.25">
      <c r="B2" s="241" t="s">
        <v>2847</v>
      </c>
      <c r="C2" s="241"/>
      <c r="D2" s="241"/>
      <c r="E2" s="241"/>
      <c r="F2" s="241"/>
      <c r="G2" s="241"/>
      <c r="H2" s="241"/>
      <c r="I2" s="241"/>
      <c r="J2" s="241"/>
      <c r="K2" s="241"/>
      <c r="L2" s="241"/>
      <c r="M2" s="241"/>
      <c r="N2" s="241"/>
      <c r="O2" s="241"/>
      <c r="P2" s="241"/>
      <c r="Q2" s="241"/>
      <c r="R2" s="241"/>
    </row>
    <row r="3" spans="2:18" s="1" customFormat="1" ht="2.65" customHeight="1" x14ac:dyDescent="0.15"/>
    <row r="4" spans="2:18" s="1" customFormat="1" ht="11.1" customHeight="1" x14ac:dyDescent="0.15">
      <c r="B4" s="191"/>
      <c r="C4" s="191"/>
      <c r="D4" s="191"/>
      <c r="E4" s="191"/>
      <c r="F4" s="191"/>
      <c r="G4" s="191"/>
      <c r="H4" s="191"/>
      <c r="I4" s="191"/>
      <c r="J4" s="191"/>
      <c r="K4" s="191"/>
      <c r="L4" s="191"/>
      <c r="M4" s="191"/>
      <c r="N4" s="191"/>
      <c r="O4" s="191"/>
      <c r="P4" s="191"/>
      <c r="Q4" s="191"/>
      <c r="R4" s="191"/>
    </row>
    <row r="5" spans="2:18" s="1" customFormat="1" ht="18.2" customHeight="1" x14ac:dyDescent="0.2">
      <c r="B5" s="38" t="s">
        <v>2844</v>
      </c>
    </row>
    <row r="6" spans="2:18" s="1" customFormat="1" ht="16.5" customHeight="1" x14ac:dyDescent="0.2">
      <c r="B6" s="259" t="s">
        <v>2837</v>
      </c>
      <c r="C6" s="261"/>
      <c r="D6" s="261"/>
      <c r="E6" s="261"/>
      <c r="F6" s="198" t="s">
        <v>0</v>
      </c>
      <c r="G6" s="198"/>
      <c r="H6" s="197" t="s">
        <v>34</v>
      </c>
      <c r="I6" s="197"/>
      <c r="J6" s="23" t="s">
        <v>43</v>
      </c>
      <c r="K6" s="198" t="s">
        <v>60</v>
      </c>
      <c r="L6" s="198"/>
      <c r="M6" s="23" t="s">
        <v>43</v>
      </c>
      <c r="N6" s="2" t="s">
        <v>85</v>
      </c>
      <c r="O6" s="23" t="s">
        <v>43</v>
      </c>
      <c r="P6" s="2" t="s">
        <v>110</v>
      </c>
      <c r="Q6" s="23" t="s">
        <v>43</v>
      </c>
      <c r="R6" s="28" t="s">
        <v>119</v>
      </c>
    </row>
    <row r="7" spans="2:18" s="1" customFormat="1" ht="15.95" customHeight="1" x14ac:dyDescent="0.2">
      <c r="B7" s="244" t="s">
        <v>1</v>
      </c>
      <c r="C7" s="244"/>
      <c r="D7" s="244"/>
      <c r="E7" s="244"/>
      <c r="F7" s="237">
        <v>6</v>
      </c>
      <c r="G7" s="237"/>
      <c r="H7" s="252">
        <v>8</v>
      </c>
      <c r="I7" s="252"/>
      <c r="J7" s="24"/>
      <c r="K7" s="237">
        <v>6</v>
      </c>
      <c r="L7" s="237"/>
      <c r="M7" s="24"/>
      <c r="N7" s="4">
        <v>7</v>
      </c>
      <c r="O7" s="24"/>
      <c r="P7" s="4">
        <v>7</v>
      </c>
      <c r="Q7" s="24"/>
      <c r="R7" s="29"/>
    </row>
    <row r="8" spans="2:18" s="1" customFormat="1" ht="16.5" customHeight="1" x14ac:dyDescent="0.2">
      <c r="B8" s="245" t="s">
        <v>2</v>
      </c>
      <c r="C8" s="245"/>
      <c r="D8" s="245"/>
      <c r="E8" s="245"/>
      <c r="F8" s="258" t="s">
        <v>3</v>
      </c>
      <c r="G8" s="258"/>
      <c r="H8" s="253" t="s">
        <v>35</v>
      </c>
      <c r="I8" s="253"/>
      <c r="J8" s="24"/>
      <c r="K8" s="258" t="s">
        <v>61</v>
      </c>
      <c r="L8" s="258"/>
      <c r="M8" s="24"/>
      <c r="N8" s="6" t="s">
        <v>86</v>
      </c>
      <c r="O8" s="24"/>
      <c r="P8" s="6" t="s">
        <v>111</v>
      </c>
      <c r="Q8" s="24"/>
      <c r="R8" s="30"/>
    </row>
    <row r="9" spans="2:18" s="1" customFormat="1" ht="12.2" customHeight="1" x14ac:dyDescent="0.2">
      <c r="B9" s="243" t="s">
        <v>4</v>
      </c>
      <c r="C9" s="243"/>
      <c r="D9" s="243"/>
      <c r="E9" s="243"/>
      <c r="F9" s="238">
        <v>4693816</v>
      </c>
      <c r="G9" s="238"/>
      <c r="H9" s="247">
        <v>3604476</v>
      </c>
      <c r="I9" s="247"/>
      <c r="J9" s="25" t="s">
        <v>2257</v>
      </c>
      <c r="K9" s="238">
        <v>3238108</v>
      </c>
      <c r="L9" s="238"/>
      <c r="M9" s="25" t="s">
        <v>2563</v>
      </c>
      <c r="N9" s="8">
        <v>2928571</v>
      </c>
      <c r="O9" s="25" t="s">
        <v>1637</v>
      </c>
      <c r="P9" s="8">
        <v>3005838</v>
      </c>
      <c r="Q9" s="25" t="s">
        <v>1587</v>
      </c>
      <c r="R9" s="31" t="s">
        <v>336</v>
      </c>
    </row>
    <row r="10" spans="2:18" s="1" customFormat="1" ht="12.2" customHeight="1" x14ac:dyDescent="0.2">
      <c r="B10" s="243" t="s">
        <v>5</v>
      </c>
      <c r="C10" s="243"/>
      <c r="D10" s="243"/>
      <c r="E10" s="243"/>
      <c r="F10" s="238">
        <v>1267187</v>
      </c>
      <c r="G10" s="238"/>
      <c r="H10" s="247">
        <v>1103403</v>
      </c>
      <c r="I10" s="247"/>
      <c r="J10" s="25" t="s">
        <v>878</v>
      </c>
      <c r="K10" s="238">
        <v>956752</v>
      </c>
      <c r="L10" s="238"/>
      <c r="M10" s="25" t="s">
        <v>1919</v>
      </c>
      <c r="N10" s="8">
        <v>994993</v>
      </c>
      <c r="O10" s="25" t="s">
        <v>1177</v>
      </c>
      <c r="P10" s="8">
        <v>988984</v>
      </c>
      <c r="Q10" s="25" t="s">
        <v>2212</v>
      </c>
      <c r="R10" s="31" t="s">
        <v>1468</v>
      </c>
    </row>
    <row r="11" spans="2:18" s="1" customFormat="1" ht="12.2" customHeight="1" x14ac:dyDescent="0.2">
      <c r="B11" s="243" t="s">
        <v>6</v>
      </c>
      <c r="C11" s="243"/>
      <c r="D11" s="243"/>
      <c r="E11" s="243"/>
      <c r="F11" s="238">
        <v>11607</v>
      </c>
      <c r="G11" s="238"/>
      <c r="H11" s="247">
        <v>11788</v>
      </c>
      <c r="I11" s="247"/>
      <c r="J11" s="25" t="s">
        <v>1161</v>
      </c>
      <c r="K11" s="238">
        <v>5725</v>
      </c>
      <c r="L11" s="238"/>
      <c r="M11" s="25" t="s">
        <v>2686</v>
      </c>
      <c r="N11" s="8">
        <v>5302</v>
      </c>
      <c r="O11" s="25" t="s">
        <v>2566</v>
      </c>
      <c r="P11" s="8">
        <v>5322</v>
      </c>
      <c r="Q11" s="25" t="s">
        <v>1679</v>
      </c>
      <c r="R11" s="31" t="s">
        <v>931</v>
      </c>
    </row>
    <row r="12" spans="2:18" s="1" customFormat="1" ht="12.2" customHeight="1" x14ac:dyDescent="0.2">
      <c r="B12" s="243" t="s">
        <v>7</v>
      </c>
      <c r="C12" s="243"/>
      <c r="D12" s="243"/>
      <c r="E12" s="243"/>
      <c r="F12" s="238">
        <v>7500</v>
      </c>
      <c r="G12" s="238"/>
      <c r="H12" s="247">
        <v>10200</v>
      </c>
      <c r="I12" s="247"/>
      <c r="J12" s="25" t="s">
        <v>2604</v>
      </c>
      <c r="K12" s="238">
        <v>0</v>
      </c>
      <c r="L12" s="238"/>
      <c r="M12" s="25" t="s">
        <v>127</v>
      </c>
      <c r="N12" s="8">
        <v>0</v>
      </c>
      <c r="O12" s="25" t="s">
        <v>127</v>
      </c>
      <c r="P12" s="8">
        <v>1123</v>
      </c>
      <c r="Q12" s="25" t="s">
        <v>127</v>
      </c>
      <c r="R12" s="31" t="s">
        <v>127</v>
      </c>
    </row>
    <row r="13" spans="2:18" s="1" customFormat="1" ht="12.2" customHeight="1" x14ac:dyDescent="0.2">
      <c r="B13" s="243" t="s">
        <v>8</v>
      </c>
      <c r="C13" s="243"/>
      <c r="D13" s="243"/>
      <c r="E13" s="243"/>
      <c r="F13" s="238">
        <v>165661</v>
      </c>
      <c r="G13" s="238"/>
      <c r="H13" s="247">
        <v>135361</v>
      </c>
      <c r="I13" s="247"/>
      <c r="J13" s="25" t="s">
        <v>2350</v>
      </c>
      <c r="K13" s="238">
        <v>81051</v>
      </c>
      <c r="L13" s="238"/>
      <c r="M13" s="25" t="s">
        <v>2765</v>
      </c>
      <c r="N13" s="8">
        <v>89410</v>
      </c>
      <c r="O13" s="25" t="s">
        <v>1204</v>
      </c>
      <c r="P13" s="8">
        <v>67450</v>
      </c>
      <c r="Q13" s="25" t="s">
        <v>1957</v>
      </c>
      <c r="R13" s="31" t="s">
        <v>2258</v>
      </c>
    </row>
    <row r="14" spans="2:18" s="1" customFormat="1" ht="16.5" customHeight="1" x14ac:dyDescent="0.2">
      <c r="B14" s="244" t="s">
        <v>9</v>
      </c>
      <c r="C14" s="244"/>
      <c r="D14" s="244"/>
      <c r="E14" s="244"/>
      <c r="F14" s="250">
        <v>6145771</v>
      </c>
      <c r="G14" s="250"/>
      <c r="H14" s="254">
        <v>4865228</v>
      </c>
      <c r="I14" s="254"/>
      <c r="J14" s="26" t="s">
        <v>208</v>
      </c>
      <c r="K14" s="250">
        <v>4281636</v>
      </c>
      <c r="L14" s="250"/>
      <c r="M14" s="26" t="s">
        <v>891</v>
      </c>
      <c r="N14" s="9">
        <v>4018276</v>
      </c>
      <c r="O14" s="26" t="s">
        <v>2528</v>
      </c>
      <c r="P14" s="9">
        <v>4068717</v>
      </c>
      <c r="Q14" s="26" t="s">
        <v>1398</v>
      </c>
      <c r="R14" s="32" t="s">
        <v>291</v>
      </c>
    </row>
    <row r="15" spans="2:18" s="1" customFormat="1" ht="12.2" customHeight="1" x14ac:dyDescent="0.2">
      <c r="B15" s="245" t="s">
        <v>10</v>
      </c>
      <c r="C15" s="245"/>
      <c r="D15" s="245"/>
      <c r="E15" s="245"/>
      <c r="F15" s="251"/>
      <c r="G15" s="251"/>
      <c r="H15" s="255"/>
      <c r="I15" s="255"/>
      <c r="J15" s="27"/>
      <c r="K15" s="251"/>
      <c r="L15" s="251"/>
      <c r="M15" s="27"/>
      <c r="N15" s="10"/>
      <c r="O15" s="27"/>
      <c r="P15" s="10"/>
      <c r="Q15" s="27"/>
      <c r="R15" s="33"/>
    </row>
    <row r="16" spans="2:18" s="1" customFormat="1" ht="12.2" customHeight="1" x14ac:dyDescent="0.2">
      <c r="B16" s="246" t="s">
        <v>2838</v>
      </c>
      <c r="C16" s="243"/>
      <c r="D16" s="243"/>
      <c r="E16" s="243"/>
      <c r="F16" s="238">
        <v>2458605</v>
      </c>
      <c r="G16" s="238"/>
      <c r="H16" s="247">
        <v>2226261</v>
      </c>
      <c r="I16" s="247"/>
      <c r="J16" s="25" t="s">
        <v>791</v>
      </c>
      <c r="K16" s="238">
        <v>1753468</v>
      </c>
      <c r="L16" s="238"/>
      <c r="M16" s="25" t="s">
        <v>2044</v>
      </c>
      <c r="N16" s="8">
        <v>1841260</v>
      </c>
      <c r="O16" s="25" t="s">
        <v>1744</v>
      </c>
      <c r="P16" s="8">
        <v>1731248</v>
      </c>
      <c r="Q16" s="25" t="s">
        <v>1175</v>
      </c>
      <c r="R16" s="31" t="s">
        <v>829</v>
      </c>
    </row>
    <row r="17" spans="2:18" s="1" customFormat="1" ht="12.2" customHeight="1" x14ac:dyDescent="0.2">
      <c r="B17" s="243" t="s">
        <v>11</v>
      </c>
      <c r="C17" s="243"/>
      <c r="D17" s="243"/>
      <c r="E17" s="243"/>
      <c r="F17" s="238">
        <v>617030</v>
      </c>
      <c r="G17" s="238"/>
      <c r="H17" s="247">
        <v>614147</v>
      </c>
      <c r="I17" s="247"/>
      <c r="J17" s="25" t="s">
        <v>2097</v>
      </c>
      <c r="K17" s="238">
        <v>308113</v>
      </c>
      <c r="L17" s="238"/>
      <c r="M17" s="25" t="s">
        <v>2766</v>
      </c>
      <c r="N17" s="8">
        <v>254877</v>
      </c>
      <c r="O17" s="25" t="s">
        <v>935</v>
      </c>
      <c r="P17" s="8">
        <v>514478</v>
      </c>
      <c r="Q17" s="25" t="s">
        <v>2775</v>
      </c>
      <c r="R17" s="31" t="s">
        <v>965</v>
      </c>
    </row>
    <row r="18" spans="2:18" s="1" customFormat="1" ht="12.2" customHeight="1" x14ac:dyDescent="0.2">
      <c r="B18" s="243" t="s">
        <v>12</v>
      </c>
      <c r="C18" s="243"/>
      <c r="D18" s="243"/>
      <c r="E18" s="243"/>
      <c r="F18" s="238">
        <v>1460838</v>
      </c>
      <c r="G18" s="238"/>
      <c r="H18" s="247">
        <v>885108</v>
      </c>
      <c r="I18" s="247"/>
      <c r="J18" s="25" t="s">
        <v>2762</v>
      </c>
      <c r="K18" s="238">
        <v>820441</v>
      </c>
      <c r="L18" s="238"/>
      <c r="M18" s="25" t="s">
        <v>163</v>
      </c>
      <c r="N18" s="8">
        <v>685542</v>
      </c>
      <c r="O18" s="25" t="s">
        <v>1673</v>
      </c>
      <c r="P18" s="8">
        <v>716974</v>
      </c>
      <c r="Q18" s="25" t="s">
        <v>1565</v>
      </c>
      <c r="R18" s="31" t="s">
        <v>1735</v>
      </c>
    </row>
    <row r="19" spans="2:18" s="1" customFormat="1" ht="12.2" customHeight="1" x14ac:dyDescent="0.2">
      <c r="B19" s="243" t="s">
        <v>13</v>
      </c>
      <c r="C19" s="243"/>
      <c r="D19" s="243"/>
      <c r="E19" s="243"/>
      <c r="F19" s="238">
        <v>1220270</v>
      </c>
      <c r="G19" s="238"/>
      <c r="H19" s="247">
        <v>1075415</v>
      </c>
      <c r="I19" s="247"/>
      <c r="J19" s="25" t="s">
        <v>1828</v>
      </c>
      <c r="K19" s="238">
        <v>827800</v>
      </c>
      <c r="L19" s="238"/>
      <c r="M19" s="25" t="s">
        <v>2767</v>
      </c>
      <c r="N19" s="8">
        <v>907470</v>
      </c>
      <c r="O19" s="25" t="s">
        <v>2213</v>
      </c>
      <c r="P19" s="8">
        <v>897261</v>
      </c>
      <c r="Q19" s="25" t="s">
        <v>532</v>
      </c>
      <c r="R19" s="31" t="s">
        <v>350</v>
      </c>
    </row>
    <row r="20" spans="2:18" s="1" customFormat="1" ht="16.5" customHeight="1" x14ac:dyDescent="0.2">
      <c r="B20" s="244" t="s">
        <v>14</v>
      </c>
      <c r="C20" s="244"/>
      <c r="D20" s="244"/>
      <c r="E20" s="244"/>
      <c r="F20" s="250">
        <v>5756743</v>
      </c>
      <c r="G20" s="250"/>
      <c r="H20" s="254">
        <v>4800931</v>
      </c>
      <c r="I20" s="254"/>
      <c r="J20" s="26" t="s">
        <v>1449</v>
      </c>
      <c r="K20" s="250">
        <v>3709822</v>
      </c>
      <c r="L20" s="250"/>
      <c r="M20" s="26" t="s">
        <v>1536</v>
      </c>
      <c r="N20" s="9">
        <v>3689149</v>
      </c>
      <c r="O20" s="26" t="s">
        <v>1608</v>
      </c>
      <c r="P20" s="9">
        <v>3859961</v>
      </c>
      <c r="Q20" s="26" t="s">
        <v>2180</v>
      </c>
      <c r="R20" s="32" t="s">
        <v>402</v>
      </c>
    </row>
    <row r="21" spans="2:18" s="1" customFormat="1" ht="12.2" customHeight="1" x14ac:dyDescent="0.2">
      <c r="B21" s="243" t="s">
        <v>15</v>
      </c>
      <c r="C21" s="243"/>
      <c r="D21" s="243"/>
      <c r="E21" s="243"/>
      <c r="F21" s="238">
        <v>389028</v>
      </c>
      <c r="G21" s="238"/>
      <c r="H21" s="247">
        <v>64297</v>
      </c>
      <c r="I21" s="247"/>
      <c r="J21" s="24"/>
      <c r="K21" s="238">
        <v>571814</v>
      </c>
      <c r="L21" s="238"/>
      <c r="M21" s="24"/>
      <c r="N21" s="8">
        <v>329127</v>
      </c>
      <c r="O21" s="24"/>
      <c r="P21" s="8">
        <v>208756</v>
      </c>
      <c r="Q21" s="24"/>
      <c r="R21" s="34"/>
    </row>
    <row r="22" spans="2:18" s="1" customFormat="1" ht="12.2" customHeight="1" x14ac:dyDescent="0.2">
      <c r="B22" s="243" t="s">
        <v>16</v>
      </c>
      <c r="C22" s="243"/>
      <c r="D22" s="243"/>
      <c r="E22" s="243"/>
      <c r="F22" s="238">
        <v>159129</v>
      </c>
      <c r="G22" s="238"/>
      <c r="H22" s="247">
        <v>215530</v>
      </c>
      <c r="I22" s="247"/>
      <c r="J22" s="25" t="s">
        <v>2763</v>
      </c>
      <c r="K22" s="238">
        <v>113299</v>
      </c>
      <c r="L22" s="238"/>
      <c r="M22" s="25" t="s">
        <v>2768</v>
      </c>
      <c r="N22" s="8">
        <v>255807</v>
      </c>
      <c r="O22" s="25" t="s">
        <v>2772</v>
      </c>
      <c r="P22" s="8">
        <v>304936</v>
      </c>
      <c r="Q22" s="25" t="s">
        <v>2425</v>
      </c>
      <c r="R22" s="31" t="s">
        <v>1304</v>
      </c>
    </row>
    <row r="23" spans="2:18" s="1" customFormat="1" ht="16.5" customHeight="1" x14ac:dyDescent="0.2">
      <c r="B23" s="244" t="s">
        <v>17</v>
      </c>
      <c r="C23" s="244"/>
      <c r="D23" s="244"/>
      <c r="E23" s="244"/>
      <c r="F23" s="250">
        <v>229899</v>
      </c>
      <c r="G23" s="250"/>
      <c r="H23" s="254">
        <v>-151233</v>
      </c>
      <c r="I23" s="254"/>
      <c r="J23" s="27"/>
      <c r="K23" s="250">
        <v>458515</v>
      </c>
      <c r="L23" s="250"/>
      <c r="M23" s="27"/>
      <c r="N23" s="9">
        <v>73320</v>
      </c>
      <c r="O23" s="27"/>
      <c r="P23" s="9">
        <v>-96180</v>
      </c>
      <c r="Q23" s="27"/>
      <c r="R23" s="34"/>
    </row>
    <row r="24" spans="2:18" s="1" customFormat="1" ht="12.2" customHeight="1" x14ac:dyDescent="0.2">
      <c r="B24" s="243" t="s">
        <v>18</v>
      </c>
      <c r="C24" s="243"/>
      <c r="D24" s="243"/>
      <c r="E24" s="243"/>
      <c r="F24" s="238">
        <v>36824</v>
      </c>
      <c r="G24" s="238"/>
      <c r="H24" s="247">
        <v>124902</v>
      </c>
      <c r="I24" s="247"/>
      <c r="J24" s="25"/>
      <c r="K24" s="238">
        <v>137596</v>
      </c>
      <c r="L24" s="238"/>
      <c r="M24" s="25"/>
      <c r="N24" s="8">
        <v>150267</v>
      </c>
      <c r="O24" s="25"/>
      <c r="P24" s="8">
        <v>107006</v>
      </c>
      <c r="Q24" s="25"/>
      <c r="R24" s="34"/>
    </row>
    <row r="25" spans="2:18" s="1" customFormat="1" ht="12.2" customHeight="1" x14ac:dyDescent="0.2">
      <c r="B25" s="243" t="s">
        <v>19</v>
      </c>
      <c r="C25" s="243"/>
      <c r="D25" s="243"/>
      <c r="E25" s="243"/>
      <c r="F25" s="238">
        <v>61298</v>
      </c>
      <c r="G25" s="238"/>
      <c r="H25" s="247">
        <v>106439</v>
      </c>
      <c r="I25" s="247"/>
      <c r="J25" s="25"/>
      <c r="K25" s="238">
        <v>50780</v>
      </c>
      <c r="L25" s="238"/>
      <c r="M25" s="25"/>
      <c r="N25" s="8">
        <v>94584</v>
      </c>
      <c r="O25" s="25"/>
      <c r="P25" s="8">
        <v>22318</v>
      </c>
      <c r="Q25" s="25"/>
      <c r="R25" s="34"/>
    </row>
    <row r="26" spans="2:18" s="1" customFormat="1" ht="16.5" customHeight="1" x14ac:dyDescent="0.2">
      <c r="B26" s="244" t="s">
        <v>20</v>
      </c>
      <c r="C26" s="244"/>
      <c r="D26" s="244"/>
      <c r="E26" s="244"/>
      <c r="F26" s="250">
        <v>254373</v>
      </c>
      <c r="G26" s="250"/>
      <c r="H26" s="254">
        <v>-169696</v>
      </c>
      <c r="I26" s="254"/>
      <c r="J26" s="27"/>
      <c r="K26" s="250">
        <v>371699</v>
      </c>
      <c r="L26" s="250"/>
      <c r="M26" s="27"/>
      <c r="N26" s="9">
        <v>17637</v>
      </c>
      <c r="O26" s="27"/>
      <c r="P26" s="9">
        <v>-180868</v>
      </c>
      <c r="Q26" s="27"/>
      <c r="R26" s="34"/>
    </row>
    <row r="27" spans="2:18" s="1" customFormat="1" ht="16.5" customHeight="1" x14ac:dyDescent="0.2">
      <c r="B27" s="260" t="s">
        <v>2843</v>
      </c>
      <c r="C27" s="245"/>
      <c r="D27" s="245"/>
      <c r="E27" s="245"/>
      <c r="F27" s="251"/>
      <c r="G27" s="251"/>
      <c r="H27" s="255"/>
      <c r="I27" s="255"/>
      <c r="J27" s="27"/>
      <c r="K27" s="251"/>
      <c r="L27" s="251"/>
      <c r="M27" s="27"/>
      <c r="N27" s="10"/>
      <c r="O27" s="27"/>
      <c r="P27" s="10"/>
      <c r="Q27" s="27"/>
      <c r="R27" s="34"/>
    </row>
    <row r="28" spans="2:18" s="1" customFormat="1" ht="12.2" customHeight="1" x14ac:dyDescent="0.2">
      <c r="B28" s="246" t="s">
        <v>2841</v>
      </c>
      <c r="C28" s="243"/>
      <c r="D28" s="243"/>
      <c r="E28" s="243"/>
      <c r="F28" s="240" t="s">
        <v>526</v>
      </c>
      <c r="G28" s="240"/>
      <c r="H28" s="249" t="s">
        <v>1272</v>
      </c>
      <c r="I28" s="249"/>
      <c r="J28" s="24"/>
      <c r="K28" s="240" t="s">
        <v>410</v>
      </c>
      <c r="L28" s="240"/>
      <c r="M28" s="24"/>
      <c r="N28" s="11" t="s">
        <v>1078</v>
      </c>
      <c r="O28" s="24"/>
      <c r="P28" s="11" t="s">
        <v>400</v>
      </c>
      <c r="Q28" s="24"/>
      <c r="R28" s="33"/>
    </row>
    <row r="29" spans="2:18" s="1" customFormat="1" ht="12.2" customHeight="1" x14ac:dyDescent="0.2">
      <c r="B29" s="246" t="s">
        <v>2842</v>
      </c>
      <c r="C29" s="243"/>
      <c r="D29" s="243"/>
      <c r="E29" s="243"/>
      <c r="F29" s="240" t="s">
        <v>586</v>
      </c>
      <c r="G29" s="240"/>
      <c r="H29" s="249" t="s">
        <v>930</v>
      </c>
      <c r="I29" s="249"/>
      <c r="J29" s="24"/>
      <c r="K29" s="240" t="s">
        <v>399</v>
      </c>
      <c r="L29" s="240"/>
      <c r="M29" s="24"/>
      <c r="N29" s="11" t="s">
        <v>930</v>
      </c>
      <c r="O29" s="24"/>
      <c r="P29" s="11" t="s">
        <v>1484</v>
      </c>
      <c r="Q29" s="24"/>
      <c r="R29" s="33"/>
    </row>
    <row r="30" spans="2:18" s="1" customFormat="1" ht="16.5" customHeight="1" x14ac:dyDescent="0.2">
      <c r="B30" s="245" t="s">
        <v>23</v>
      </c>
      <c r="C30" s="245"/>
      <c r="D30" s="245"/>
      <c r="E30" s="245"/>
      <c r="F30" s="237"/>
      <c r="G30" s="237"/>
      <c r="H30" s="252"/>
      <c r="I30" s="252"/>
      <c r="J30" s="24"/>
      <c r="K30" s="237"/>
      <c r="L30" s="237"/>
      <c r="M30" s="24"/>
      <c r="N30" s="12"/>
      <c r="O30" s="24"/>
      <c r="P30" s="12"/>
      <c r="Q30" s="24"/>
      <c r="R30" s="34"/>
    </row>
    <row r="31" spans="2:18" s="1" customFormat="1" ht="12.2" customHeight="1" x14ac:dyDescent="0.2">
      <c r="B31" s="243" t="s">
        <v>2846</v>
      </c>
      <c r="C31" s="243"/>
      <c r="D31" s="243"/>
      <c r="E31" s="243"/>
      <c r="F31" s="238">
        <v>3113370</v>
      </c>
      <c r="G31" s="238"/>
      <c r="H31" s="247">
        <v>2781710</v>
      </c>
      <c r="I31" s="247"/>
      <c r="J31" s="25" t="s">
        <v>1593</v>
      </c>
      <c r="K31" s="238">
        <v>2417683</v>
      </c>
      <c r="L31" s="238"/>
      <c r="M31" s="25" t="s">
        <v>302</v>
      </c>
      <c r="N31" s="8">
        <v>2606792</v>
      </c>
      <c r="O31" s="25" t="s">
        <v>305</v>
      </c>
      <c r="P31" s="8">
        <v>2447165</v>
      </c>
      <c r="Q31" s="25" t="s">
        <v>1209</v>
      </c>
      <c r="R31" s="31" t="s">
        <v>204</v>
      </c>
    </row>
    <row r="32" spans="2:18" s="1" customFormat="1" ht="12.2" customHeight="1" x14ac:dyDescent="0.2">
      <c r="B32" s="243" t="s">
        <v>4886</v>
      </c>
      <c r="C32" s="243"/>
      <c r="D32" s="243"/>
      <c r="E32" s="243"/>
      <c r="F32" s="239">
        <v>53.03</v>
      </c>
      <c r="G32" s="239"/>
      <c r="H32" s="248">
        <v>65.78</v>
      </c>
      <c r="I32" s="248"/>
      <c r="J32" s="25" t="s">
        <v>2569</v>
      </c>
      <c r="K32" s="239">
        <v>40.92</v>
      </c>
      <c r="L32" s="239"/>
      <c r="M32" s="25" t="s">
        <v>464</v>
      </c>
      <c r="N32" s="13">
        <v>41.12</v>
      </c>
      <c r="O32" s="25" t="s">
        <v>543</v>
      </c>
      <c r="P32" s="13">
        <v>33.85</v>
      </c>
      <c r="Q32" s="25" t="s">
        <v>1371</v>
      </c>
      <c r="R32" s="34"/>
    </row>
    <row r="33" spans="2:18" s="1" customFormat="1" ht="12.2" customHeight="1" x14ac:dyDescent="0.2">
      <c r="B33" s="243" t="s">
        <v>2733</v>
      </c>
      <c r="C33" s="243"/>
      <c r="D33" s="243"/>
      <c r="E33" s="243"/>
      <c r="F33" s="240" t="s">
        <v>2758</v>
      </c>
      <c r="G33" s="240"/>
      <c r="H33" s="249" t="s">
        <v>2760</v>
      </c>
      <c r="I33" s="249"/>
      <c r="J33" s="25" t="s">
        <v>2439</v>
      </c>
      <c r="K33" s="240" t="s">
        <v>2764</v>
      </c>
      <c r="L33" s="240"/>
      <c r="M33" s="25" t="s">
        <v>2688</v>
      </c>
      <c r="N33" s="11" t="s">
        <v>2770</v>
      </c>
      <c r="O33" s="25" t="s">
        <v>2373</v>
      </c>
      <c r="P33" s="11" t="s">
        <v>2773</v>
      </c>
      <c r="Q33" s="25" t="s">
        <v>2002</v>
      </c>
      <c r="R33" s="31" t="s">
        <v>1119</v>
      </c>
    </row>
    <row r="34" spans="2:18" s="1" customFormat="1" ht="12.2" customHeight="1" x14ac:dyDescent="0.2">
      <c r="B34" s="243" t="s">
        <v>25</v>
      </c>
      <c r="C34" s="243"/>
      <c r="D34" s="243"/>
      <c r="E34" s="243"/>
      <c r="F34" s="240" t="s">
        <v>2759</v>
      </c>
      <c r="G34" s="240"/>
      <c r="H34" s="249" t="s">
        <v>2761</v>
      </c>
      <c r="I34" s="249"/>
      <c r="J34" s="25" t="s">
        <v>2363</v>
      </c>
      <c r="K34" s="240" t="s">
        <v>985</v>
      </c>
      <c r="L34" s="240"/>
      <c r="M34" s="25" t="s">
        <v>2769</v>
      </c>
      <c r="N34" s="11" t="s">
        <v>2771</v>
      </c>
      <c r="O34" s="25" t="s">
        <v>1432</v>
      </c>
      <c r="P34" s="11" t="s">
        <v>2774</v>
      </c>
      <c r="Q34" s="25" t="s">
        <v>1435</v>
      </c>
      <c r="R34" s="31" t="s">
        <v>1316</v>
      </c>
    </row>
    <row r="35" spans="2:18" s="1" customFormat="1" ht="16.5" customHeight="1" x14ac:dyDescent="0.2">
      <c r="B35" s="245" t="s">
        <v>27</v>
      </c>
      <c r="C35" s="245"/>
      <c r="D35" s="245"/>
      <c r="E35" s="245"/>
      <c r="F35" s="237"/>
      <c r="G35" s="237"/>
      <c r="H35" s="252"/>
      <c r="I35" s="252"/>
      <c r="J35" s="24"/>
      <c r="K35" s="237"/>
      <c r="L35" s="237"/>
      <c r="M35" s="24"/>
      <c r="N35" s="12"/>
      <c r="O35" s="24"/>
      <c r="P35" s="12"/>
      <c r="Q35" s="24"/>
      <c r="R35" s="35"/>
    </row>
    <row r="36" spans="2:18" s="1" customFormat="1" ht="12.2" customHeight="1" x14ac:dyDescent="0.2">
      <c r="B36" s="243" t="s">
        <v>28</v>
      </c>
      <c r="C36" s="243"/>
      <c r="D36" s="243"/>
      <c r="E36" s="243"/>
      <c r="F36" s="240" t="s">
        <v>362</v>
      </c>
      <c r="G36" s="240"/>
      <c r="H36" s="249" t="s">
        <v>1670</v>
      </c>
      <c r="I36" s="249"/>
      <c r="J36" s="24"/>
      <c r="K36" s="240" t="s">
        <v>1372</v>
      </c>
      <c r="L36" s="240"/>
      <c r="M36" s="24"/>
      <c r="N36" s="11" t="s">
        <v>1019</v>
      </c>
      <c r="O36" s="24"/>
      <c r="P36" s="11" t="s">
        <v>1672</v>
      </c>
      <c r="Q36" s="24"/>
      <c r="R36" s="35"/>
    </row>
    <row r="37" spans="2:18" s="1" customFormat="1" ht="12.2" customHeight="1" x14ac:dyDescent="0.2">
      <c r="B37" s="243" t="s">
        <v>30</v>
      </c>
      <c r="C37" s="243"/>
      <c r="D37" s="243"/>
      <c r="E37" s="243"/>
      <c r="F37" s="240" t="s">
        <v>1093</v>
      </c>
      <c r="G37" s="240"/>
      <c r="H37" s="249" t="s">
        <v>201</v>
      </c>
      <c r="I37" s="249"/>
      <c r="J37" s="24"/>
      <c r="K37" s="240" t="s">
        <v>434</v>
      </c>
      <c r="L37" s="240"/>
      <c r="M37" s="24"/>
      <c r="N37" s="11" t="s">
        <v>148</v>
      </c>
      <c r="O37" s="24"/>
      <c r="P37" s="11" t="s">
        <v>197</v>
      </c>
      <c r="Q37" s="24"/>
      <c r="R37" s="35"/>
    </row>
    <row r="38" spans="2:18" s="1" customFormat="1" ht="12.2" customHeight="1" x14ac:dyDescent="0.2">
      <c r="B38" s="243" t="s">
        <v>32</v>
      </c>
      <c r="C38" s="243"/>
      <c r="D38" s="243"/>
      <c r="E38" s="243"/>
      <c r="F38" s="240" t="s">
        <v>1162</v>
      </c>
      <c r="G38" s="240"/>
      <c r="H38" s="249" t="s">
        <v>239</v>
      </c>
      <c r="I38" s="249"/>
      <c r="J38" s="24"/>
      <c r="K38" s="240" t="s">
        <v>360</v>
      </c>
      <c r="L38" s="240"/>
      <c r="M38" s="24"/>
      <c r="N38" s="11" t="s">
        <v>599</v>
      </c>
      <c r="O38" s="24"/>
      <c r="P38" s="11" t="s">
        <v>965</v>
      </c>
      <c r="Q38" s="24"/>
      <c r="R38" s="35"/>
    </row>
    <row r="39" spans="2:18" s="1" customFormat="1" ht="5.85" customHeight="1" x14ac:dyDescent="0.15"/>
    <row r="40" spans="2:18" s="1" customFormat="1" ht="11.1" customHeight="1" x14ac:dyDescent="0.15">
      <c r="B40" s="192" t="s">
        <v>151</v>
      </c>
      <c r="C40" s="192"/>
      <c r="D40" s="192"/>
      <c r="E40" s="192"/>
      <c r="F40" s="192"/>
      <c r="G40" s="192"/>
      <c r="H40" s="192"/>
      <c r="I40" s="192"/>
      <c r="J40" s="192"/>
      <c r="K40" s="192"/>
      <c r="L40" s="192"/>
      <c r="M40" s="192"/>
      <c r="N40" s="192"/>
      <c r="O40" s="192"/>
      <c r="P40" s="192"/>
      <c r="Q40" s="192"/>
      <c r="R40" s="192"/>
    </row>
    <row r="41" spans="2:18" s="1" customFormat="1" ht="37.35" customHeight="1" x14ac:dyDescent="0.15"/>
  </sheetData>
  <mergeCells count="136">
    <mergeCell ref="B2:R2"/>
    <mergeCell ref="B20:E20"/>
    <mergeCell ref="B21:E21"/>
    <mergeCell ref="B22:E22"/>
    <mergeCell ref="B23:E23"/>
    <mergeCell ref="B24:E24"/>
    <mergeCell ref="B25:E25"/>
    <mergeCell ref="F8:G8"/>
    <mergeCell ref="F9:G9"/>
    <mergeCell ref="B10:E10"/>
    <mergeCell ref="B11:E11"/>
    <mergeCell ref="B12:E12"/>
    <mergeCell ref="B13:E13"/>
    <mergeCell ref="B14:E14"/>
    <mergeCell ref="B15:E15"/>
    <mergeCell ref="B16:E16"/>
    <mergeCell ref="B17:E17"/>
    <mergeCell ref="H23:I23"/>
    <mergeCell ref="H24:I24"/>
    <mergeCell ref="H25:I25"/>
    <mergeCell ref="K19:L19"/>
    <mergeCell ref="K20:L20"/>
    <mergeCell ref="H10:I10"/>
    <mergeCell ref="H11:I11"/>
    <mergeCell ref="B37:E37"/>
    <mergeCell ref="B38:E38"/>
    <mergeCell ref="B4:R4"/>
    <mergeCell ref="B40:R40"/>
    <mergeCell ref="B6:E6"/>
    <mergeCell ref="B7:E7"/>
    <mergeCell ref="B8:E8"/>
    <mergeCell ref="B9:E9"/>
    <mergeCell ref="F27:G27"/>
    <mergeCell ref="F28:G28"/>
    <mergeCell ref="F29:G29"/>
    <mergeCell ref="F30:G30"/>
    <mergeCell ref="F31:G31"/>
    <mergeCell ref="F32:G32"/>
    <mergeCell ref="F33:G33"/>
    <mergeCell ref="F34:G34"/>
    <mergeCell ref="F35:G35"/>
    <mergeCell ref="F36:G36"/>
    <mergeCell ref="F37:G37"/>
    <mergeCell ref="F38:G38"/>
    <mergeCell ref="F6:G6"/>
    <mergeCell ref="F7:G7"/>
    <mergeCell ref="B26:E26"/>
    <mergeCell ref="B27:E27"/>
    <mergeCell ref="H18:I18"/>
    <mergeCell ref="H19:I19"/>
    <mergeCell ref="H20:I20"/>
    <mergeCell ref="H21:I21"/>
    <mergeCell ref="H22:I22"/>
    <mergeCell ref="B35:E35"/>
    <mergeCell ref="B36:E36"/>
    <mergeCell ref="B28:E28"/>
    <mergeCell ref="B29:E29"/>
    <mergeCell ref="B30:E30"/>
    <mergeCell ref="B31:E31"/>
    <mergeCell ref="B32:E32"/>
    <mergeCell ref="B33:E33"/>
    <mergeCell ref="B34:E34"/>
    <mergeCell ref="B18:E18"/>
    <mergeCell ref="B19:E19"/>
    <mergeCell ref="H12:I12"/>
    <mergeCell ref="H13:I13"/>
    <mergeCell ref="H14:I14"/>
    <mergeCell ref="H15:I15"/>
    <mergeCell ref="H16:I16"/>
    <mergeCell ref="H26:I26"/>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24:G24"/>
    <mergeCell ref="F25:G25"/>
    <mergeCell ref="F26:G26"/>
    <mergeCell ref="H17:I17"/>
    <mergeCell ref="K27:L27"/>
    <mergeCell ref="K38:L38"/>
    <mergeCell ref="K6:L6"/>
    <mergeCell ref="K7:L7"/>
    <mergeCell ref="K8:L8"/>
    <mergeCell ref="K9:L9"/>
    <mergeCell ref="K37:L37"/>
    <mergeCell ref="K28:L28"/>
    <mergeCell ref="H36:I36"/>
    <mergeCell ref="H37:I37"/>
    <mergeCell ref="H38:I38"/>
    <mergeCell ref="H6:I6"/>
    <mergeCell ref="H7:I7"/>
    <mergeCell ref="H8:I8"/>
    <mergeCell ref="H9:I9"/>
    <mergeCell ref="H27:I27"/>
    <mergeCell ref="H28:I28"/>
    <mergeCell ref="H29:I29"/>
    <mergeCell ref="H30:I30"/>
    <mergeCell ref="H31:I31"/>
    <mergeCell ref="H32:I32"/>
    <mergeCell ref="H33:I33"/>
    <mergeCell ref="H34:I34"/>
    <mergeCell ref="H35:I35"/>
    <mergeCell ref="A1:XFD1"/>
    <mergeCell ref="K29:L29"/>
    <mergeCell ref="K30:L30"/>
    <mergeCell ref="K31:L31"/>
    <mergeCell ref="K32:L32"/>
    <mergeCell ref="K33:L33"/>
    <mergeCell ref="K34:L34"/>
    <mergeCell ref="K35:L35"/>
    <mergeCell ref="K36:L36"/>
    <mergeCell ref="K10:L10"/>
    <mergeCell ref="K11:L11"/>
    <mergeCell ref="K12:L12"/>
    <mergeCell ref="K13:L13"/>
    <mergeCell ref="K14:L14"/>
    <mergeCell ref="K15:L15"/>
    <mergeCell ref="K16:L16"/>
    <mergeCell ref="K17:L17"/>
    <mergeCell ref="K18:L18"/>
    <mergeCell ref="K21:L21"/>
    <mergeCell ref="K22:L22"/>
    <mergeCell ref="K23:L23"/>
    <mergeCell ref="K24:L24"/>
    <mergeCell ref="K25:L25"/>
    <mergeCell ref="K26:L26"/>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487A7B"/>
  </sheetPr>
  <dimension ref="B1:R41"/>
  <sheetViews>
    <sheetView zoomScaleNormal="100" workbookViewId="0">
      <selection activeCell="B31" sqref="B31:E31"/>
    </sheetView>
  </sheetViews>
  <sheetFormatPr defaultRowHeight="12.75" x14ac:dyDescent="0.2"/>
  <cols>
    <col min="1" max="1" width="0.7109375" customWidth="1"/>
    <col min="2" max="2" width="7.140625" customWidth="1"/>
    <col min="3" max="3" width="10.7109375" customWidth="1"/>
    <col min="4" max="4" width="10.85546875" customWidth="1"/>
    <col min="5" max="5" width="4.42578125" customWidth="1"/>
    <col min="6" max="6" width="5.28515625" customWidth="1"/>
    <col min="7" max="7" width="5.85546875" customWidth="1"/>
    <col min="8" max="8" width="4.140625" customWidth="1"/>
    <col min="9" max="9" width="6.85546875" customWidth="1"/>
    <col min="10" max="10" width="6" bestFit="1" customWidth="1"/>
    <col min="11" max="11" width="10.7109375" customWidth="1"/>
    <col min="12" max="12" width="3.85546875" customWidth="1"/>
    <col min="13" max="13" width="6.42578125" customWidth="1"/>
    <col min="14" max="14" width="11.85546875" customWidth="1"/>
    <col min="15" max="15" width="6.42578125" customWidth="1"/>
    <col min="16" max="16" width="11.85546875" customWidth="1"/>
    <col min="17" max="17" width="6.42578125" customWidth="1"/>
    <col min="18" max="18" width="8.5703125" bestFit="1" customWidth="1"/>
    <col min="19" max="19" width="4.85546875" customWidth="1"/>
  </cols>
  <sheetData>
    <row r="1" spans="2:18" s="193" customFormat="1" x14ac:dyDescent="0.2"/>
    <row r="2" spans="2:18" s="1" customFormat="1" ht="18.2" customHeight="1" x14ac:dyDescent="0.25">
      <c r="B2" s="241" t="s">
        <v>2847</v>
      </c>
      <c r="C2" s="241"/>
      <c r="D2" s="241"/>
      <c r="E2" s="241"/>
      <c r="F2" s="241"/>
      <c r="G2" s="241"/>
      <c r="H2" s="241"/>
      <c r="I2" s="241"/>
      <c r="J2" s="241"/>
      <c r="K2" s="241"/>
      <c r="L2" s="241"/>
      <c r="M2" s="241"/>
      <c r="N2" s="241"/>
      <c r="O2" s="241"/>
      <c r="P2" s="241"/>
      <c r="Q2" s="241"/>
      <c r="R2" s="241"/>
    </row>
    <row r="3" spans="2:18" s="1" customFormat="1" ht="2.65" customHeight="1" x14ac:dyDescent="0.15"/>
    <row r="4" spans="2:18" s="1" customFormat="1" ht="11.1" customHeight="1" x14ac:dyDescent="0.15">
      <c r="B4" s="191"/>
      <c r="C4" s="191"/>
      <c r="D4" s="191"/>
      <c r="E4" s="191"/>
      <c r="F4" s="191"/>
      <c r="G4" s="191"/>
      <c r="H4" s="191"/>
      <c r="I4" s="191"/>
      <c r="J4" s="191"/>
      <c r="K4" s="191"/>
      <c r="L4" s="191"/>
      <c r="M4" s="191"/>
      <c r="N4" s="191"/>
      <c r="O4" s="191"/>
      <c r="P4" s="191"/>
      <c r="Q4" s="191"/>
      <c r="R4" s="191"/>
    </row>
    <row r="5" spans="2:18" s="1" customFormat="1" ht="18.2" customHeight="1" x14ac:dyDescent="0.2">
      <c r="B5" s="38" t="s">
        <v>2845</v>
      </c>
    </row>
    <row r="6" spans="2:18" s="1" customFormat="1" ht="16.5" customHeight="1" x14ac:dyDescent="0.2">
      <c r="B6" s="259" t="s">
        <v>2837</v>
      </c>
      <c r="C6" s="261"/>
      <c r="D6" s="261"/>
      <c r="E6" s="261"/>
      <c r="F6" s="198" t="s">
        <v>0</v>
      </c>
      <c r="G6" s="198"/>
      <c r="H6" s="197" t="s">
        <v>34</v>
      </c>
      <c r="I6" s="197"/>
      <c r="J6" s="23" t="s">
        <v>43</v>
      </c>
      <c r="K6" s="198" t="s">
        <v>60</v>
      </c>
      <c r="L6" s="198"/>
      <c r="M6" s="23" t="s">
        <v>43</v>
      </c>
      <c r="N6" s="2" t="s">
        <v>85</v>
      </c>
      <c r="O6" s="23" t="s">
        <v>43</v>
      </c>
      <c r="P6" s="2" t="s">
        <v>110</v>
      </c>
      <c r="Q6" s="23" t="s">
        <v>43</v>
      </c>
      <c r="R6" s="28" t="s">
        <v>119</v>
      </c>
    </row>
    <row r="7" spans="2:18" s="1" customFormat="1" ht="15.95" customHeight="1" x14ac:dyDescent="0.2">
      <c r="B7" s="244" t="s">
        <v>1</v>
      </c>
      <c r="C7" s="244"/>
      <c r="D7" s="244"/>
      <c r="E7" s="244"/>
      <c r="F7" s="237">
        <v>12</v>
      </c>
      <c r="G7" s="237"/>
      <c r="H7" s="252">
        <v>12</v>
      </c>
      <c r="I7" s="252"/>
      <c r="J7" s="24"/>
      <c r="K7" s="237">
        <v>12</v>
      </c>
      <c r="L7" s="237"/>
      <c r="M7" s="24"/>
      <c r="N7" s="4">
        <v>12</v>
      </c>
      <c r="O7" s="24"/>
      <c r="P7" s="4">
        <v>12</v>
      </c>
      <c r="Q7" s="24"/>
      <c r="R7" s="29"/>
    </row>
    <row r="8" spans="2:18" s="1" customFormat="1" ht="16.5" customHeight="1" x14ac:dyDescent="0.2">
      <c r="B8" s="245" t="s">
        <v>2</v>
      </c>
      <c r="C8" s="245"/>
      <c r="D8" s="245"/>
      <c r="E8" s="245"/>
      <c r="F8" s="258" t="s">
        <v>3</v>
      </c>
      <c r="G8" s="258"/>
      <c r="H8" s="253" t="s">
        <v>35</v>
      </c>
      <c r="I8" s="253"/>
      <c r="J8" s="24"/>
      <c r="K8" s="258" t="s">
        <v>61</v>
      </c>
      <c r="L8" s="258"/>
      <c r="M8" s="24"/>
      <c r="N8" s="6" t="s">
        <v>86</v>
      </c>
      <c r="O8" s="24"/>
      <c r="P8" s="6" t="s">
        <v>111</v>
      </c>
      <c r="Q8" s="24"/>
      <c r="R8" s="30"/>
    </row>
    <row r="9" spans="2:18" s="1" customFormat="1" ht="12.2" customHeight="1" x14ac:dyDescent="0.2">
      <c r="B9" s="243" t="s">
        <v>4</v>
      </c>
      <c r="C9" s="243"/>
      <c r="D9" s="243"/>
      <c r="E9" s="243"/>
      <c r="F9" s="238">
        <v>21230484</v>
      </c>
      <c r="G9" s="238"/>
      <c r="H9" s="247">
        <v>21172728</v>
      </c>
      <c r="I9" s="247"/>
      <c r="J9" s="25" t="s">
        <v>688</v>
      </c>
      <c r="K9" s="238">
        <v>21175312</v>
      </c>
      <c r="L9" s="238"/>
      <c r="M9" s="25" t="s">
        <v>732</v>
      </c>
      <c r="N9" s="8">
        <v>21097856</v>
      </c>
      <c r="O9" s="25" t="s">
        <v>775</v>
      </c>
      <c r="P9" s="8">
        <v>20922328</v>
      </c>
      <c r="Q9" s="25" t="s">
        <v>2043</v>
      </c>
      <c r="R9" s="31" t="s">
        <v>638</v>
      </c>
    </row>
    <row r="10" spans="2:18" s="1" customFormat="1" ht="12.2" customHeight="1" x14ac:dyDescent="0.2">
      <c r="B10" s="243" t="s">
        <v>5</v>
      </c>
      <c r="C10" s="243"/>
      <c r="D10" s="243"/>
      <c r="E10" s="243"/>
      <c r="F10" s="238">
        <v>1653376</v>
      </c>
      <c r="G10" s="238"/>
      <c r="H10" s="247">
        <v>1402061</v>
      </c>
      <c r="I10" s="247"/>
      <c r="J10" s="25" t="s">
        <v>2006</v>
      </c>
      <c r="K10" s="238">
        <v>1427526</v>
      </c>
      <c r="L10" s="238"/>
      <c r="M10" s="25" t="s">
        <v>1346</v>
      </c>
      <c r="N10" s="8">
        <v>1388357</v>
      </c>
      <c r="O10" s="25" t="s">
        <v>1746</v>
      </c>
      <c r="P10" s="8">
        <v>1236444</v>
      </c>
      <c r="Q10" s="25" t="s">
        <v>1525</v>
      </c>
      <c r="R10" s="31" t="s">
        <v>557</v>
      </c>
    </row>
    <row r="11" spans="2:18" s="1" customFormat="1" ht="12.2" customHeight="1" x14ac:dyDescent="0.2">
      <c r="B11" s="243" t="s">
        <v>6</v>
      </c>
      <c r="C11" s="243"/>
      <c r="D11" s="243"/>
      <c r="E11" s="243"/>
      <c r="F11" s="238">
        <v>323179</v>
      </c>
      <c r="G11" s="238"/>
      <c r="H11" s="247">
        <v>376439</v>
      </c>
      <c r="I11" s="247"/>
      <c r="J11" s="25" t="s">
        <v>2680</v>
      </c>
      <c r="K11" s="238">
        <v>369109</v>
      </c>
      <c r="L11" s="238"/>
      <c r="M11" s="25" t="s">
        <v>831</v>
      </c>
      <c r="N11" s="8">
        <v>411337</v>
      </c>
      <c r="O11" s="25" t="s">
        <v>463</v>
      </c>
      <c r="P11" s="8">
        <v>501976</v>
      </c>
      <c r="Q11" s="25" t="s">
        <v>2659</v>
      </c>
      <c r="R11" s="31" t="s">
        <v>1727</v>
      </c>
    </row>
    <row r="12" spans="2:18" s="1" customFormat="1" ht="12.2" customHeight="1" x14ac:dyDescent="0.2">
      <c r="B12" s="243" t="s">
        <v>7</v>
      </c>
      <c r="C12" s="243"/>
      <c r="D12" s="243"/>
      <c r="E12" s="243"/>
      <c r="F12" s="238">
        <v>0</v>
      </c>
      <c r="G12" s="238"/>
      <c r="H12" s="247">
        <v>0</v>
      </c>
      <c r="I12" s="247"/>
      <c r="J12" s="25" t="s">
        <v>127</v>
      </c>
      <c r="K12" s="238">
        <v>0</v>
      </c>
      <c r="L12" s="238"/>
      <c r="M12" s="25" t="s">
        <v>127</v>
      </c>
      <c r="N12" s="8">
        <v>0</v>
      </c>
      <c r="O12" s="25" t="s">
        <v>127</v>
      </c>
      <c r="P12" s="8">
        <v>0</v>
      </c>
      <c r="Q12" s="25" t="s">
        <v>127</v>
      </c>
      <c r="R12" s="31" t="s">
        <v>127</v>
      </c>
    </row>
    <row r="13" spans="2:18" s="1" customFormat="1" ht="12.2" customHeight="1" x14ac:dyDescent="0.2">
      <c r="B13" s="243" t="s">
        <v>8</v>
      </c>
      <c r="C13" s="243"/>
      <c r="D13" s="243"/>
      <c r="E13" s="243"/>
      <c r="F13" s="238">
        <v>1966383</v>
      </c>
      <c r="G13" s="238"/>
      <c r="H13" s="247">
        <v>2188356</v>
      </c>
      <c r="I13" s="247"/>
      <c r="J13" s="25" t="s">
        <v>2192</v>
      </c>
      <c r="K13" s="238">
        <v>1680127</v>
      </c>
      <c r="L13" s="238"/>
      <c r="M13" s="25" t="s">
        <v>2360</v>
      </c>
      <c r="N13" s="8">
        <v>1970730</v>
      </c>
      <c r="O13" s="25" t="s">
        <v>2354</v>
      </c>
      <c r="P13" s="8">
        <v>2160724</v>
      </c>
      <c r="Q13" s="25" t="s">
        <v>2623</v>
      </c>
      <c r="R13" s="31" t="s">
        <v>1163</v>
      </c>
    </row>
    <row r="14" spans="2:18" s="1" customFormat="1" ht="16.5" customHeight="1" x14ac:dyDescent="0.2">
      <c r="B14" s="244" t="s">
        <v>9</v>
      </c>
      <c r="C14" s="244"/>
      <c r="D14" s="244"/>
      <c r="E14" s="244"/>
      <c r="F14" s="250">
        <v>25173422</v>
      </c>
      <c r="G14" s="250"/>
      <c r="H14" s="254">
        <v>25139584</v>
      </c>
      <c r="I14" s="254"/>
      <c r="J14" s="26" t="s">
        <v>102</v>
      </c>
      <c r="K14" s="250">
        <v>24652074</v>
      </c>
      <c r="L14" s="250"/>
      <c r="M14" s="26" t="s">
        <v>1921</v>
      </c>
      <c r="N14" s="9">
        <v>24868280</v>
      </c>
      <c r="O14" s="26" t="s">
        <v>1392</v>
      </c>
      <c r="P14" s="9">
        <v>24821472</v>
      </c>
      <c r="Q14" s="26" t="s">
        <v>1809</v>
      </c>
      <c r="R14" s="32" t="s">
        <v>638</v>
      </c>
    </row>
    <row r="15" spans="2:18" s="1" customFormat="1" ht="12.2" customHeight="1" x14ac:dyDescent="0.2">
      <c r="B15" s="245" t="s">
        <v>10</v>
      </c>
      <c r="C15" s="245"/>
      <c r="D15" s="245"/>
      <c r="E15" s="245"/>
      <c r="F15" s="251"/>
      <c r="G15" s="251"/>
      <c r="H15" s="255"/>
      <c r="I15" s="255"/>
      <c r="J15" s="27"/>
      <c r="K15" s="251"/>
      <c r="L15" s="251"/>
      <c r="M15" s="27"/>
      <c r="N15" s="10"/>
      <c r="O15" s="27"/>
      <c r="P15" s="10"/>
      <c r="Q15" s="27"/>
      <c r="R15" s="33"/>
    </row>
    <row r="16" spans="2:18" s="1" customFormat="1" ht="12.2" customHeight="1" x14ac:dyDescent="0.2">
      <c r="B16" s="246" t="s">
        <v>2838</v>
      </c>
      <c r="C16" s="243"/>
      <c r="D16" s="243"/>
      <c r="E16" s="243"/>
      <c r="F16" s="238">
        <v>8390838</v>
      </c>
      <c r="G16" s="238"/>
      <c r="H16" s="247">
        <v>8777575</v>
      </c>
      <c r="I16" s="247"/>
      <c r="J16" s="25" t="s">
        <v>724</v>
      </c>
      <c r="K16" s="238">
        <v>8680068</v>
      </c>
      <c r="L16" s="238"/>
      <c r="M16" s="25" t="s">
        <v>1986</v>
      </c>
      <c r="N16" s="8">
        <v>9002489</v>
      </c>
      <c r="O16" s="25" t="s">
        <v>1664</v>
      </c>
      <c r="P16" s="8">
        <v>9322981</v>
      </c>
      <c r="Q16" s="25" t="s">
        <v>1743</v>
      </c>
      <c r="R16" s="31" t="s">
        <v>744</v>
      </c>
    </row>
    <row r="17" spans="2:18" s="1" customFormat="1" ht="12.2" customHeight="1" x14ac:dyDescent="0.2">
      <c r="B17" s="243" t="s">
        <v>11</v>
      </c>
      <c r="C17" s="243"/>
      <c r="D17" s="243"/>
      <c r="E17" s="243"/>
      <c r="F17" s="238">
        <v>1897182</v>
      </c>
      <c r="G17" s="238"/>
      <c r="H17" s="247">
        <v>1923555</v>
      </c>
      <c r="I17" s="247"/>
      <c r="J17" s="25" t="s">
        <v>580</v>
      </c>
      <c r="K17" s="238">
        <v>1855434</v>
      </c>
      <c r="L17" s="238"/>
      <c r="M17" s="25" t="s">
        <v>1181</v>
      </c>
      <c r="N17" s="8">
        <v>1718619</v>
      </c>
      <c r="O17" s="25" t="s">
        <v>2121</v>
      </c>
      <c r="P17" s="8">
        <v>1705269</v>
      </c>
      <c r="Q17" s="25" t="s">
        <v>1239</v>
      </c>
      <c r="R17" s="31" t="s">
        <v>962</v>
      </c>
    </row>
    <row r="18" spans="2:18" s="1" customFormat="1" ht="12.2" customHeight="1" x14ac:dyDescent="0.2">
      <c r="B18" s="243" t="s">
        <v>12</v>
      </c>
      <c r="C18" s="243"/>
      <c r="D18" s="243"/>
      <c r="E18" s="243"/>
      <c r="F18" s="238">
        <v>4068692</v>
      </c>
      <c r="G18" s="238"/>
      <c r="H18" s="247">
        <v>3948774</v>
      </c>
      <c r="I18" s="247"/>
      <c r="J18" s="25" t="s">
        <v>164</v>
      </c>
      <c r="K18" s="238">
        <v>3349419</v>
      </c>
      <c r="L18" s="238"/>
      <c r="M18" s="25" t="s">
        <v>2224</v>
      </c>
      <c r="N18" s="8">
        <v>3651220</v>
      </c>
      <c r="O18" s="25" t="s">
        <v>2184</v>
      </c>
      <c r="P18" s="8">
        <v>3300455</v>
      </c>
      <c r="Q18" s="25" t="s">
        <v>1572</v>
      </c>
      <c r="R18" s="31" t="s">
        <v>270</v>
      </c>
    </row>
    <row r="19" spans="2:18" s="1" customFormat="1" ht="12.2" customHeight="1" x14ac:dyDescent="0.2">
      <c r="B19" s="243" t="s">
        <v>13</v>
      </c>
      <c r="C19" s="243"/>
      <c r="D19" s="243"/>
      <c r="E19" s="243"/>
      <c r="F19" s="238">
        <v>8105459</v>
      </c>
      <c r="G19" s="238"/>
      <c r="H19" s="247">
        <v>6872812</v>
      </c>
      <c r="I19" s="247"/>
      <c r="J19" s="25" t="s">
        <v>2476</v>
      </c>
      <c r="K19" s="238">
        <v>6423431</v>
      </c>
      <c r="L19" s="238"/>
      <c r="M19" s="25" t="s">
        <v>1888</v>
      </c>
      <c r="N19" s="8">
        <v>6061791</v>
      </c>
      <c r="O19" s="25" t="s">
        <v>686</v>
      </c>
      <c r="P19" s="8">
        <v>5815776</v>
      </c>
      <c r="Q19" s="25" t="s">
        <v>1004</v>
      </c>
      <c r="R19" s="31" t="s">
        <v>1061</v>
      </c>
    </row>
    <row r="20" spans="2:18" s="1" customFormat="1" ht="16.5" customHeight="1" x14ac:dyDescent="0.2">
      <c r="B20" s="244" t="s">
        <v>14</v>
      </c>
      <c r="C20" s="244"/>
      <c r="D20" s="244"/>
      <c r="E20" s="244"/>
      <c r="F20" s="250">
        <v>22462171</v>
      </c>
      <c r="G20" s="250"/>
      <c r="H20" s="254">
        <v>21522716</v>
      </c>
      <c r="I20" s="254"/>
      <c r="J20" s="26" t="s">
        <v>370</v>
      </c>
      <c r="K20" s="250">
        <v>20308352</v>
      </c>
      <c r="L20" s="250"/>
      <c r="M20" s="26" t="s">
        <v>1202</v>
      </c>
      <c r="N20" s="9">
        <v>20434119</v>
      </c>
      <c r="O20" s="26" t="s">
        <v>1863</v>
      </c>
      <c r="P20" s="9">
        <v>20144481</v>
      </c>
      <c r="Q20" s="26" t="s">
        <v>1834</v>
      </c>
      <c r="R20" s="32" t="s">
        <v>1007</v>
      </c>
    </row>
    <row r="21" spans="2:18" s="1" customFormat="1" ht="12.2" customHeight="1" x14ac:dyDescent="0.2">
      <c r="B21" s="243" t="s">
        <v>15</v>
      </c>
      <c r="C21" s="243"/>
      <c r="D21" s="243"/>
      <c r="E21" s="243"/>
      <c r="F21" s="238">
        <v>2711251</v>
      </c>
      <c r="G21" s="238"/>
      <c r="H21" s="247">
        <v>3616868</v>
      </c>
      <c r="I21" s="247"/>
      <c r="J21" s="24"/>
      <c r="K21" s="238">
        <v>4343722</v>
      </c>
      <c r="L21" s="238"/>
      <c r="M21" s="24"/>
      <c r="N21" s="8">
        <v>4434161</v>
      </c>
      <c r="O21" s="24"/>
      <c r="P21" s="8">
        <v>4676991</v>
      </c>
      <c r="Q21" s="24"/>
      <c r="R21" s="34"/>
    </row>
    <row r="22" spans="2:18" s="1" customFormat="1" ht="12.2" customHeight="1" x14ac:dyDescent="0.2">
      <c r="B22" s="243" t="s">
        <v>16</v>
      </c>
      <c r="C22" s="243"/>
      <c r="D22" s="243"/>
      <c r="E22" s="243"/>
      <c r="F22" s="238">
        <v>607908</v>
      </c>
      <c r="G22" s="238"/>
      <c r="H22" s="247">
        <v>567411</v>
      </c>
      <c r="I22" s="247"/>
      <c r="J22" s="25" t="s">
        <v>1732</v>
      </c>
      <c r="K22" s="238">
        <v>612959</v>
      </c>
      <c r="L22" s="238"/>
      <c r="M22" s="25" t="s">
        <v>453</v>
      </c>
      <c r="N22" s="8">
        <v>663948</v>
      </c>
      <c r="O22" s="25" t="s">
        <v>1922</v>
      </c>
      <c r="P22" s="8">
        <v>826036</v>
      </c>
      <c r="Q22" s="25" t="s">
        <v>2484</v>
      </c>
      <c r="R22" s="31" t="s">
        <v>492</v>
      </c>
    </row>
    <row r="23" spans="2:18" s="1" customFormat="1" ht="16.5" customHeight="1" x14ac:dyDescent="0.2">
      <c r="B23" s="244" t="s">
        <v>17</v>
      </c>
      <c r="C23" s="244"/>
      <c r="D23" s="244"/>
      <c r="E23" s="244"/>
      <c r="F23" s="250">
        <v>2103343</v>
      </c>
      <c r="G23" s="250"/>
      <c r="H23" s="254">
        <v>3049457</v>
      </c>
      <c r="I23" s="254"/>
      <c r="J23" s="27"/>
      <c r="K23" s="250">
        <v>3730763</v>
      </c>
      <c r="L23" s="250"/>
      <c r="M23" s="27"/>
      <c r="N23" s="9">
        <v>3770213</v>
      </c>
      <c r="O23" s="27"/>
      <c r="P23" s="9">
        <v>3850955</v>
      </c>
      <c r="Q23" s="27"/>
      <c r="R23" s="34"/>
    </row>
    <row r="24" spans="2:18" s="1" customFormat="1" ht="12.2" customHeight="1" x14ac:dyDescent="0.2">
      <c r="B24" s="243" t="s">
        <v>18</v>
      </c>
      <c r="C24" s="243"/>
      <c r="D24" s="243"/>
      <c r="E24" s="243"/>
      <c r="F24" s="238">
        <v>145014</v>
      </c>
      <c r="G24" s="238"/>
      <c r="H24" s="247">
        <v>211801</v>
      </c>
      <c r="I24" s="247"/>
      <c r="J24" s="25"/>
      <c r="K24" s="238">
        <v>176415</v>
      </c>
      <c r="L24" s="238"/>
      <c r="M24" s="25"/>
      <c r="N24" s="8">
        <v>137330</v>
      </c>
      <c r="O24" s="25"/>
      <c r="P24" s="8">
        <v>151394</v>
      </c>
      <c r="Q24" s="25"/>
      <c r="R24" s="34"/>
    </row>
    <row r="25" spans="2:18" s="1" customFormat="1" ht="12.2" customHeight="1" x14ac:dyDescent="0.2">
      <c r="B25" s="243" t="s">
        <v>19</v>
      </c>
      <c r="C25" s="243"/>
      <c r="D25" s="243"/>
      <c r="E25" s="243"/>
      <c r="F25" s="238">
        <v>223891</v>
      </c>
      <c r="G25" s="238"/>
      <c r="H25" s="247">
        <v>90335</v>
      </c>
      <c r="I25" s="247"/>
      <c r="J25" s="25"/>
      <c r="K25" s="238">
        <v>150762</v>
      </c>
      <c r="L25" s="238"/>
      <c r="M25" s="25"/>
      <c r="N25" s="8">
        <v>330494</v>
      </c>
      <c r="O25" s="25"/>
      <c r="P25" s="8">
        <v>240394</v>
      </c>
      <c r="Q25" s="25"/>
      <c r="R25" s="34"/>
    </row>
    <row r="26" spans="2:18" s="1" customFormat="1" ht="16.5" customHeight="1" x14ac:dyDescent="0.2">
      <c r="B26" s="244" t="s">
        <v>20</v>
      </c>
      <c r="C26" s="244"/>
      <c r="D26" s="244"/>
      <c r="E26" s="244"/>
      <c r="F26" s="250">
        <v>2182220</v>
      </c>
      <c r="G26" s="250"/>
      <c r="H26" s="254">
        <v>2927991</v>
      </c>
      <c r="I26" s="254"/>
      <c r="J26" s="27"/>
      <c r="K26" s="250">
        <v>3705110</v>
      </c>
      <c r="L26" s="250"/>
      <c r="M26" s="27"/>
      <c r="N26" s="9">
        <v>3963377</v>
      </c>
      <c r="O26" s="27"/>
      <c r="P26" s="9">
        <v>3939955</v>
      </c>
      <c r="Q26" s="27"/>
      <c r="R26" s="34"/>
    </row>
    <row r="27" spans="2:18" s="1" customFormat="1" ht="16.5" customHeight="1" x14ac:dyDescent="0.2">
      <c r="B27" s="260" t="s">
        <v>2843</v>
      </c>
      <c r="C27" s="245"/>
      <c r="D27" s="245"/>
      <c r="E27" s="245"/>
      <c r="F27" s="251"/>
      <c r="G27" s="251"/>
      <c r="H27" s="255"/>
      <c r="I27" s="255"/>
      <c r="J27" s="27"/>
      <c r="K27" s="251"/>
      <c r="L27" s="251"/>
      <c r="M27" s="27"/>
      <c r="N27" s="10"/>
      <c r="O27" s="27"/>
      <c r="P27" s="10"/>
      <c r="Q27" s="27"/>
      <c r="R27" s="34"/>
    </row>
    <row r="28" spans="2:18" s="1" customFormat="1" ht="12.2" customHeight="1" x14ac:dyDescent="0.2">
      <c r="B28" s="246" t="s">
        <v>2841</v>
      </c>
      <c r="C28" s="243"/>
      <c r="D28" s="243"/>
      <c r="E28" s="243"/>
      <c r="F28" s="240" t="s">
        <v>278</v>
      </c>
      <c r="G28" s="240"/>
      <c r="H28" s="249" t="s">
        <v>112</v>
      </c>
      <c r="I28" s="249"/>
      <c r="J28" s="24"/>
      <c r="K28" s="240" t="s">
        <v>526</v>
      </c>
      <c r="L28" s="240"/>
      <c r="M28" s="24"/>
      <c r="N28" s="11" t="s">
        <v>294</v>
      </c>
      <c r="O28" s="24"/>
      <c r="P28" s="11" t="s">
        <v>530</v>
      </c>
      <c r="Q28" s="24"/>
      <c r="R28" s="33"/>
    </row>
    <row r="29" spans="2:18" s="1" customFormat="1" ht="12.2" customHeight="1" x14ac:dyDescent="0.2">
      <c r="B29" s="246" t="s">
        <v>2842</v>
      </c>
      <c r="C29" s="243"/>
      <c r="D29" s="243"/>
      <c r="E29" s="243"/>
      <c r="F29" s="240" t="s">
        <v>1123</v>
      </c>
      <c r="G29" s="240"/>
      <c r="H29" s="249" t="s">
        <v>210</v>
      </c>
      <c r="I29" s="249"/>
      <c r="J29" s="24"/>
      <c r="K29" s="240" t="s">
        <v>717</v>
      </c>
      <c r="L29" s="240"/>
      <c r="M29" s="24"/>
      <c r="N29" s="11" t="s">
        <v>300</v>
      </c>
      <c r="O29" s="24"/>
      <c r="P29" s="11" t="s">
        <v>682</v>
      </c>
      <c r="Q29" s="24"/>
      <c r="R29" s="33"/>
    </row>
    <row r="30" spans="2:18" s="1" customFormat="1" ht="16.5" customHeight="1" x14ac:dyDescent="0.2">
      <c r="B30" s="245" t="s">
        <v>23</v>
      </c>
      <c r="C30" s="245"/>
      <c r="D30" s="245"/>
      <c r="E30" s="245"/>
      <c r="F30" s="237"/>
      <c r="G30" s="237"/>
      <c r="H30" s="252"/>
      <c r="I30" s="252"/>
      <c r="J30" s="24"/>
      <c r="K30" s="237"/>
      <c r="L30" s="237"/>
      <c r="M30" s="24"/>
      <c r="N30" s="12"/>
      <c r="O30" s="24"/>
      <c r="P30" s="12"/>
      <c r="Q30" s="24"/>
      <c r="R30" s="34"/>
    </row>
    <row r="31" spans="2:18" s="1" customFormat="1" ht="12.2" customHeight="1" x14ac:dyDescent="0.2">
      <c r="B31" s="243" t="s">
        <v>2846</v>
      </c>
      <c r="C31" s="243"/>
      <c r="D31" s="243"/>
      <c r="E31" s="243"/>
      <c r="F31" s="238">
        <v>10450257</v>
      </c>
      <c r="G31" s="238"/>
      <c r="H31" s="247">
        <v>10584619</v>
      </c>
      <c r="I31" s="247"/>
      <c r="J31" s="25" t="s">
        <v>2176</v>
      </c>
      <c r="K31" s="238">
        <v>9863852</v>
      </c>
      <c r="L31" s="238"/>
      <c r="M31" s="25" t="s">
        <v>2291</v>
      </c>
      <c r="N31" s="8">
        <v>9744657</v>
      </c>
      <c r="O31" s="25" t="s">
        <v>2318</v>
      </c>
      <c r="P31" s="8">
        <v>9613908</v>
      </c>
      <c r="Q31" s="25" t="s">
        <v>683</v>
      </c>
      <c r="R31" s="31" t="s">
        <v>137</v>
      </c>
    </row>
    <row r="32" spans="2:18" s="1" customFormat="1" ht="12.2" customHeight="1" x14ac:dyDescent="0.2">
      <c r="B32" s="243" t="s">
        <v>4886</v>
      </c>
      <c r="C32" s="243"/>
      <c r="D32" s="243"/>
      <c r="E32" s="243"/>
      <c r="F32" s="239">
        <v>397.75</v>
      </c>
      <c r="G32" s="239"/>
      <c r="H32" s="248">
        <v>397.25</v>
      </c>
      <c r="I32" s="248"/>
      <c r="J32" s="25" t="s">
        <v>102</v>
      </c>
      <c r="K32" s="239">
        <v>394.75</v>
      </c>
      <c r="L32" s="239"/>
      <c r="M32" s="25" t="s">
        <v>2342</v>
      </c>
      <c r="N32" s="13">
        <v>361</v>
      </c>
      <c r="O32" s="25" t="s">
        <v>802</v>
      </c>
      <c r="P32" s="13">
        <v>369.55</v>
      </c>
      <c r="Q32" s="25" t="s">
        <v>1047</v>
      </c>
      <c r="R32" s="34"/>
    </row>
    <row r="33" spans="2:18" s="1" customFormat="1" ht="12.2" customHeight="1" x14ac:dyDescent="0.2">
      <c r="B33" s="243" t="s">
        <v>2733</v>
      </c>
      <c r="C33" s="243"/>
      <c r="D33" s="243"/>
      <c r="E33" s="243"/>
      <c r="F33" s="240" t="s">
        <v>2776</v>
      </c>
      <c r="G33" s="240"/>
      <c r="H33" s="249" t="s">
        <v>2778</v>
      </c>
      <c r="I33" s="249"/>
      <c r="J33" s="25" t="s">
        <v>693</v>
      </c>
      <c r="K33" s="240" t="s">
        <v>2780</v>
      </c>
      <c r="L33" s="240"/>
      <c r="M33" s="25" t="s">
        <v>2238</v>
      </c>
      <c r="N33" s="11" t="s">
        <v>2782</v>
      </c>
      <c r="O33" s="25" t="s">
        <v>453</v>
      </c>
      <c r="P33" s="11" t="s">
        <v>2784</v>
      </c>
      <c r="Q33" s="25" t="s">
        <v>311</v>
      </c>
      <c r="R33" s="31" t="s">
        <v>601</v>
      </c>
    </row>
    <row r="34" spans="2:18" s="1" customFormat="1" ht="12.2" customHeight="1" x14ac:dyDescent="0.2">
      <c r="B34" s="243" t="s">
        <v>25</v>
      </c>
      <c r="C34" s="243"/>
      <c r="D34" s="243"/>
      <c r="E34" s="243"/>
      <c r="F34" s="240" t="s">
        <v>2777</v>
      </c>
      <c r="G34" s="240"/>
      <c r="H34" s="249" t="s">
        <v>2779</v>
      </c>
      <c r="I34" s="249"/>
      <c r="J34" s="25" t="s">
        <v>590</v>
      </c>
      <c r="K34" s="240" t="s">
        <v>2781</v>
      </c>
      <c r="L34" s="240"/>
      <c r="M34" s="25" t="s">
        <v>2419</v>
      </c>
      <c r="N34" s="11" t="s">
        <v>2783</v>
      </c>
      <c r="O34" s="25" t="s">
        <v>1352</v>
      </c>
      <c r="P34" s="11" t="s">
        <v>2785</v>
      </c>
      <c r="Q34" s="25" t="s">
        <v>1776</v>
      </c>
      <c r="R34" s="31" t="s">
        <v>139</v>
      </c>
    </row>
    <row r="35" spans="2:18" s="1" customFormat="1" ht="16.5" customHeight="1" x14ac:dyDescent="0.2">
      <c r="B35" s="245" t="s">
        <v>27</v>
      </c>
      <c r="C35" s="245"/>
      <c r="D35" s="245"/>
      <c r="E35" s="245"/>
      <c r="F35" s="237"/>
      <c r="G35" s="237"/>
      <c r="H35" s="252"/>
      <c r="I35" s="252"/>
      <c r="J35" s="24"/>
      <c r="K35" s="237"/>
      <c r="L35" s="237"/>
      <c r="M35" s="24"/>
      <c r="N35" s="12"/>
      <c r="O35" s="24"/>
      <c r="P35" s="12"/>
      <c r="Q35" s="24"/>
      <c r="R35" s="35"/>
    </row>
    <row r="36" spans="2:18" s="1" customFormat="1" ht="12.2" customHeight="1" x14ac:dyDescent="0.2">
      <c r="B36" s="243" t="s">
        <v>28</v>
      </c>
      <c r="C36" s="243"/>
      <c r="D36" s="243"/>
      <c r="E36" s="243"/>
      <c r="F36" s="240" t="s">
        <v>1624</v>
      </c>
      <c r="G36" s="240"/>
      <c r="H36" s="249" t="s">
        <v>1712</v>
      </c>
      <c r="I36" s="249"/>
      <c r="J36" s="24"/>
      <c r="K36" s="240" t="s">
        <v>68</v>
      </c>
      <c r="L36" s="240"/>
      <c r="M36" s="24"/>
      <c r="N36" s="11" t="s">
        <v>901</v>
      </c>
      <c r="O36" s="24"/>
      <c r="P36" s="11" t="s">
        <v>736</v>
      </c>
      <c r="Q36" s="24"/>
      <c r="R36" s="35"/>
    </row>
    <row r="37" spans="2:18" s="1" customFormat="1" ht="12.2" customHeight="1" x14ac:dyDescent="0.2">
      <c r="B37" s="243" t="s">
        <v>30</v>
      </c>
      <c r="C37" s="243"/>
      <c r="D37" s="243"/>
      <c r="E37" s="243"/>
      <c r="F37" s="240" t="s">
        <v>1770</v>
      </c>
      <c r="G37" s="240"/>
      <c r="H37" s="249" t="s">
        <v>719</v>
      </c>
      <c r="I37" s="249"/>
      <c r="J37" s="24"/>
      <c r="K37" s="240" t="s">
        <v>1027</v>
      </c>
      <c r="L37" s="240"/>
      <c r="M37" s="24"/>
      <c r="N37" s="11" t="s">
        <v>825</v>
      </c>
      <c r="O37" s="24"/>
      <c r="P37" s="11" t="s">
        <v>665</v>
      </c>
      <c r="Q37" s="24"/>
      <c r="R37" s="35"/>
    </row>
    <row r="38" spans="2:18" s="1" customFormat="1" ht="12.2" customHeight="1" x14ac:dyDescent="0.2">
      <c r="B38" s="243" t="s">
        <v>32</v>
      </c>
      <c r="C38" s="243"/>
      <c r="D38" s="243"/>
      <c r="E38" s="243"/>
      <c r="F38" s="240" t="s">
        <v>360</v>
      </c>
      <c r="G38" s="240"/>
      <c r="H38" s="249" t="s">
        <v>1727</v>
      </c>
      <c r="I38" s="249"/>
      <c r="J38" s="24"/>
      <c r="K38" s="240" t="s">
        <v>1598</v>
      </c>
      <c r="L38" s="240"/>
      <c r="M38" s="24"/>
      <c r="N38" s="11" t="s">
        <v>789</v>
      </c>
      <c r="O38" s="24"/>
      <c r="P38" s="11" t="s">
        <v>789</v>
      </c>
      <c r="Q38" s="24"/>
      <c r="R38" s="35"/>
    </row>
    <row r="39" spans="2:18" s="1" customFormat="1" ht="5.85" customHeight="1" x14ac:dyDescent="0.15"/>
    <row r="40" spans="2:18" s="1" customFormat="1" ht="11.1" customHeight="1" x14ac:dyDescent="0.15">
      <c r="B40" s="192" t="s">
        <v>151</v>
      </c>
      <c r="C40" s="192"/>
      <c r="D40" s="192"/>
      <c r="E40" s="192"/>
      <c r="F40" s="192"/>
      <c r="G40" s="192"/>
      <c r="H40" s="192"/>
      <c r="I40" s="192"/>
      <c r="J40" s="192"/>
      <c r="K40" s="192"/>
      <c r="L40" s="192"/>
      <c r="M40" s="192"/>
      <c r="N40" s="192"/>
      <c r="O40" s="192"/>
      <c r="P40" s="192"/>
      <c r="Q40" s="192"/>
      <c r="R40" s="192"/>
    </row>
    <row r="41" spans="2:18" s="1" customFormat="1" ht="37.35" customHeight="1" x14ac:dyDescent="0.15"/>
  </sheetData>
  <mergeCells count="136">
    <mergeCell ref="B2:R2"/>
    <mergeCell ref="B20:E20"/>
    <mergeCell ref="B21:E21"/>
    <mergeCell ref="B22:E22"/>
    <mergeCell ref="B23:E23"/>
    <mergeCell ref="B24:E24"/>
    <mergeCell ref="B25:E25"/>
    <mergeCell ref="K6:L6"/>
    <mergeCell ref="K7:L7"/>
    <mergeCell ref="K8:L8"/>
    <mergeCell ref="K9:L9"/>
    <mergeCell ref="B10:E10"/>
    <mergeCell ref="B11:E11"/>
    <mergeCell ref="B12:E12"/>
    <mergeCell ref="B13:E13"/>
    <mergeCell ref="B14:E14"/>
    <mergeCell ref="B15:E15"/>
    <mergeCell ref="B16:E16"/>
    <mergeCell ref="B17:E17"/>
    <mergeCell ref="B40:R40"/>
    <mergeCell ref="B6:E6"/>
    <mergeCell ref="B7:E7"/>
    <mergeCell ref="B8:E8"/>
    <mergeCell ref="B9:E9"/>
    <mergeCell ref="F30:G30"/>
    <mergeCell ref="F31:G31"/>
    <mergeCell ref="F32:G32"/>
    <mergeCell ref="F33:G33"/>
    <mergeCell ref="F34:G34"/>
    <mergeCell ref="F35:G35"/>
    <mergeCell ref="F36:G36"/>
    <mergeCell ref="F37:G37"/>
    <mergeCell ref="F38:G38"/>
    <mergeCell ref="F6:G6"/>
    <mergeCell ref="F7:G7"/>
    <mergeCell ref="F8:G8"/>
    <mergeCell ref="F9:G9"/>
    <mergeCell ref="H30:I30"/>
    <mergeCell ref="B26:E26"/>
    <mergeCell ref="B27:E27"/>
    <mergeCell ref="B28:E28"/>
    <mergeCell ref="B29:E29"/>
    <mergeCell ref="B30:E30"/>
    <mergeCell ref="F26:G26"/>
    <mergeCell ref="F27:G27"/>
    <mergeCell ref="F28:G28"/>
    <mergeCell ref="F29:G29"/>
    <mergeCell ref="B35:E35"/>
    <mergeCell ref="B36:E36"/>
    <mergeCell ref="B37:E37"/>
    <mergeCell ref="B38:E38"/>
    <mergeCell ref="B4:R4"/>
    <mergeCell ref="B31:E31"/>
    <mergeCell ref="B32:E32"/>
    <mergeCell ref="B33:E33"/>
    <mergeCell ref="B34:E34"/>
    <mergeCell ref="B18:E18"/>
    <mergeCell ref="B19:E19"/>
    <mergeCell ref="F17:G17"/>
    <mergeCell ref="F18:G18"/>
    <mergeCell ref="F19:G19"/>
    <mergeCell ref="F20:G20"/>
    <mergeCell ref="F21:G21"/>
    <mergeCell ref="F22:G22"/>
    <mergeCell ref="F23:G23"/>
    <mergeCell ref="F24:G24"/>
    <mergeCell ref="F25:G25"/>
    <mergeCell ref="H38:I38"/>
    <mergeCell ref="H6:I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K38:L38"/>
    <mergeCell ref="K10:L10"/>
    <mergeCell ref="K11:L11"/>
    <mergeCell ref="K12:L12"/>
    <mergeCell ref="K13:L13"/>
    <mergeCell ref="K14:L14"/>
    <mergeCell ref="K15:L15"/>
    <mergeCell ref="K16:L16"/>
    <mergeCell ref="K17:L17"/>
    <mergeCell ref="K18:L18"/>
    <mergeCell ref="K19:L19"/>
    <mergeCell ref="K20:L20"/>
    <mergeCell ref="K21:L21"/>
    <mergeCell ref="K22:L22"/>
    <mergeCell ref="K23:L23"/>
    <mergeCell ref="K24:L24"/>
    <mergeCell ref="K25:L25"/>
    <mergeCell ref="K26:L26"/>
    <mergeCell ref="K27:L27"/>
    <mergeCell ref="K28:L28"/>
    <mergeCell ref="K29:L29"/>
    <mergeCell ref="A1:XFD1"/>
    <mergeCell ref="K30:L30"/>
    <mergeCell ref="K31:L31"/>
    <mergeCell ref="K32:L32"/>
    <mergeCell ref="K33:L33"/>
    <mergeCell ref="K34:L34"/>
    <mergeCell ref="K35:L35"/>
    <mergeCell ref="K36:L36"/>
    <mergeCell ref="K37:L37"/>
    <mergeCell ref="H31:I31"/>
    <mergeCell ref="H32:I32"/>
    <mergeCell ref="H33:I33"/>
    <mergeCell ref="H34:I34"/>
    <mergeCell ref="H35:I35"/>
    <mergeCell ref="H36:I36"/>
    <mergeCell ref="H37:I37"/>
    <mergeCell ref="H29:I29"/>
    <mergeCell ref="F10:G10"/>
    <mergeCell ref="F11:G11"/>
    <mergeCell ref="F12:G12"/>
    <mergeCell ref="F13:G13"/>
    <mergeCell ref="F14:G14"/>
    <mergeCell ref="F15:G15"/>
    <mergeCell ref="F16:G16"/>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6881D"/>
  </sheetPr>
  <dimension ref="B1:R41"/>
  <sheetViews>
    <sheetView zoomScaleNormal="100" workbookViewId="0">
      <selection activeCell="B31" sqref="B31:E31"/>
    </sheetView>
  </sheetViews>
  <sheetFormatPr defaultRowHeight="12.75" x14ac:dyDescent="0.2"/>
  <cols>
    <col min="1" max="1" width="0.7109375" customWidth="1"/>
    <col min="2" max="2" width="7.140625" customWidth="1"/>
    <col min="3" max="3" width="10.7109375" customWidth="1"/>
    <col min="4" max="4" width="10.85546875" customWidth="1"/>
    <col min="5" max="5" width="4.42578125" customWidth="1"/>
    <col min="6" max="6" width="5.28515625" customWidth="1"/>
    <col min="7" max="7" width="7.28515625" customWidth="1"/>
    <col min="8" max="8" width="4.140625" customWidth="1"/>
    <col min="9" max="9" width="8.42578125" customWidth="1"/>
    <col min="10" max="10" width="6" customWidth="1"/>
    <col min="11" max="11" width="9" bestFit="1" customWidth="1"/>
    <col min="12" max="12" width="3.85546875" customWidth="1"/>
    <col min="13" max="13" width="6.42578125" customWidth="1"/>
    <col min="14" max="14" width="12.28515625" bestFit="1" customWidth="1"/>
    <col min="15" max="15" width="6.42578125" customWidth="1"/>
    <col min="16" max="16" width="12.28515625" bestFit="1" customWidth="1"/>
    <col min="17" max="17" width="6.42578125" customWidth="1"/>
    <col min="18" max="18" width="8.5703125" bestFit="1" customWidth="1"/>
    <col min="19" max="19" width="4.85546875" customWidth="1"/>
  </cols>
  <sheetData>
    <row r="1" spans="2:18" s="193" customFormat="1" x14ac:dyDescent="0.2"/>
    <row r="2" spans="2:18" s="1" customFormat="1" ht="18.2" customHeight="1" x14ac:dyDescent="0.25">
      <c r="B2" s="262" t="s">
        <v>2848</v>
      </c>
      <c r="C2" s="262"/>
      <c r="D2" s="262"/>
      <c r="E2" s="262"/>
      <c r="F2" s="262"/>
      <c r="G2" s="262"/>
      <c r="H2" s="262"/>
      <c r="I2" s="262"/>
      <c r="J2" s="262"/>
      <c r="K2" s="262"/>
      <c r="L2" s="262"/>
      <c r="M2" s="262"/>
      <c r="N2" s="262"/>
      <c r="O2" s="262"/>
      <c r="P2" s="262"/>
      <c r="Q2" s="262"/>
      <c r="R2" s="262"/>
    </row>
    <row r="3" spans="2:18" s="1" customFormat="1" ht="2.65" customHeight="1" x14ac:dyDescent="0.15"/>
    <row r="4" spans="2:18" s="1" customFormat="1" ht="11.1" customHeight="1" x14ac:dyDescent="0.15">
      <c r="B4" s="191"/>
      <c r="C4" s="191"/>
      <c r="D4" s="191"/>
      <c r="E4" s="191"/>
      <c r="F4" s="191"/>
      <c r="G4" s="191"/>
      <c r="H4" s="191"/>
      <c r="I4" s="191"/>
      <c r="J4" s="191"/>
      <c r="K4" s="191"/>
      <c r="L4" s="191"/>
      <c r="M4" s="191"/>
      <c r="N4" s="191"/>
      <c r="O4" s="191"/>
      <c r="P4" s="191"/>
      <c r="Q4" s="191"/>
      <c r="R4" s="191"/>
    </row>
    <row r="5" spans="2:18" s="1" customFormat="1" ht="18.2" customHeight="1" x14ac:dyDescent="0.2">
      <c r="B5" s="38" t="s">
        <v>2836</v>
      </c>
      <c r="C5" s="38"/>
    </row>
    <row r="6" spans="2:18" s="1" customFormat="1" ht="16.5" customHeight="1" x14ac:dyDescent="0.2">
      <c r="B6" s="259" t="s">
        <v>2837</v>
      </c>
      <c r="C6" s="261"/>
      <c r="D6" s="261"/>
      <c r="E6" s="261"/>
      <c r="F6" s="198" t="s">
        <v>0</v>
      </c>
      <c r="G6" s="198"/>
      <c r="H6" s="197" t="s">
        <v>34</v>
      </c>
      <c r="I6" s="197"/>
      <c r="J6" s="23" t="s">
        <v>43</v>
      </c>
      <c r="K6" s="198" t="s">
        <v>60</v>
      </c>
      <c r="L6" s="198"/>
      <c r="M6" s="23" t="s">
        <v>43</v>
      </c>
      <c r="N6" s="2" t="s">
        <v>85</v>
      </c>
      <c r="O6" s="23" t="s">
        <v>43</v>
      </c>
      <c r="P6" s="2" t="s">
        <v>110</v>
      </c>
      <c r="Q6" s="23" t="s">
        <v>43</v>
      </c>
      <c r="R6" s="28" t="s">
        <v>119</v>
      </c>
    </row>
    <row r="7" spans="2:18" s="1" customFormat="1" ht="15.95" customHeight="1" x14ac:dyDescent="0.2">
      <c r="B7" s="244" t="s">
        <v>1</v>
      </c>
      <c r="C7" s="244"/>
      <c r="D7" s="244"/>
      <c r="E7" s="244"/>
      <c r="F7" s="237">
        <v>546</v>
      </c>
      <c r="G7" s="237"/>
      <c r="H7" s="252">
        <v>556</v>
      </c>
      <c r="I7" s="252"/>
      <c r="J7" s="24"/>
      <c r="K7" s="237">
        <v>568</v>
      </c>
      <c r="L7" s="237"/>
      <c r="M7" s="24"/>
      <c r="N7" s="4">
        <v>580</v>
      </c>
      <c r="O7" s="24"/>
      <c r="P7" s="4">
        <v>587</v>
      </c>
      <c r="Q7" s="24"/>
      <c r="R7" s="29"/>
    </row>
    <row r="8" spans="2:18" s="1" customFormat="1" ht="16.5" customHeight="1" x14ac:dyDescent="0.2">
      <c r="B8" s="245" t="s">
        <v>2</v>
      </c>
      <c r="C8" s="245"/>
      <c r="D8" s="245"/>
      <c r="E8" s="245"/>
      <c r="F8" s="258" t="s">
        <v>3</v>
      </c>
      <c r="G8" s="258"/>
      <c r="H8" s="253" t="s">
        <v>35</v>
      </c>
      <c r="I8" s="253"/>
      <c r="J8" s="24"/>
      <c r="K8" s="258" t="s">
        <v>61</v>
      </c>
      <c r="L8" s="258"/>
      <c r="M8" s="24"/>
      <c r="N8" s="6" t="s">
        <v>86</v>
      </c>
      <c r="O8" s="24"/>
      <c r="P8" s="6" t="s">
        <v>111</v>
      </c>
      <c r="Q8" s="24"/>
      <c r="R8" s="30"/>
    </row>
    <row r="9" spans="2:18" s="1" customFormat="1" ht="12.2" customHeight="1" x14ac:dyDescent="0.2">
      <c r="B9" s="243" t="s">
        <v>4</v>
      </c>
      <c r="C9" s="243"/>
      <c r="D9" s="243"/>
      <c r="E9" s="243"/>
      <c r="F9" s="238">
        <v>887161327</v>
      </c>
      <c r="G9" s="238"/>
      <c r="H9" s="247">
        <v>887022233</v>
      </c>
      <c r="I9" s="247"/>
      <c r="J9" s="25" t="s">
        <v>1465</v>
      </c>
      <c r="K9" s="238">
        <v>866284494</v>
      </c>
      <c r="L9" s="238"/>
      <c r="M9" s="25" t="s">
        <v>1176</v>
      </c>
      <c r="N9" s="8">
        <v>850822234</v>
      </c>
      <c r="O9" s="25" t="s">
        <v>1878</v>
      </c>
      <c r="P9" s="8">
        <v>800331528</v>
      </c>
      <c r="Q9" s="25" t="s">
        <v>1050</v>
      </c>
      <c r="R9" s="31" t="s">
        <v>286</v>
      </c>
    </row>
    <row r="10" spans="2:18" s="1" customFormat="1" ht="12.2" customHeight="1" x14ac:dyDescent="0.2">
      <c r="B10" s="243" t="s">
        <v>5</v>
      </c>
      <c r="C10" s="243"/>
      <c r="D10" s="243"/>
      <c r="E10" s="243"/>
      <c r="F10" s="238">
        <v>401468123</v>
      </c>
      <c r="G10" s="238"/>
      <c r="H10" s="247">
        <v>425606216</v>
      </c>
      <c r="I10" s="247"/>
      <c r="J10" s="25" t="s">
        <v>2016</v>
      </c>
      <c r="K10" s="238">
        <v>438656008</v>
      </c>
      <c r="L10" s="238"/>
      <c r="M10" s="25" t="s">
        <v>1952</v>
      </c>
      <c r="N10" s="8">
        <v>445916878</v>
      </c>
      <c r="O10" s="25" t="s">
        <v>622</v>
      </c>
      <c r="P10" s="8">
        <v>446815560</v>
      </c>
      <c r="Q10" s="25" t="s">
        <v>1524</v>
      </c>
      <c r="R10" s="31" t="s">
        <v>744</v>
      </c>
    </row>
    <row r="11" spans="2:18" s="1" customFormat="1" ht="12.2" customHeight="1" x14ac:dyDescent="0.2">
      <c r="B11" s="243" t="s">
        <v>6</v>
      </c>
      <c r="C11" s="243"/>
      <c r="D11" s="243"/>
      <c r="E11" s="243"/>
      <c r="F11" s="238">
        <v>2784702</v>
      </c>
      <c r="G11" s="238"/>
      <c r="H11" s="247">
        <v>2375350</v>
      </c>
      <c r="I11" s="247"/>
      <c r="J11" s="25" t="s">
        <v>1800</v>
      </c>
      <c r="K11" s="238">
        <v>5223279</v>
      </c>
      <c r="L11" s="238"/>
      <c r="M11" s="25" t="s">
        <v>2793</v>
      </c>
      <c r="N11" s="8">
        <v>5096283</v>
      </c>
      <c r="O11" s="25" t="s">
        <v>1001</v>
      </c>
      <c r="P11" s="8">
        <v>6680701</v>
      </c>
      <c r="Q11" s="25" t="s">
        <v>2798</v>
      </c>
      <c r="R11" s="31" t="s">
        <v>316</v>
      </c>
    </row>
    <row r="12" spans="2:18" s="1" customFormat="1" ht="12.2" customHeight="1" x14ac:dyDescent="0.2">
      <c r="B12" s="243" t="s">
        <v>7</v>
      </c>
      <c r="C12" s="243"/>
      <c r="D12" s="243"/>
      <c r="E12" s="243"/>
      <c r="F12" s="238">
        <v>85519</v>
      </c>
      <c r="G12" s="238"/>
      <c r="H12" s="247">
        <v>131712</v>
      </c>
      <c r="I12" s="247"/>
      <c r="J12" s="25" t="s">
        <v>2790</v>
      </c>
      <c r="K12" s="238">
        <v>124186</v>
      </c>
      <c r="L12" s="238"/>
      <c r="M12" s="25" t="s">
        <v>2277</v>
      </c>
      <c r="N12" s="8">
        <v>140342</v>
      </c>
      <c r="O12" s="25" t="s">
        <v>97</v>
      </c>
      <c r="P12" s="8">
        <v>112999</v>
      </c>
      <c r="Q12" s="25" t="s">
        <v>2198</v>
      </c>
      <c r="R12" s="31" t="s">
        <v>127</v>
      </c>
    </row>
    <row r="13" spans="2:18" s="1" customFormat="1" ht="12.2" customHeight="1" x14ac:dyDescent="0.2">
      <c r="B13" s="243" t="s">
        <v>8</v>
      </c>
      <c r="C13" s="243"/>
      <c r="D13" s="243"/>
      <c r="E13" s="243"/>
      <c r="F13" s="238">
        <v>20728839</v>
      </c>
      <c r="G13" s="238"/>
      <c r="H13" s="247">
        <v>12898200</v>
      </c>
      <c r="I13" s="247"/>
      <c r="J13" s="25" t="s">
        <v>1361</v>
      </c>
      <c r="K13" s="238">
        <v>12983601</v>
      </c>
      <c r="L13" s="238"/>
      <c r="M13" s="25" t="s">
        <v>1885</v>
      </c>
      <c r="N13" s="8">
        <v>14404563</v>
      </c>
      <c r="O13" s="25" t="s">
        <v>1788</v>
      </c>
      <c r="P13" s="8">
        <v>12790113</v>
      </c>
      <c r="Q13" s="25" t="s">
        <v>2152</v>
      </c>
      <c r="R13" s="31" t="s">
        <v>1515</v>
      </c>
    </row>
    <row r="14" spans="2:18" s="1" customFormat="1" ht="16.5" customHeight="1" x14ac:dyDescent="0.2">
      <c r="B14" s="244" t="s">
        <v>9</v>
      </c>
      <c r="C14" s="244"/>
      <c r="D14" s="244"/>
      <c r="E14" s="244"/>
      <c r="F14" s="250">
        <v>1312228510</v>
      </c>
      <c r="G14" s="250"/>
      <c r="H14" s="254">
        <v>1328033711</v>
      </c>
      <c r="I14" s="254"/>
      <c r="J14" s="26" t="s">
        <v>228</v>
      </c>
      <c r="K14" s="250">
        <v>1323271568</v>
      </c>
      <c r="L14" s="250"/>
      <c r="M14" s="26" t="s">
        <v>396</v>
      </c>
      <c r="N14" s="9">
        <v>1316380300</v>
      </c>
      <c r="O14" s="26" t="s">
        <v>852</v>
      </c>
      <c r="P14" s="9">
        <v>1266730901</v>
      </c>
      <c r="Q14" s="26" t="s">
        <v>1172</v>
      </c>
      <c r="R14" s="32" t="s">
        <v>520</v>
      </c>
    </row>
    <row r="15" spans="2:18" s="1" customFormat="1" ht="12.2" customHeight="1" x14ac:dyDescent="0.2">
      <c r="B15" s="245" t="s">
        <v>10</v>
      </c>
      <c r="C15" s="245"/>
      <c r="D15" s="245"/>
      <c r="E15" s="245"/>
      <c r="F15" s="251"/>
      <c r="G15" s="251"/>
      <c r="H15" s="255"/>
      <c r="I15" s="255"/>
      <c r="J15" s="27"/>
      <c r="K15" s="251"/>
      <c r="L15" s="251"/>
      <c r="M15" s="27"/>
      <c r="N15" s="10"/>
      <c r="O15" s="27"/>
      <c r="P15" s="10"/>
      <c r="Q15" s="27"/>
      <c r="R15" s="33"/>
    </row>
    <row r="16" spans="2:18" s="1" customFormat="1" ht="12.2" customHeight="1" x14ac:dyDescent="0.2">
      <c r="B16" s="246" t="s">
        <v>2838</v>
      </c>
      <c r="C16" s="243"/>
      <c r="D16" s="243"/>
      <c r="E16" s="243"/>
      <c r="F16" s="238">
        <v>369390884</v>
      </c>
      <c r="G16" s="238"/>
      <c r="H16" s="247">
        <v>381409594</v>
      </c>
      <c r="I16" s="247"/>
      <c r="J16" s="25" t="s">
        <v>1603</v>
      </c>
      <c r="K16" s="238">
        <v>383158561</v>
      </c>
      <c r="L16" s="238"/>
      <c r="M16" s="25" t="s">
        <v>1368</v>
      </c>
      <c r="N16" s="8">
        <v>384127430</v>
      </c>
      <c r="O16" s="25" t="s">
        <v>96</v>
      </c>
      <c r="P16" s="8">
        <v>367141686</v>
      </c>
      <c r="Q16" s="25" t="s">
        <v>918</v>
      </c>
      <c r="R16" s="31" t="s">
        <v>804</v>
      </c>
    </row>
    <row r="17" spans="2:18" s="1" customFormat="1" ht="12.2" customHeight="1" x14ac:dyDescent="0.2">
      <c r="B17" s="243" t="s">
        <v>11</v>
      </c>
      <c r="C17" s="243"/>
      <c r="D17" s="243"/>
      <c r="E17" s="243"/>
      <c r="F17" s="238">
        <v>46596934</v>
      </c>
      <c r="G17" s="238"/>
      <c r="H17" s="247">
        <v>46312114</v>
      </c>
      <c r="I17" s="247"/>
      <c r="J17" s="25" t="s">
        <v>461</v>
      </c>
      <c r="K17" s="238">
        <v>46846487</v>
      </c>
      <c r="L17" s="238"/>
      <c r="M17" s="25" t="s">
        <v>1084</v>
      </c>
      <c r="N17" s="8">
        <v>46707070</v>
      </c>
      <c r="O17" s="25" t="s">
        <v>2211</v>
      </c>
      <c r="P17" s="8">
        <v>46157409</v>
      </c>
      <c r="Q17" s="25" t="s">
        <v>722</v>
      </c>
      <c r="R17" s="31" t="s">
        <v>804</v>
      </c>
    </row>
    <row r="18" spans="2:18" s="1" customFormat="1" ht="12.2" customHeight="1" x14ac:dyDescent="0.2">
      <c r="B18" s="243" t="s">
        <v>12</v>
      </c>
      <c r="C18" s="243"/>
      <c r="D18" s="243"/>
      <c r="E18" s="243"/>
      <c r="F18" s="238">
        <v>318958392</v>
      </c>
      <c r="G18" s="238"/>
      <c r="H18" s="247">
        <v>306242559</v>
      </c>
      <c r="I18" s="247"/>
      <c r="J18" s="25" t="s">
        <v>1611</v>
      </c>
      <c r="K18" s="238">
        <v>308579533</v>
      </c>
      <c r="L18" s="238"/>
      <c r="M18" s="25" t="s">
        <v>1138</v>
      </c>
      <c r="N18" s="8">
        <v>311455564</v>
      </c>
      <c r="O18" s="25" t="s">
        <v>1609</v>
      </c>
      <c r="P18" s="8">
        <v>297750608</v>
      </c>
      <c r="Q18" s="25" t="s">
        <v>1991</v>
      </c>
      <c r="R18" s="31" t="s">
        <v>679</v>
      </c>
    </row>
    <row r="19" spans="2:18" s="1" customFormat="1" ht="12.2" customHeight="1" x14ac:dyDescent="0.2">
      <c r="B19" s="243" t="s">
        <v>13</v>
      </c>
      <c r="C19" s="243"/>
      <c r="D19" s="243"/>
      <c r="E19" s="243"/>
      <c r="F19" s="238">
        <v>253337387</v>
      </c>
      <c r="G19" s="238"/>
      <c r="H19" s="247">
        <v>256037360</v>
      </c>
      <c r="I19" s="247"/>
      <c r="J19" s="25" t="s">
        <v>2172</v>
      </c>
      <c r="K19" s="238">
        <v>262991857</v>
      </c>
      <c r="L19" s="238"/>
      <c r="M19" s="25" t="s">
        <v>872</v>
      </c>
      <c r="N19" s="8">
        <v>253592533</v>
      </c>
      <c r="O19" s="25" t="s">
        <v>2170</v>
      </c>
      <c r="P19" s="8">
        <v>248037230</v>
      </c>
      <c r="Q19" s="25" t="s">
        <v>2326</v>
      </c>
      <c r="R19" s="31" t="s">
        <v>672</v>
      </c>
    </row>
    <row r="20" spans="2:18" s="1" customFormat="1" ht="16.5" customHeight="1" x14ac:dyDescent="0.2">
      <c r="B20" s="244" t="s">
        <v>14</v>
      </c>
      <c r="C20" s="244"/>
      <c r="D20" s="244"/>
      <c r="E20" s="244"/>
      <c r="F20" s="250">
        <v>988283597</v>
      </c>
      <c r="G20" s="250"/>
      <c r="H20" s="254">
        <v>990001627</v>
      </c>
      <c r="I20" s="254"/>
      <c r="J20" s="26" t="s">
        <v>963</v>
      </c>
      <c r="K20" s="250">
        <v>1001576438</v>
      </c>
      <c r="L20" s="250"/>
      <c r="M20" s="26" t="s">
        <v>1285</v>
      </c>
      <c r="N20" s="9">
        <v>995882597</v>
      </c>
      <c r="O20" s="26" t="s">
        <v>74</v>
      </c>
      <c r="P20" s="9">
        <v>959086933</v>
      </c>
      <c r="Q20" s="26" t="s">
        <v>325</v>
      </c>
      <c r="R20" s="32" t="s">
        <v>135</v>
      </c>
    </row>
    <row r="21" spans="2:18" s="1" customFormat="1" ht="12.2" customHeight="1" x14ac:dyDescent="0.2">
      <c r="B21" s="243" t="s">
        <v>15</v>
      </c>
      <c r="C21" s="243"/>
      <c r="D21" s="243"/>
      <c r="E21" s="243"/>
      <c r="F21" s="238">
        <v>323944913</v>
      </c>
      <c r="G21" s="238"/>
      <c r="H21" s="247">
        <v>338032084</v>
      </c>
      <c r="I21" s="247"/>
      <c r="J21" s="24"/>
      <c r="K21" s="238">
        <v>321695130</v>
      </c>
      <c r="L21" s="238"/>
      <c r="M21" s="24"/>
      <c r="N21" s="8">
        <v>320497703</v>
      </c>
      <c r="O21" s="24"/>
      <c r="P21" s="8">
        <v>307643968</v>
      </c>
      <c r="Q21" s="24"/>
      <c r="R21" s="34"/>
    </row>
    <row r="22" spans="2:18" s="1" customFormat="1" ht="12.2" customHeight="1" x14ac:dyDescent="0.2">
      <c r="B22" s="243" t="s">
        <v>16</v>
      </c>
      <c r="C22" s="243"/>
      <c r="D22" s="243"/>
      <c r="E22" s="243"/>
      <c r="F22" s="238">
        <v>35680080</v>
      </c>
      <c r="G22" s="238"/>
      <c r="H22" s="247">
        <v>34903912</v>
      </c>
      <c r="I22" s="247"/>
      <c r="J22" s="25" t="s">
        <v>2522</v>
      </c>
      <c r="K22" s="238">
        <v>36429610</v>
      </c>
      <c r="L22" s="238"/>
      <c r="M22" s="25" t="s">
        <v>2266</v>
      </c>
      <c r="N22" s="8">
        <v>34316326</v>
      </c>
      <c r="O22" s="25" t="s">
        <v>1379</v>
      </c>
      <c r="P22" s="8">
        <v>34589540</v>
      </c>
      <c r="Q22" s="25" t="s">
        <v>820</v>
      </c>
      <c r="R22" s="31" t="s">
        <v>135</v>
      </c>
    </row>
    <row r="23" spans="2:18" s="1" customFormat="1" ht="16.5" customHeight="1" x14ac:dyDescent="0.2">
      <c r="B23" s="244" t="s">
        <v>17</v>
      </c>
      <c r="C23" s="244"/>
      <c r="D23" s="244"/>
      <c r="E23" s="244"/>
      <c r="F23" s="250">
        <v>288264833</v>
      </c>
      <c r="G23" s="250"/>
      <c r="H23" s="254">
        <v>303128172</v>
      </c>
      <c r="I23" s="254"/>
      <c r="J23" s="27"/>
      <c r="K23" s="250">
        <v>285265520</v>
      </c>
      <c r="L23" s="250"/>
      <c r="M23" s="27"/>
      <c r="N23" s="9">
        <v>286181377</v>
      </c>
      <c r="O23" s="27"/>
      <c r="P23" s="9">
        <v>273054428</v>
      </c>
      <c r="Q23" s="27"/>
      <c r="R23" s="34"/>
    </row>
    <row r="24" spans="2:18" s="1" customFormat="1" ht="12.2" customHeight="1" x14ac:dyDescent="0.2">
      <c r="B24" s="243" t="s">
        <v>18</v>
      </c>
      <c r="C24" s="243"/>
      <c r="D24" s="243"/>
      <c r="E24" s="243"/>
      <c r="F24" s="238">
        <v>8413679</v>
      </c>
      <c r="G24" s="238"/>
      <c r="H24" s="247">
        <v>9982134</v>
      </c>
      <c r="I24" s="247"/>
      <c r="J24" s="25"/>
      <c r="K24" s="238">
        <v>13600963</v>
      </c>
      <c r="L24" s="238"/>
      <c r="M24" s="25"/>
      <c r="N24" s="8">
        <v>17110022</v>
      </c>
      <c r="O24" s="25"/>
      <c r="P24" s="8">
        <v>17538997</v>
      </c>
      <c r="Q24" s="25"/>
      <c r="R24" s="34"/>
    </row>
    <row r="25" spans="2:18" s="1" customFormat="1" ht="12.2" customHeight="1" x14ac:dyDescent="0.2">
      <c r="B25" s="243" t="s">
        <v>19</v>
      </c>
      <c r="C25" s="243"/>
      <c r="D25" s="243"/>
      <c r="E25" s="243"/>
      <c r="F25" s="238">
        <v>41810659</v>
      </c>
      <c r="G25" s="238"/>
      <c r="H25" s="247">
        <v>-51336325</v>
      </c>
      <c r="I25" s="247"/>
      <c r="J25" s="25"/>
      <c r="K25" s="238">
        <v>-17799377</v>
      </c>
      <c r="L25" s="238"/>
      <c r="M25" s="25"/>
      <c r="N25" s="8">
        <v>-13670449</v>
      </c>
      <c r="O25" s="25"/>
      <c r="P25" s="8">
        <v>83022854</v>
      </c>
      <c r="Q25" s="25"/>
      <c r="R25" s="34"/>
    </row>
    <row r="26" spans="2:18" s="1" customFormat="1" ht="16.5" customHeight="1" x14ac:dyDescent="0.2">
      <c r="B26" s="244" t="s">
        <v>20</v>
      </c>
      <c r="C26" s="244"/>
      <c r="D26" s="244"/>
      <c r="E26" s="244"/>
      <c r="F26" s="250">
        <v>321661813</v>
      </c>
      <c r="G26" s="250"/>
      <c r="H26" s="254">
        <v>241809713</v>
      </c>
      <c r="I26" s="254"/>
      <c r="J26" s="27"/>
      <c r="K26" s="250">
        <v>253865180</v>
      </c>
      <c r="L26" s="250"/>
      <c r="M26" s="27"/>
      <c r="N26" s="9">
        <v>255400906</v>
      </c>
      <c r="O26" s="27"/>
      <c r="P26" s="9">
        <v>338538285</v>
      </c>
      <c r="Q26" s="27"/>
      <c r="R26" s="34"/>
    </row>
    <row r="27" spans="2:18" s="1" customFormat="1" ht="16.5" customHeight="1" x14ac:dyDescent="0.2">
      <c r="B27" s="260" t="s">
        <v>2843</v>
      </c>
      <c r="C27" s="245"/>
      <c r="D27" s="245"/>
      <c r="E27" s="245"/>
      <c r="F27" s="251"/>
      <c r="G27" s="251"/>
      <c r="H27" s="255"/>
      <c r="I27" s="255"/>
      <c r="J27" s="27"/>
      <c r="K27" s="251"/>
      <c r="L27" s="251"/>
      <c r="M27" s="27"/>
      <c r="N27" s="10"/>
      <c r="O27" s="27"/>
      <c r="P27" s="10"/>
      <c r="Q27" s="27"/>
      <c r="R27" s="34"/>
    </row>
    <row r="28" spans="2:18" s="1" customFormat="1" ht="12.2" customHeight="1" x14ac:dyDescent="0.2">
      <c r="B28" s="246" t="s">
        <v>2841</v>
      </c>
      <c r="C28" s="243"/>
      <c r="D28" s="243"/>
      <c r="E28" s="243"/>
      <c r="F28" s="240" t="s">
        <v>278</v>
      </c>
      <c r="G28" s="240"/>
      <c r="H28" s="249" t="s">
        <v>937</v>
      </c>
      <c r="I28" s="249"/>
      <c r="J28" s="24"/>
      <c r="K28" s="240" t="s">
        <v>595</v>
      </c>
      <c r="L28" s="240"/>
      <c r="M28" s="24"/>
      <c r="N28" s="11" t="s">
        <v>528</v>
      </c>
      <c r="O28" s="24"/>
      <c r="P28" s="11" t="s">
        <v>595</v>
      </c>
      <c r="Q28" s="24"/>
      <c r="R28" s="33"/>
    </row>
    <row r="29" spans="2:18" s="1" customFormat="1" ht="12.2" customHeight="1" x14ac:dyDescent="0.2">
      <c r="B29" s="246" t="s">
        <v>2842</v>
      </c>
      <c r="C29" s="243"/>
      <c r="D29" s="243"/>
      <c r="E29" s="243"/>
      <c r="F29" s="240" t="s">
        <v>118</v>
      </c>
      <c r="G29" s="240"/>
      <c r="H29" s="249" t="s">
        <v>359</v>
      </c>
      <c r="I29" s="249"/>
      <c r="J29" s="24"/>
      <c r="K29" s="240" t="s">
        <v>763</v>
      </c>
      <c r="L29" s="240"/>
      <c r="M29" s="24"/>
      <c r="N29" s="11" t="s">
        <v>329</v>
      </c>
      <c r="O29" s="24"/>
      <c r="P29" s="11" t="s">
        <v>763</v>
      </c>
      <c r="Q29" s="24"/>
      <c r="R29" s="33"/>
    </row>
    <row r="30" spans="2:18" s="1" customFormat="1" ht="16.5" customHeight="1" x14ac:dyDescent="0.2">
      <c r="B30" s="245" t="s">
        <v>23</v>
      </c>
      <c r="C30" s="245"/>
      <c r="D30" s="245"/>
      <c r="E30" s="245"/>
      <c r="F30" s="237"/>
      <c r="G30" s="237"/>
      <c r="H30" s="252"/>
      <c r="I30" s="252"/>
      <c r="J30" s="24"/>
      <c r="K30" s="237"/>
      <c r="L30" s="237"/>
      <c r="M30" s="24"/>
      <c r="N30" s="12"/>
      <c r="O30" s="24"/>
      <c r="P30" s="12"/>
      <c r="Q30" s="24"/>
      <c r="R30" s="34"/>
    </row>
    <row r="31" spans="2:18" s="1" customFormat="1" ht="12.2" customHeight="1" x14ac:dyDescent="0.2">
      <c r="B31" s="243" t="s">
        <v>2846</v>
      </c>
      <c r="C31" s="243"/>
      <c r="D31" s="243"/>
      <c r="E31" s="243"/>
      <c r="F31" s="238">
        <v>532913876</v>
      </c>
      <c r="G31" s="238"/>
      <c r="H31" s="247">
        <v>530067125</v>
      </c>
      <c r="I31" s="247"/>
      <c r="J31" s="25" t="s">
        <v>685</v>
      </c>
      <c r="K31" s="238">
        <v>525352374</v>
      </c>
      <c r="L31" s="238"/>
      <c r="M31" s="25" t="s">
        <v>748</v>
      </c>
      <c r="N31" s="8">
        <v>528286227</v>
      </c>
      <c r="O31" s="25" t="s">
        <v>2104</v>
      </c>
      <c r="P31" s="8">
        <v>501672904</v>
      </c>
      <c r="Q31" s="25" t="s">
        <v>2398</v>
      </c>
      <c r="R31" s="31" t="s">
        <v>488</v>
      </c>
    </row>
    <row r="32" spans="2:18" s="1" customFormat="1" ht="12.2" customHeight="1" x14ac:dyDescent="0.2">
      <c r="B32" s="243" t="s">
        <v>4886</v>
      </c>
      <c r="C32" s="243"/>
      <c r="D32" s="243"/>
      <c r="E32" s="243"/>
      <c r="F32" s="239">
        <v>7765.73</v>
      </c>
      <c r="G32" s="239"/>
      <c r="H32" s="248">
        <v>7875.58</v>
      </c>
      <c r="I32" s="248"/>
      <c r="J32" s="25" t="s">
        <v>693</v>
      </c>
      <c r="K32" s="239">
        <v>7613.5</v>
      </c>
      <c r="L32" s="239"/>
      <c r="M32" s="25" t="s">
        <v>435</v>
      </c>
      <c r="N32" s="13">
        <v>7373.45</v>
      </c>
      <c r="O32" s="25" t="s">
        <v>1082</v>
      </c>
      <c r="P32" s="13">
        <v>6921.09</v>
      </c>
      <c r="Q32" s="25" t="s">
        <v>2430</v>
      </c>
      <c r="R32" s="34"/>
    </row>
    <row r="33" spans="2:18" s="1" customFormat="1" ht="12.2" customHeight="1" x14ac:dyDescent="0.2">
      <c r="B33" s="256" t="s">
        <v>2733</v>
      </c>
      <c r="C33" s="257"/>
      <c r="D33" s="257"/>
      <c r="E33" s="257"/>
      <c r="F33" s="240" t="s">
        <v>2786</v>
      </c>
      <c r="G33" s="240"/>
      <c r="H33" s="249" t="s">
        <v>2788</v>
      </c>
      <c r="I33" s="249"/>
      <c r="J33" s="25" t="s">
        <v>138</v>
      </c>
      <c r="K33" s="240" t="s">
        <v>2791</v>
      </c>
      <c r="L33" s="240"/>
      <c r="M33" s="25" t="s">
        <v>2401</v>
      </c>
      <c r="N33" s="11" t="s">
        <v>2794</v>
      </c>
      <c r="O33" s="25" t="s">
        <v>109</v>
      </c>
      <c r="P33" s="11" t="s">
        <v>2796</v>
      </c>
      <c r="Q33" s="25" t="s">
        <v>1285</v>
      </c>
      <c r="R33" s="31" t="s">
        <v>1065</v>
      </c>
    </row>
    <row r="34" spans="2:18" s="1" customFormat="1" ht="12.2" customHeight="1" x14ac:dyDescent="0.2">
      <c r="B34" s="243" t="s">
        <v>25</v>
      </c>
      <c r="C34" s="243"/>
      <c r="D34" s="243"/>
      <c r="E34" s="243"/>
      <c r="F34" s="240" t="s">
        <v>2787</v>
      </c>
      <c r="G34" s="240"/>
      <c r="H34" s="249" t="s">
        <v>2789</v>
      </c>
      <c r="I34" s="249"/>
      <c r="J34" s="25" t="s">
        <v>95</v>
      </c>
      <c r="K34" s="240" t="s">
        <v>2792</v>
      </c>
      <c r="L34" s="240"/>
      <c r="M34" s="25" t="s">
        <v>534</v>
      </c>
      <c r="N34" s="11" t="s">
        <v>2795</v>
      </c>
      <c r="O34" s="25" t="s">
        <v>1573</v>
      </c>
      <c r="P34" s="11" t="s">
        <v>2797</v>
      </c>
      <c r="Q34" s="25" t="s">
        <v>628</v>
      </c>
      <c r="R34" s="31" t="s">
        <v>517</v>
      </c>
    </row>
    <row r="35" spans="2:18" s="1" customFormat="1" ht="16.5" customHeight="1" x14ac:dyDescent="0.2">
      <c r="B35" s="245" t="s">
        <v>27</v>
      </c>
      <c r="C35" s="245"/>
      <c r="D35" s="245"/>
      <c r="E35" s="245"/>
      <c r="F35" s="237"/>
      <c r="G35" s="237"/>
      <c r="H35" s="252"/>
      <c r="I35" s="252"/>
      <c r="J35" s="24"/>
      <c r="K35" s="237"/>
      <c r="L35" s="237"/>
      <c r="M35" s="24"/>
      <c r="N35" s="12"/>
      <c r="O35" s="24"/>
      <c r="P35" s="12"/>
      <c r="Q35" s="24"/>
      <c r="R35" s="35"/>
    </row>
    <row r="36" spans="2:18" s="1" customFormat="1" ht="12.2" customHeight="1" x14ac:dyDescent="0.2">
      <c r="B36" s="243" t="s">
        <v>28</v>
      </c>
      <c r="C36" s="243"/>
      <c r="D36" s="243"/>
      <c r="E36" s="243"/>
      <c r="F36" s="240" t="s">
        <v>607</v>
      </c>
      <c r="G36" s="240"/>
      <c r="H36" s="249" t="s">
        <v>547</v>
      </c>
      <c r="I36" s="249"/>
      <c r="J36" s="24"/>
      <c r="K36" s="240" t="s">
        <v>183</v>
      </c>
      <c r="L36" s="240"/>
      <c r="M36" s="24"/>
      <c r="N36" s="11" t="s">
        <v>183</v>
      </c>
      <c r="O36" s="24"/>
      <c r="P36" s="11" t="s">
        <v>183</v>
      </c>
      <c r="Q36" s="24"/>
      <c r="R36" s="35"/>
    </row>
    <row r="37" spans="2:18" s="1" customFormat="1" ht="12.2" customHeight="1" x14ac:dyDescent="0.2">
      <c r="B37" s="243" t="s">
        <v>30</v>
      </c>
      <c r="C37" s="243"/>
      <c r="D37" s="243"/>
      <c r="E37" s="243"/>
      <c r="F37" s="240" t="s">
        <v>944</v>
      </c>
      <c r="G37" s="240"/>
      <c r="H37" s="249" t="s">
        <v>40</v>
      </c>
      <c r="I37" s="249"/>
      <c r="J37" s="24"/>
      <c r="K37" s="240" t="s">
        <v>91</v>
      </c>
      <c r="L37" s="240"/>
      <c r="M37" s="24"/>
      <c r="N37" s="11" t="s">
        <v>1665</v>
      </c>
      <c r="O37" s="24"/>
      <c r="P37" s="11" t="s">
        <v>91</v>
      </c>
      <c r="Q37" s="24"/>
      <c r="R37" s="35"/>
    </row>
    <row r="38" spans="2:18" s="1" customFormat="1" ht="12.2" customHeight="1" x14ac:dyDescent="0.2">
      <c r="B38" s="243" t="s">
        <v>32</v>
      </c>
      <c r="C38" s="243"/>
      <c r="D38" s="243"/>
      <c r="E38" s="243"/>
      <c r="F38" s="240" t="s">
        <v>316</v>
      </c>
      <c r="G38" s="240"/>
      <c r="H38" s="249" t="s">
        <v>1750</v>
      </c>
      <c r="I38" s="249"/>
      <c r="J38" s="24"/>
      <c r="K38" s="240" t="s">
        <v>180</v>
      </c>
      <c r="L38" s="240"/>
      <c r="M38" s="24"/>
      <c r="N38" s="11" t="s">
        <v>832</v>
      </c>
      <c r="O38" s="24"/>
      <c r="P38" s="11" t="s">
        <v>1147</v>
      </c>
      <c r="Q38" s="24"/>
      <c r="R38" s="35"/>
    </row>
    <row r="39" spans="2:18" s="1" customFormat="1" ht="5.85" customHeight="1" x14ac:dyDescent="0.15"/>
    <row r="40" spans="2:18" s="1" customFormat="1" ht="11.1" customHeight="1" x14ac:dyDescent="0.15">
      <c r="B40" s="192" t="s">
        <v>151</v>
      </c>
      <c r="C40" s="192"/>
      <c r="D40" s="192"/>
      <c r="E40" s="192"/>
      <c r="F40" s="192"/>
      <c r="G40" s="192"/>
      <c r="H40" s="192"/>
      <c r="I40" s="192"/>
      <c r="J40" s="192"/>
      <c r="K40" s="192"/>
      <c r="L40" s="192"/>
      <c r="M40" s="192"/>
      <c r="N40" s="192"/>
      <c r="O40" s="192"/>
      <c r="P40" s="192"/>
      <c r="Q40" s="192"/>
      <c r="R40" s="192"/>
    </row>
    <row r="41" spans="2:18" s="1" customFormat="1" ht="37.35" customHeight="1" x14ac:dyDescent="0.15"/>
  </sheetData>
  <mergeCells count="136">
    <mergeCell ref="B2:R2"/>
    <mergeCell ref="B20:E20"/>
    <mergeCell ref="B21:E21"/>
    <mergeCell ref="B22:E22"/>
    <mergeCell ref="B23:E23"/>
    <mergeCell ref="B24:E24"/>
    <mergeCell ref="F22:G22"/>
    <mergeCell ref="F23:G23"/>
    <mergeCell ref="F24:G24"/>
    <mergeCell ref="H10:I10"/>
    <mergeCell ref="H11:I11"/>
    <mergeCell ref="H12:I12"/>
    <mergeCell ref="H13:I13"/>
    <mergeCell ref="H14:I14"/>
    <mergeCell ref="H15:I15"/>
    <mergeCell ref="H16:I16"/>
    <mergeCell ref="H17:I17"/>
    <mergeCell ref="H18:I18"/>
    <mergeCell ref="H19:I19"/>
    <mergeCell ref="H20:I20"/>
    <mergeCell ref="H21:I21"/>
    <mergeCell ref="B4:R4"/>
    <mergeCell ref="B40:R40"/>
    <mergeCell ref="B6:E6"/>
    <mergeCell ref="B7:E7"/>
    <mergeCell ref="B8:E8"/>
    <mergeCell ref="B9:E9"/>
    <mergeCell ref="F10:G10"/>
    <mergeCell ref="F11:G11"/>
    <mergeCell ref="F12:G12"/>
    <mergeCell ref="F13:G13"/>
    <mergeCell ref="F14:G14"/>
    <mergeCell ref="F15:G15"/>
    <mergeCell ref="F16:G16"/>
    <mergeCell ref="F17:G17"/>
    <mergeCell ref="F18:G18"/>
    <mergeCell ref="F19:G19"/>
    <mergeCell ref="F20:G20"/>
    <mergeCell ref="F21:G21"/>
    <mergeCell ref="B10:E10"/>
    <mergeCell ref="B11:E11"/>
    <mergeCell ref="B12:E12"/>
    <mergeCell ref="B13:E13"/>
    <mergeCell ref="B14:E14"/>
    <mergeCell ref="B15:E15"/>
    <mergeCell ref="B30:E30"/>
    <mergeCell ref="B31:E31"/>
    <mergeCell ref="B32:E32"/>
    <mergeCell ref="B33:E33"/>
    <mergeCell ref="B34:E34"/>
    <mergeCell ref="B35:E35"/>
    <mergeCell ref="B36:E36"/>
    <mergeCell ref="B37:E37"/>
    <mergeCell ref="B38:E38"/>
    <mergeCell ref="F6:G6"/>
    <mergeCell ref="F7:G7"/>
    <mergeCell ref="F8:G8"/>
    <mergeCell ref="F9:G9"/>
    <mergeCell ref="B25:E25"/>
    <mergeCell ref="B26:E26"/>
    <mergeCell ref="B27:E27"/>
    <mergeCell ref="B28:E28"/>
    <mergeCell ref="B29:E29"/>
    <mergeCell ref="B16:E16"/>
    <mergeCell ref="B17:E17"/>
    <mergeCell ref="B18:E18"/>
    <mergeCell ref="B19:E19"/>
    <mergeCell ref="H32:I32"/>
    <mergeCell ref="H33:I33"/>
    <mergeCell ref="H34:I34"/>
    <mergeCell ref="H35:I35"/>
    <mergeCell ref="H36:I36"/>
    <mergeCell ref="H37:I37"/>
    <mergeCell ref="H38:I38"/>
    <mergeCell ref="F25:G25"/>
    <mergeCell ref="F26:G26"/>
    <mergeCell ref="F27:G27"/>
    <mergeCell ref="F28:G28"/>
    <mergeCell ref="F29:G29"/>
    <mergeCell ref="F30:G30"/>
    <mergeCell ref="F31:G31"/>
    <mergeCell ref="F32:G32"/>
    <mergeCell ref="F33:G33"/>
    <mergeCell ref="F34:G34"/>
    <mergeCell ref="F35:G35"/>
    <mergeCell ref="F36:G36"/>
    <mergeCell ref="F37:G37"/>
    <mergeCell ref="F38:G38"/>
    <mergeCell ref="K35:L35"/>
    <mergeCell ref="K36:L36"/>
    <mergeCell ref="K37:L37"/>
    <mergeCell ref="K38:L38"/>
    <mergeCell ref="K6:L6"/>
    <mergeCell ref="K7:L7"/>
    <mergeCell ref="K8:L8"/>
    <mergeCell ref="K9:L9"/>
    <mergeCell ref="K10:L10"/>
    <mergeCell ref="K11:L11"/>
    <mergeCell ref="K12:L12"/>
    <mergeCell ref="K13:L13"/>
    <mergeCell ref="K14:L14"/>
    <mergeCell ref="K15:L15"/>
    <mergeCell ref="K16:L16"/>
    <mergeCell ref="K17:L17"/>
    <mergeCell ref="K18:L18"/>
    <mergeCell ref="K19:L19"/>
    <mergeCell ref="K20:L20"/>
    <mergeCell ref="K21:L21"/>
    <mergeCell ref="K22:L22"/>
    <mergeCell ref="K23:L23"/>
    <mergeCell ref="K24:L24"/>
    <mergeCell ref="K25:L25"/>
    <mergeCell ref="A1:XFD1"/>
    <mergeCell ref="K27:L27"/>
    <mergeCell ref="K28:L28"/>
    <mergeCell ref="K29:L29"/>
    <mergeCell ref="K30:L30"/>
    <mergeCell ref="K31:L31"/>
    <mergeCell ref="K32:L32"/>
    <mergeCell ref="K33:L33"/>
    <mergeCell ref="K34:L34"/>
    <mergeCell ref="K26:L26"/>
    <mergeCell ref="H6:I6"/>
    <mergeCell ref="H7:I7"/>
    <mergeCell ref="H8:I8"/>
    <mergeCell ref="H9:I9"/>
    <mergeCell ref="H22:I22"/>
    <mergeCell ref="H23:I23"/>
    <mergeCell ref="H24:I24"/>
    <mergeCell ref="H25:I25"/>
    <mergeCell ref="H26:I26"/>
    <mergeCell ref="H27:I27"/>
    <mergeCell ref="H28:I28"/>
    <mergeCell ref="H29:I29"/>
    <mergeCell ref="H30:I30"/>
    <mergeCell ref="H31:I3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6881D"/>
  </sheetPr>
  <dimension ref="B1:R41"/>
  <sheetViews>
    <sheetView zoomScaleNormal="100" workbookViewId="0">
      <selection activeCell="B31" sqref="B31:E31"/>
    </sheetView>
  </sheetViews>
  <sheetFormatPr defaultRowHeight="12.75" x14ac:dyDescent="0.2"/>
  <cols>
    <col min="1" max="1" width="0.7109375" customWidth="1"/>
    <col min="2" max="2" width="7.140625" customWidth="1"/>
    <col min="3" max="3" width="10.7109375" customWidth="1"/>
    <col min="4" max="4" width="10.85546875" customWidth="1"/>
    <col min="5" max="5" width="4.42578125" customWidth="1"/>
    <col min="6" max="6" width="5.28515625" customWidth="1"/>
    <col min="7" max="7" width="6.85546875" customWidth="1"/>
    <col min="8" max="8" width="4.140625" customWidth="1"/>
    <col min="9" max="9" width="8.7109375" customWidth="1"/>
    <col min="10" max="10" width="6" bestFit="1" customWidth="1"/>
    <col min="11" max="11" width="9" bestFit="1" customWidth="1"/>
    <col min="12" max="12" width="3.85546875" customWidth="1"/>
    <col min="13" max="13" width="6.42578125" customWidth="1"/>
    <col min="14" max="14" width="12.28515625" bestFit="1" customWidth="1"/>
    <col min="15" max="15" width="6.42578125" customWidth="1"/>
    <col min="16" max="16" width="11.85546875" customWidth="1"/>
    <col min="17" max="17" width="6.42578125" customWidth="1"/>
    <col min="18" max="18" width="8.5703125" bestFit="1" customWidth="1"/>
    <col min="19" max="19" width="4.85546875" customWidth="1"/>
  </cols>
  <sheetData>
    <row r="1" spans="2:18" s="193" customFormat="1" x14ac:dyDescent="0.2"/>
    <row r="2" spans="2:18" s="1" customFormat="1" ht="18.2" customHeight="1" x14ac:dyDescent="0.25">
      <c r="B2" s="262" t="s">
        <v>2848</v>
      </c>
      <c r="C2" s="262"/>
      <c r="D2" s="262"/>
      <c r="E2" s="262"/>
      <c r="F2" s="262"/>
      <c r="G2" s="262"/>
      <c r="H2" s="262"/>
      <c r="I2" s="262"/>
      <c r="J2" s="262"/>
      <c r="K2" s="262"/>
      <c r="L2" s="262"/>
      <c r="M2" s="262"/>
      <c r="N2" s="262"/>
      <c r="O2" s="262"/>
      <c r="P2" s="262"/>
      <c r="Q2" s="262"/>
      <c r="R2" s="262"/>
    </row>
    <row r="3" spans="2:18" s="1" customFormat="1" ht="2.65" customHeight="1" x14ac:dyDescent="0.15"/>
    <row r="4" spans="2:18" s="1" customFormat="1" ht="11.1" customHeight="1" x14ac:dyDescent="0.15">
      <c r="B4" s="191"/>
      <c r="C4" s="191"/>
      <c r="D4" s="191"/>
      <c r="E4" s="191"/>
      <c r="F4" s="191"/>
      <c r="G4" s="191"/>
      <c r="H4" s="191"/>
      <c r="I4" s="191"/>
      <c r="J4" s="191"/>
      <c r="K4" s="191"/>
      <c r="L4" s="191"/>
      <c r="M4" s="191"/>
      <c r="N4" s="191"/>
      <c r="O4" s="191"/>
      <c r="P4" s="191"/>
      <c r="Q4" s="191"/>
      <c r="R4" s="191"/>
    </row>
    <row r="5" spans="2:18" s="1" customFormat="1" ht="18.2" customHeight="1" x14ac:dyDescent="0.2">
      <c r="B5" s="38" t="s">
        <v>2840</v>
      </c>
    </row>
    <row r="6" spans="2:18" s="1" customFormat="1" ht="16.5" customHeight="1" x14ac:dyDescent="0.2">
      <c r="B6" s="259" t="s">
        <v>2837</v>
      </c>
      <c r="C6" s="261"/>
      <c r="D6" s="261"/>
      <c r="E6" s="261"/>
      <c r="F6" s="198" t="s">
        <v>0</v>
      </c>
      <c r="G6" s="198"/>
      <c r="H6" s="197" t="s">
        <v>34</v>
      </c>
      <c r="I6" s="197"/>
      <c r="J6" s="23" t="s">
        <v>43</v>
      </c>
      <c r="K6" s="198" t="s">
        <v>60</v>
      </c>
      <c r="L6" s="198"/>
      <c r="M6" s="23" t="s">
        <v>43</v>
      </c>
      <c r="N6" s="2" t="s">
        <v>85</v>
      </c>
      <c r="O6" s="23" t="s">
        <v>43</v>
      </c>
      <c r="P6" s="2" t="s">
        <v>110</v>
      </c>
      <c r="Q6" s="23" t="s">
        <v>43</v>
      </c>
      <c r="R6" s="28" t="s">
        <v>119</v>
      </c>
    </row>
    <row r="7" spans="2:18" s="1" customFormat="1" ht="15.95" customHeight="1" x14ac:dyDescent="0.2">
      <c r="B7" s="244" t="s">
        <v>1</v>
      </c>
      <c r="C7" s="244"/>
      <c r="D7" s="244"/>
      <c r="E7" s="244"/>
      <c r="F7" s="237">
        <v>444</v>
      </c>
      <c r="G7" s="237"/>
      <c r="H7" s="252">
        <v>454</v>
      </c>
      <c r="I7" s="252"/>
      <c r="J7" s="24"/>
      <c r="K7" s="237">
        <v>466</v>
      </c>
      <c r="L7" s="237"/>
      <c r="M7" s="24"/>
      <c r="N7" s="4">
        <v>478</v>
      </c>
      <c r="O7" s="24"/>
      <c r="P7" s="4">
        <v>484</v>
      </c>
      <c r="Q7" s="24"/>
      <c r="R7" s="29"/>
    </row>
    <row r="8" spans="2:18" s="1" customFormat="1" ht="16.5" customHeight="1" x14ac:dyDescent="0.2">
      <c r="B8" s="245" t="s">
        <v>2</v>
      </c>
      <c r="C8" s="245"/>
      <c r="D8" s="245"/>
      <c r="E8" s="245"/>
      <c r="F8" s="258" t="s">
        <v>3</v>
      </c>
      <c r="G8" s="258"/>
      <c r="H8" s="253" t="s">
        <v>35</v>
      </c>
      <c r="I8" s="253"/>
      <c r="J8" s="24"/>
      <c r="K8" s="258" t="s">
        <v>61</v>
      </c>
      <c r="L8" s="258"/>
      <c r="M8" s="24"/>
      <c r="N8" s="6" t="s">
        <v>86</v>
      </c>
      <c r="O8" s="24"/>
      <c r="P8" s="6" t="s">
        <v>111</v>
      </c>
      <c r="Q8" s="24"/>
      <c r="R8" s="30"/>
    </row>
    <row r="9" spans="2:18" s="1" customFormat="1" ht="12.2" customHeight="1" x14ac:dyDescent="0.2">
      <c r="B9" s="243" t="s">
        <v>4</v>
      </c>
      <c r="C9" s="243"/>
      <c r="D9" s="243"/>
      <c r="E9" s="243"/>
      <c r="F9" s="238">
        <v>721421283</v>
      </c>
      <c r="G9" s="238"/>
      <c r="H9" s="247">
        <v>717828495</v>
      </c>
      <c r="I9" s="247"/>
      <c r="J9" s="25" t="s">
        <v>1359</v>
      </c>
      <c r="K9" s="238">
        <v>693934729</v>
      </c>
      <c r="L9" s="238"/>
      <c r="M9" s="25" t="s">
        <v>435</v>
      </c>
      <c r="N9" s="8">
        <v>679175837</v>
      </c>
      <c r="O9" s="25" t="s">
        <v>1326</v>
      </c>
      <c r="P9" s="8">
        <v>630328645</v>
      </c>
      <c r="Q9" s="25" t="s">
        <v>853</v>
      </c>
      <c r="R9" s="31" t="s">
        <v>746</v>
      </c>
    </row>
    <row r="10" spans="2:18" s="1" customFormat="1" ht="12.2" customHeight="1" x14ac:dyDescent="0.2">
      <c r="B10" s="243" t="s">
        <v>5</v>
      </c>
      <c r="C10" s="243"/>
      <c r="D10" s="243"/>
      <c r="E10" s="243"/>
      <c r="F10" s="238">
        <v>301453365</v>
      </c>
      <c r="G10" s="238"/>
      <c r="H10" s="247">
        <v>324784481</v>
      </c>
      <c r="I10" s="247"/>
      <c r="J10" s="25" t="s">
        <v>1015</v>
      </c>
      <c r="K10" s="238">
        <v>336242853</v>
      </c>
      <c r="L10" s="238"/>
      <c r="M10" s="25" t="s">
        <v>1796</v>
      </c>
      <c r="N10" s="8">
        <v>347121620</v>
      </c>
      <c r="O10" s="25" t="s">
        <v>2142</v>
      </c>
      <c r="P10" s="8">
        <v>343301679</v>
      </c>
      <c r="Q10" s="25" t="s">
        <v>2015</v>
      </c>
      <c r="R10" s="31" t="s">
        <v>988</v>
      </c>
    </row>
    <row r="11" spans="2:18" s="1" customFormat="1" ht="12.2" customHeight="1" x14ac:dyDescent="0.2">
      <c r="B11" s="243" t="s">
        <v>6</v>
      </c>
      <c r="C11" s="243"/>
      <c r="D11" s="243"/>
      <c r="E11" s="243"/>
      <c r="F11" s="238">
        <v>1232500</v>
      </c>
      <c r="G11" s="238"/>
      <c r="H11" s="247">
        <v>503292</v>
      </c>
      <c r="I11" s="247"/>
      <c r="J11" s="25" t="s">
        <v>2605</v>
      </c>
      <c r="K11" s="238">
        <v>856565</v>
      </c>
      <c r="L11" s="238"/>
      <c r="M11" s="25" t="s">
        <v>2805</v>
      </c>
      <c r="N11" s="8">
        <v>990687</v>
      </c>
      <c r="O11" s="25" t="s">
        <v>2444</v>
      </c>
      <c r="P11" s="8">
        <v>2815497</v>
      </c>
      <c r="Q11" s="25" t="s">
        <v>2810</v>
      </c>
      <c r="R11" s="31" t="s">
        <v>298</v>
      </c>
    </row>
    <row r="12" spans="2:18" s="1" customFormat="1" ht="12.2" customHeight="1" x14ac:dyDescent="0.2">
      <c r="B12" s="243" t="s">
        <v>7</v>
      </c>
      <c r="C12" s="243"/>
      <c r="D12" s="243"/>
      <c r="E12" s="243"/>
      <c r="F12" s="238">
        <v>72959</v>
      </c>
      <c r="G12" s="238"/>
      <c r="H12" s="247">
        <v>126097</v>
      </c>
      <c r="I12" s="247"/>
      <c r="J12" s="25" t="s">
        <v>2697</v>
      </c>
      <c r="K12" s="238">
        <v>119740</v>
      </c>
      <c r="L12" s="238"/>
      <c r="M12" s="25" t="s">
        <v>2398</v>
      </c>
      <c r="N12" s="8">
        <v>134142</v>
      </c>
      <c r="O12" s="25" t="s">
        <v>2703</v>
      </c>
      <c r="P12" s="8">
        <v>108704</v>
      </c>
      <c r="Q12" s="25" t="s">
        <v>1860</v>
      </c>
      <c r="R12" s="31" t="s">
        <v>127</v>
      </c>
    </row>
    <row r="13" spans="2:18" s="1" customFormat="1" ht="12.2" customHeight="1" x14ac:dyDescent="0.2">
      <c r="B13" s="243" t="s">
        <v>8</v>
      </c>
      <c r="C13" s="243"/>
      <c r="D13" s="243"/>
      <c r="E13" s="243"/>
      <c r="F13" s="238">
        <v>15925782</v>
      </c>
      <c r="G13" s="238"/>
      <c r="H13" s="247">
        <v>10557541</v>
      </c>
      <c r="I13" s="247"/>
      <c r="J13" s="25" t="s">
        <v>2540</v>
      </c>
      <c r="K13" s="238">
        <v>11544768</v>
      </c>
      <c r="L13" s="238"/>
      <c r="M13" s="25" t="s">
        <v>1564</v>
      </c>
      <c r="N13" s="8">
        <v>12726216</v>
      </c>
      <c r="O13" s="25" t="s">
        <v>575</v>
      </c>
      <c r="P13" s="8">
        <v>11376189</v>
      </c>
      <c r="Q13" s="25" t="s">
        <v>2090</v>
      </c>
      <c r="R13" s="31" t="s">
        <v>245</v>
      </c>
    </row>
    <row r="14" spans="2:18" s="1" customFormat="1" ht="16.5" customHeight="1" x14ac:dyDescent="0.2">
      <c r="B14" s="244" t="s">
        <v>9</v>
      </c>
      <c r="C14" s="244"/>
      <c r="D14" s="244"/>
      <c r="E14" s="244"/>
      <c r="F14" s="250">
        <v>1040105889</v>
      </c>
      <c r="G14" s="250"/>
      <c r="H14" s="254">
        <v>1053799906</v>
      </c>
      <c r="I14" s="254"/>
      <c r="J14" s="26" t="s">
        <v>1421</v>
      </c>
      <c r="K14" s="250">
        <v>1042698655</v>
      </c>
      <c r="L14" s="250"/>
      <c r="M14" s="26" t="s">
        <v>1408</v>
      </c>
      <c r="N14" s="9">
        <v>1040148502</v>
      </c>
      <c r="O14" s="26" t="s">
        <v>2074</v>
      </c>
      <c r="P14" s="9">
        <v>987930714</v>
      </c>
      <c r="Q14" s="26" t="s">
        <v>625</v>
      </c>
      <c r="R14" s="32" t="s">
        <v>454</v>
      </c>
    </row>
    <row r="15" spans="2:18" s="1" customFormat="1" ht="12.2" customHeight="1" x14ac:dyDescent="0.2">
      <c r="B15" s="245" t="s">
        <v>10</v>
      </c>
      <c r="C15" s="245"/>
      <c r="D15" s="245"/>
      <c r="E15" s="245"/>
      <c r="F15" s="251"/>
      <c r="G15" s="251"/>
      <c r="H15" s="255"/>
      <c r="I15" s="255"/>
      <c r="J15" s="27"/>
      <c r="K15" s="251"/>
      <c r="L15" s="251"/>
      <c r="M15" s="27"/>
      <c r="N15" s="10"/>
      <c r="O15" s="27"/>
      <c r="P15" s="10"/>
      <c r="Q15" s="27"/>
      <c r="R15" s="33"/>
    </row>
    <row r="16" spans="2:18" s="1" customFormat="1" ht="12.2" customHeight="1" x14ac:dyDescent="0.2">
      <c r="B16" s="246" t="s">
        <v>2838</v>
      </c>
      <c r="C16" s="243"/>
      <c r="D16" s="243"/>
      <c r="E16" s="243"/>
      <c r="F16" s="238">
        <v>275889414</v>
      </c>
      <c r="G16" s="238"/>
      <c r="H16" s="247">
        <v>284871067</v>
      </c>
      <c r="I16" s="247"/>
      <c r="J16" s="25" t="s">
        <v>2315</v>
      </c>
      <c r="K16" s="238">
        <v>286779317</v>
      </c>
      <c r="L16" s="238"/>
      <c r="M16" s="25" t="s">
        <v>2312</v>
      </c>
      <c r="N16" s="8">
        <v>286437796</v>
      </c>
      <c r="O16" s="25" t="s">
        <v>1112</v>
      </c>
      <c r="P16" s="8">
        <v>274799690</v>
      </c>
      <c r="Q16" s="25" t="s">
        <v>1004</v>
      </c>
      <c r="R16" s="31" t="s">
        <v>238</v>
      </c>
    </row>
    <row r="17" spans="2:18" s="1" customFormat="1" ht="12.2" customHeight="1" x14ac:dyDescent="0.2">
      <c r="B17" s="243" t="s">
        <v>11</v>
      </c>
      <c r="C17" s="243"/>
      <c r="D17" s="243"/>
      <c r="E17" s="243"/>
      <c r="F17" s="238">
        <v>34634755</v>
      </c>
      <c r="G17" s="238"/>
      <c r="H17" s="247">
        <v>35553064</v>
      </c>
      <c r="I17" s="247"/>
      <c r="J17" s="25" t="s">
        <v>1120</v>
      </c>
      <c r="K17" s="238">
        <v>36051964</v>
      </c>
      <c r="L17" s="238"/>
      <c r="M17" s="25" t="s">
        <v>422</v>
      </c>
      <c r="N17" s="8">
        <v>36403292</v>
      </c>
      <c r="O17" s="25" t="s">
        <v>843</v>
      </c>
      <c r="P17" s="8">
        <v>35433672</v>
      </c>
      <c r="Q17" s="25" t="s">
        <v>1714</v>
      </c>
      <c r="R17" s="31" t="s">
        <v>133</v>
      </c>
    </row>
    <row r="18" spans="2:18" s="1" customFormat="1" ht="12.2" customHeight="1" x14ac:dyDescent="0.2">
      <c r="B18" s="243" t="s">
        <v>12</v>
      </c>
      <c r="C18" s="243"/>
      <c r="D18" s="243"/>
      <c r="E18" s="243"/>
      <c r="F18" s="238">
        <v>254168865</v>
      </c>
      <c r="G18" s="238"/>
      <c r="H18" s="247">
        <v>240498729</v>
      </c>
      <c r="I18" s="247"/>
      <c r="J18" s="25" t="s">
        <v>1129</v>
      </c>
      <c r="K18" s="238">
        <v>243134596</v>
      </c>
      <c r="L18" s="238"/>
      <c r="M18" s="25" t="s">
        <v>1030</v>
      </c>
      <c r="N18" s="8">
        <v>244518050</v>
      </c>
      <c r="O18" s="25" t="s">
        <v>784</v>
      </c>
      <c r="P18" s="8">
        <v>232731832</v>
      </c>
      <c r="Q18" s="25" t="s">
        <v>2036</v>
      </c>
      <c r="R18" s="31" t="s">
        <v>676</v>
      </c>
    </row>
    <row r="19" spans="2:18" s="1" customFormat="1" ht="12.2" customHeight="1" x14ac:dyDescent="0.2">
      <c r="B19" s="243" t="s">
        <v>13</v>
      </c>
      <c r="C19" s="243"/>
      <c r="D19" s="243"/>
      <c r="E19" s="243"/>
      <c r="F19" s="238">
        <v>201983012</v>
      </c>
      <c r="G19" s="238"/>
      <c r="H19" s="247">
        <v>203112722</v>
      </c>
      <c r="I19" s="247"/>
      <c r="J19" s="25" t="s">
        <v>2104</v>
      </c>
      <c r="K19" s="238">
        <v>209255997</v>
      </c>
      <c r="L19" s="238"/>
      <c r="M19" s="25" t="s">
        <v>1894</v>
      </c>
      <c r="N19" s="8">
        <v>205449091</v>
      </c>
      <c r="O19" s="25" t="s">
        <v>1057</v>
      </c>
      <c r="P19" s="8">
        <v>201543892</v>
      </c>
      <c r="Q19" s="25" t="s">
        <v>1932</v>
      </c>
      <c r="R19" s="31" t="s">
        <v>238</v>
      </c>
    </row>
    <row r="20" spans="2:18" s="1" customFormat="1" ht="16.5" customHeight="1" x14ac:dyDescent="0.2">
      <c r="B20" s="244" t="s">
        <v>14</v>
      </c>
      <c r="C20" s="244"/>
      <c r="D20" s="244"/>
      <c r="E20" s="244"/>
      <c r="F20" s="250">
        <v>766676046</v>
      </c>
      <c r="G20" s="250"/>
      <c r="H20" s="254">
        <v>764035582</v>
      </c>
      <c r="I20" s="254"/>
      <c r="J20" s="26" t="s">
        <v>1287</v>
      </c>
      <c r="K20" s="250">
        <v>775221874</v>
      </c>
      <c r="L20" s="250"/>
      <c r="M20" s="26" t="s">
        <v>845</v>
      </c>
      <c r="N20" s="9">
        <v>772808229</v>
      </c>
      <c r="O20" s="26" t="s">
        <v>1586</v>
      </c>
      <c r="P20" s="9">
        <v>744509086</v>
      </c>
      <c r="Q20" s="26" t="s">
        <v>572</v>
      </c>
      <c r="R20" s="32" t="s">
        <v>141</v>
      </c>
    </row>
    <row r="21" spans="2:18" s="1" customFormat="1" ht="12.2" customHeight="1" x14ac:dyDescent="0.2">
      <c r="B21" s="243" t="s">
        <v>15</v>
      </c>
      <c r="C21" s="243"/>
      <c r="D21" s="243"/>
      <c r="E21" s="243"/>
      <c r="F21" s="238">
        <v>273429843</v>
      </c>
      <c r="G21" s="238"/>
      <c r="H21" s="247">
        <v>289764324</v>
      </c>
      <c r="I21" s="247"/>
      <c r="J21" s="24"/>
      <c r="K21" s="238">
        <v>267476781</v>
      </c>
      <c r="L21" s="238"/>
      <c r="M21" s="24"/>
      <c r="N21" s="8">
        <v>267340273</v>
      </c>
      <c r="O21" s="24"/>
      <c r="P21" s="8">
        <v>243421628</v>
      </c>
      <c r="Q21" s="24"/>
      <c r="R21" s="34"/>
    </row>
    <row r="22" spans="2:18" s="1" customFormat="1" ht="12.2" customHeight="1" x14ac:dyDescent="0.2">
      <c r="B22" s="243" t="s">
        <v>16</v>
      </c>
      <c r="C22" s="243"/>
      <c r="D22" s="243"/>
      <c r="E22" s="243"/>
      <c r="F22" s="238">
        <v>27978262</v>
      </c>
      <c r="G22" s="238"/>
      <c r="H22" s="247">
        <v>26366218</v>
      </c>
      <c r="I22" s="247"/>
      <c r="J22" s="25" t="s">
        <v>2414</v>
      </c>
      <c r="K22" s="238">
        <v>28907080</v>
      </c>
      <c r="L22" s="238"/>
      <c r="M22" s="25" t="s">
        <v>2623</v>
      </c>
      <c r="N22" s="8">
        <v>27378379</v>
      </c>
      <c r="O22" s="25" t="s">
        <v>2477</v>
      </c>
      <c r="P22" s="8">
        <v>27039141</v>
      </c>
      <c r="Q22" s="25" t="s">
        <v>2247</v>
      </c>
      <c r="R22" s="31" t="s">
        <v>520</v>
      </c>
    </row>
    <row r="23" spans="2:18" s="1" customFormat="1" ht="16.5" customHeight="1" x14ac:dyDescent="0.2">
      <c r="B23" s="244" t="s">
        <v>17</v>
      </c>
      <c r="C23" s="244"/>
      <c r="D23" s="244"/>
      <c r="E23" s="244"/>
      <c r="F23" s="250">
        <v>245451581</v>
      </c>
      <c r="G23" s="250"/>
      <c r="H23" s="254">
        <v>263398106</v>
      </c>
      <c r="I23" s="254"/>
      <c r="J23" s="27"/>
      <c r="K23" s="250">
        <v>238569701</v>
      </c>
      <c r="L23" s="250"/>
      <c r="M23" s="27"/>
      <c r="N23" s="9">
        <v>239961894</v>
      </c>
      <c r="O23" s="27"/>
      <c r="P23" s="9">
        <v>216382487</v>
      </c>
      <c r="Q23" s="27"/>
      <c r="R23" s="34"/>
    </row>
    <row r="24" spans="2:18" s="1" customFormat="1" ht="12.2" customHeight="1" x14ac:dyDescent="0.2">
      <c r="B24" s="243" t="s">
        <v>18</v>
      </c>
      <c r="C24" s="243"/>
      <c r="D24" s="243"/>
      <c r="E24" s="243"/>
      <c r="F24" s="238">
        <v>7402380</v>
      </c>
      <c r="G24" s="238"/>
      <c r="H24" s="247">
        <v>7252357</v>
      </c>
      <c r="I24" s="247"/>
      <c r="J24" s="25"/>
      <c r="K24" s="238">
        <v>10279778</v>
      </c>
      <c r="L24" s="238"/>
      <c r="M24" s="25"/>
      <c r="N24" s="8">
        <v>14083885</v>
      </c>
      <c r="O24" s="25"/>
      <c r="P24" s="8">
        <v>14055866</v>
      </c>
      <c r="Q24" s="25"/>
      <c r="R24" s="34"/>
    </row>
    <row r="25" spans="2:18" s="1" customFormat="1" ht="12.2" customHeight="1" x14ac:dyDescent="0.2">
      <c r="B25" s="243" t="s">
        <v>19</v>
      </c>
      <c r="C25" s="243"/>
      <c r="D25" s="243"/>
      <c r="E25" s="243"/>
      <c r="F25" s="238">
        <v>15204534</v>
      </c>
      <c r="G25" s="238"/>
      <c r="H25" s="247">
        <v>-78069010</v>
      </c>
      <c r="I25" s="247"/>
      <c r="J25" s="25"/>
      <c r="K25" s="238">
        <v>-20223893</v>
      </c>
      <c r="L25" s="238"/>
      <c r="M25" s="25"/>
      <c r="N25" s="8">
        <v>-12296673</v>
      </c>
      <c r="O25" s="25"/>
      <c r="P25" s="8">
        <v>87067186</v>
      </c>
      <c r="Q25" s="25"/>
      <c r="R25" s="34"/>
    </row>
    <row r="26" spans="2:18" s="1" customFormat="1" ht="16.5" customHeight="1" x14ac:dyDescent="0.2">
      <c r="B26" s="244" t="s">
        <v>20</v>
      </c>
      <c r="C26" s="244"/>
      <c r="D26" s="244"/>
      <c r="E26" s="244"/>
      <c r="F26" s="250">
        <v>253253735</v>
      </c>
      <c r="G26" s="250"/>
      <c r="H26" s="254">
        <v>178076739</v>
      </c>
      <c r="I26" s="254"/>
      <c r="J26" s="27"/>
      <c r="K26" s="250">
        <v>208066030</v>
      </c>
      <c r="L26" s="250"/>
      <c r="M26" s="27"/>
      <c r="N26" s="9">
        <v>213581336</v>
      </c>
      <c r="O26" s="27"/>
      <c r="P26" s="9">
        <v>289393807</v>
      </c>
      <c r="Q26" s="27"/>
      <c r="R26" s="34"/>
    </row>
    <row r="27" spans="2:18" s="1" customFormat="1" ht="16.5" customHeight="1" x14ac:dyDescent="0.2">
      <c r="B27" s="260" t="s">
        <v>2843</v>
      </c>
      <c r="C27" s="245"/>
      <c r="D27" s="245"/>
      <c r="E27" s="245"/>
      <c r="F27" s="251"/>
      <c r="G27" s="251"/>
      <c r="H27" s="255"/>
      <c r="I27" s="255"/>
      <c r="J27" s="27"/>
      <c r="K27" s="251"/>
      <c r="L27" s="251"/>
      <c r="M27" s="27"/>
      <c r="N27" s="10"/>
      <c r="O27" s="27"/>
      <c r="P27" s="10"/>
      <c r="Q27" s="27"/>
      <c r="R27" s="34"/>
    </row>
    <row r="28" spans="2:18" s="1" customFormat="1" ht="12.2" customHeight="1" x14ac:dyDescent="0.2">
      <c r="B28" s="246" t="s">
        <v>2841</v>
      </c>
      <c r="C28" s="243"/>
      <c r="D28" s="243"/>
      <c r="E28" s="243"/>
      <c r="F28" s="240" t="s">
        <v>1296</v>
      </c>
      <c r="G28" s="240"/>
      <c r="H28" s="249" t="s">
        <v>2038</v>
      </c>
      <c r="I28" s="249"/>
      <c r="J28" s="24"/>
      <c r="K28" s="240" t="s">
        <v>893</v>
      </c>
      <c r="L28" s="240"/>
      <c r="M28" s="24"/>
      <c r="N28" s="11" t="s">
        <v>1498</v>
      </c>
      <c r="O28" s="24"/>
      <c r="P28" s="11" t="s">
        <v>279</v>
      </c>
      <c r="Q28" s="24"/>
      <c r="R28" s="33"/>
    </row>
    <row r="29" spans="2:18" s="1" customFormat="1" ht="12.2" customHeight="1" x14ac:dyDescent="0.2">
      <c r="B29" s="246" t="s">
        <v>2842</v>
      </c>
      <c r="C29" s="243"/>
      <c r="D29" s="243"/>
      <c r="E29" s="243"/>
      <c r="F29" s="240" t="s">
        <v>570</v>
      </c>
      <c r="G29" s="240"/>
      <c r="H29" s="249" t="s">
        <v>764</v>
      </c>
      <c r="I29" s="249"/>
      <c r="J29" s="24"/>
      <c r="K29" s="240" t="s">
        <v>1816</v>
      </c>
      <c r="L29" s="240"/>
      <c r="M29" s="24"/>
      <c r="N29" s="11" t="s">
        <v>1816</v>
      </c>
      <c r="O29" s="24"/>
      <c r="P29" s="11" t="s">
        <v>386</v>
      </c>
      <c r="Q29" s="24"/>
      <c r="R29" s="33"/>
    </row>
    <row r="30" spans="2:18" s="1" customFormat="1" ht="16.5" customHeight="1" x14ac:dyDescent="0.2">
      <c r="B30" s="245" t="s">
        <v>23</v>
      </c>
      <c r="C30" s="245"/>
      <c r="D30" s="245"/>
      <c r="E30" s="245"/>
      <c r="F30" s="237"/>
      <c r="G30" s="237"/>
      <c r="H30" s="252"/>
      <c r="I30" s="252"/>
      <c r="J30" s="24"/>
      <c r="K30" s="237"/>
      <c r="L30" s="237"/>
      <c r="M30" s="24"/>
      <c r="N30" s="12"/>
      <c r="O30" s="24"/>
      <c r="P30" s="12"/>
      <c r="Q30" s="24"/>
      <c r="R30" s="34"/>
    </row>
    <row r="31" spans="2:18" s="1" customFormat="1" ht="12.2" customHeight="1" x14ac:dyDescent="0.2">
      <c r="B31" s="243" t="s">
        <v>2846</v>
      </c>
      <c r="C31" s="243"/>
      <c r="D31" s="243"/>
      <c r="E31" s="243"/>
      <c r="F31" s="238">
        <v>401275697</v>
      </c>
      <c r="G31" s="238"/>
      <c r="H31" s="247">
        <v>398614305</v>
      </c>
      <c r="I31" s="247"/>
      <c r="J31" s="25" t="s">
        <v>1497</v>
      </c>
      <c r="K31" s="238">
        <v>391088357</v>
      </c>
      <c r="L31" s="238"/>
      <c r="M31" s="25" t="s">
        <v>846</v>
      </c>
      <c r="N31" s="8">
        <v>393298999</v>
      </c>
      <c r="O31" s="25" t="s">
        <v>784</v>
      </c>
      <c r="P31" s="8">
        <v>378517455</v>
      </c>
      <c r="Q31" s="25" t="s">
        <v>107</v>
      </c>
      <c r="R31" s="31" t="s">
        <v>488</v>
      </c>
    </row>
    <row r="32" spans="2:18" s="1" customFormat="1" ht="12.2" customHeight="1" x14ac:dyDescent="0.2">
      <c r="B32" s="243" t="s">
        <v>4886</v>
      </c>
      <c r="C32" s="243"/>
      <c r="D32" s="243"/>
      <c r="E32" s="243"/>
      <c r="F32" s="239">
        <v>5893.86</v>
      </c>
      <c r="G32" s="239"/>
      <c r="H32" s="248">
        <v>5982.1</v>
      </c>
      <c r="I32" s="248"/>
      <c r="J32" s="25" t="s">
        <v>2095</v>
      </c>
      <c r="K32" s="239">
        <v>5749.87</v>
      </c>
      <c r="L32" s="239"/>
      <c r="M32" s="25" t="s">
        <v>1464</v>
      </c>
      <c r="N32" s="13">
        <v>5654.83</v>
      </c>
      <c r="O32" s="25" t="s">
        <v>420</v>
      </c>
      <c r="P32" s="13">
        <v>5245.66</v>
      </c>
      <c r="Q32" s="25" t="s">
        <v>650</v>
      </c>
      <c r="R32" s="34"/>
    </row>
    <row r="33" spans="2:18" s="1" customFormat="1" ht="12.2" customHeight="1" x14ac:dyDescent="0.2">
      <c r="B33" s="243" t="s">
        <v>2733</v>
      </c>
      <c r="C33" s="243"/>
      <c r="D33" s="243"/>
      <c r="E33" s="243"/>
      <c r="F33" s="240" t="s">
        <v>2799</v>
      </c>
      <c r="G33" s="240"/>
      <c r="H33" s="249" t="s">
        <v>2801</v>
      </c>
      <c r="I33" s="249"/>
      <c r="J33" s="25" t="s">
        <v>1326</v>
      </c>
      <c r="K33" s="240" t="s">
        <v>2803</v>
      </c>
      <c r="L33" s="240"/>
      <c r="M33" s="25" t="s">
        <v>78</v>
      </c>
      <c r="N33" s="11" t="s">
        <v>2806</v>
      </c>
      <c r="O33" s="25" t="s">
        <v>1861</v>
      </c>
      <c r="P33" s="11" t="s">
        <v>2808</v>
      </c>
      <c r="Q33" s="25" t="s">
        <v>2296</v>
      </c>
      <c r="R33" s="31" t="s">
        <v>633</v>
      </c>
    </row>
    <row r="34" spans="2:18" s="1" customFormat="1" ht="12.2" customHeight="1" x14ac:dyDescent="0.2">
      <c r="B34" s="243" t="s">
        <v>25</v>
      </c>
      <c r="C34" s="243"/>
      <c r="D34" s="243"/>
      <c r="E34" s="243"/>
      <c r="F34" s="240" t="s">
        <v>2800</v>
      </c>
      <c r="G34" s="240"/>
      <c r="H34" s="249" t="s">
        <v>2802</v>
      </c>
      <c r="I34" s="249"/>
      <c r="J34" s="25" t="s">
        <v>108</v>
      </c>
      <c r="K34" s="240" t="s">
        <v>2804</v>
      </c>
      <c r="L34" s="240"/>
      <c r="M34" s="25" t="s">
        <v>398</v>
      </c>
      <c r="N34" s="11" t="s">
        <v>2807</v>
      </c>
      <c r="O34" s="25" t="s">
        <v>1719</v>
      </c>
      <c r="P34" s="11" t="s">
        <v>2809</v>
      </c>
      <c r="Q34" s="25" t="s">
        <v>231</v>
      </c>
      <c r="R34" s="31" t="s">
        <v>123</v>
      </c>
    </row>
    <row r="35" spans="2:18" s="1" customFormat="1" ht="16.5" customHeight="1" x14ac:dyDescent="0.2">
      <c r="B35" s="245" t="s">
        <v>27</v>
      </c>
      <c r="C35" s="245"/>
      <c r="D35" s="245"/>
      <c r="E35" s="245"/>
      <c r="F35" s="237"/>
      <c r="G35" s="237"/>
      <c r="H35" s="252"/>
      <c r="I35" s="252"/>
      <c r="J35" s="24"/>
      <c r="K35" s="237"/>
      <c r="L35" s="237"/>
      <c r="M35" s="24"/>
      <c r="N35" s="12"/>
      <c r="O35" s="24"/>
      <c r="P35" s="12"/>
      <c r="Q35" s="24"/>
      <c r="R35" s="35"/>
    </row>
    <row r="36" spans="2:18" s="1" customFormat="1" ht="12.2" customHeight="1" x14ac:dyDescent="0.2">
      <c r="B36" s="243" t="s">
        <v>28</v>
      </c>
      <c r="C36" s="243"/>
      <c r="D36" s="243"/>
      <c r="E36" s="243"/>
      <c r="F36" s="240" t="s">
        <v>499</v>
      </c>
      <c r="G36" s="240"/>
      <c r="H36" s="249" t="s">
        <v>1816</v>
      </c>
      <c r="I36" s="249"/>
      <c r="J36" s="24"/>
      <c r="K36" s="240" t="s">
        <v>181</v>
      </c>
      <c r="L36" s="240"/>
      <c r="M36" s="24"/>
      <c r="N36" s="11" t="s">
        <v>181</v>
      </c>
      <c r="O36" s="24"/>
      <c r="P36" s="11" t="s">
        <v>659</v>
      </c>
      <c r="Q36" s="24"/>
      <c r="R36" s="35"/>
    </row>
    <row r="37" spans="2:18" s="1" customFormat="1" ht="12.2" customHeight="1" x14ac:dyDescent="0.2">
      <c r="B37" s="243" t="s">
        <v>30</v>
      </c>
      <c r="C37" s="243"/>
      <c r="D37" s="243"/>
      <c r="E37" s="243"/>
      <c r="F37" s="240" t="s">
        <v>795</v>
      </c>
      <c r="G37" s="240"/>
      <c r="H37" s="249" t="s">
        <v>593</v>
      </c>
      <c r="I37" s="249"/>
      <c r="J37" s="24"/>
      <c r="K37" s="240" t="s">
        <v>298</v>
      </c>
      <c r="L37" s="240"/>
      <c r="M37" s="24"/>
      <c r="N37" s="11" t="s">
        <v>1382</v>
      </c>
      <c r="O37" s="24"/>
      <c r="P37" s="11" t="s">
        <v>646</v>
      </c>
      <c r="Q37" s="24"/>
      <c r="R37" s="35"/>
    </row>
    <row r="38" spans="2:18" s="1" customFormat="1" ht="12.2" customHeight="1" x14ac:dyDescent="0.2">
      <c r="B38" s="243" t="s">
        <v>32</v>
      </c>
      <c r="C38" s="243"/>
      <c r="D38" s="243"/>
      <c r="E38" s="243"/>
      <c r="F38" s="240" t="s">
        <v>183</v>
      </c>
      <c r="G38" s="240"/>
      <c r="H38" s="249" t="s">
        <v>879</v>
      </c>
      <c r="I38" s="249"/>
      <c r="J38" s="24"/>
      <c r="K38" s="240" t="s">
        <v>1327</v>
      </c>
      <c r="L38" s="240"/>
      <c r="M38" s="24"/>
      <c r="N38" s="11" t="s">
        <v>478</v>
      </c>
      <c r="O38" s="24"/>
      <c r="P38" s="11" t="s">
        <v>170</v>
      </c>
      <c r="Q38" s="24"/>
      <c r="R38" s="35"/>
    </row>
    <row r="39" spans="2:18" s="1" customFormat="1" ht="5.85" customHeight="1" x14ac:dyDescent="0.15"/>
    <row r="40" spans="2:18" s="1" customFormat="1" ht="11.1" customHeight="1" x14ac:dyDescent="0.15">
      <c r="B40" s="192" t="s">
        <v>151</v>
      </c>
      <c r="C40" s="192"/>
      <c r="D40" s="192"/>
      <c r="E40" s="192"/>
      <c r="F40" s="192"/>
      <c r="G40" s="192"/>
      <c r="H40" s="192"/>
      <c r="I40" s="192"/>
      <c r="J40" s="192"/>
      <c r="K40" s="192"/>
      <c r="L40" s="192"/>
      <c r="M40" s="192"/>
      <c r="N40" s="192"/>
      <c r="O40" s="192"/>
      <c r="P40" s="192"/>
      <c r="Q40" s="192"/>
      <c r="R40" s="192"/>
    </row>
    <row r="41" spans="2:18" s="1" customFormat="1" ht="37.35" customHeight="1" x14ac:dyDescent="0.15"/>
  </sheetData>
  <mergeCells count="136">
    <mergeCell ref="B2:R2"/>
    <mergeCell ref="B20:E20"/>
    <mergeCell ref="B21:E21"/>
    <mergeCell ref="B22:E22"/>
    <mergeCell ref="B23:E23"/>
    <mergeCell ref="B24:E24"/>
    <mergeCell ref="F22:G22"/>
    <mergeCell ref="F23:G23"/>
    <mergeCell ref="F24:G24"/>
    <mergeCell ref="H10:I10"/>
    <mergeCell ref="H11:I11"/>
    <mergeCell ref="H12:I12"/>
    <mergeCell ref="H13:I13"/>
    <mergeCell ref="H14:I14"/>
    <mergeCell ref="H15:I15"/>
    <mergeCell ref="H16:I16"/>
    <mergeCell ref="H17:I17"/>
    <mergeCell ref="H18:I18"/>
    <mergeCell ref="H19:I19"/>
    <mergeCell ref="H20:I20"/>
    <mergeCell ref="H21:I21"/>
    <mergeCell ref="B4:R4"/>
    <mergeCell ref="B40:R40"/>
    <mergeCell ref="B6:E6"/>
    <mergeCell ref="B7:E7"/>
    <mergeCell ref="B8:E8"/>
    <mergeCell ref="B9:E9"/>
    <mergeCell ref="F10:G10"/>
    <mergeCell ref="F11:G11"/>
    <mergeCell ref="F12:G12"/>
    <mergeCell ref="F13:G13"/>
    <mergeCell ref="F14:G14"/>
    <mergeCell ref="F15:G15"/>
    <mergeCell ref="F16:G16"/>
    <mergeCell ref="F17:G17"/>
    <mergeCell ref="F18:G18"/>
    <mergeCell ref="F19:G19"/>
    <mergeCell ref="F20:G20"/>
    <mergeCell ref="F21:G21"/>
    <mergeCell ref="B10:E10"/>
    <mergeCell ref="B11:E11"/>
    <mergeCell ref="B12:E12"/>
    <mergeCell ref="B13:E13"/>
    <mergeCell ref="B14:E14"/>
    <mergeCell ref="B15:E15"/>
    <mergeCell ref="B30:E30"/>
    <mergeCell ref="B31:E31"/>
    <mergeCell ref="B32:E32"/>
    <mergeCell ref="B33:E33"/>
    <mergeCell ref="B34:E34"/>
    <mergeCell ref="B35:E35"/>
    <mergeCell ref="B36:E36"/>
    <mergeCell ref="B37:E37"/>
    <mergeCell ref="B38:E38"/>
    <mergeCell ref="F6:G6"/>
    <mergeCell ref="F7:G7"/>
    <mergeCell ref="F8:G8"/>
    <mergeCell ref="F9:G9"/>
    <mergeCell ref="B25:E25"/>
    <mergeCell ref="B26:E26"/>
    <mergeCell ref="B27:E27"/>
    <mergeCell ref="B28:E28"/>
    <mergeCell ref="B29:E29"/>
    <mergeCell ref="B16:E16"/>
    <mergeCell ref="B17:E17"/>
    <mergeCell ref="B18:E18"/>
    <mergeCell ref="B19:E19"/>
    <mergeCell ref="H32:I32"/>
    <mergeCell ref="H33:I33"/>
    <mergeCell ref="H34:I34"/>
    <mergeCell ref="H35:I35"/>
    <mergeCell ref="H36:I36"/>
    <mergeCell ref="H37:I37"/>
    <mergeCell ref="H38:I38"/>
    <mergeCell ref="F25:G25"/>
    <mergeCell ref="F26:G26"/>
    <mergeCell ref="F27:G27"/>
    <mergeCell ref="F28:G28"/>
    <mergeCell ref="F29:G29"/>
    <mergeCell ref="F30:G30"/>
    <mergeCell ref="F31:G31"/>
    <mergeCell ref="F32:G32"/>
    <mergeCell ref="F33:G33"/>
    <mergeCell ref="F34:G34"/>
    <mergeCell ref="F35:G35"/>
    <mergeCell ref="F36:G36"/>
    <mergeCell ref="F37:G37"/>
    <mergeCell ref="F38:G38"/>
    <mergeCell ref="K35:L35"/>
    <mergeCell ref="K36:L36"/>
    <mergeCell ref="K37:L37"/>
    <mergeCell ref="K38:L38"/>
    <mergeCell ref="K6:L6"/>
    <mergeCell ref="K7:L7"/>
    <mergeCell ref="K8:L8"/>
    <mergeCell ref="K9:L9"/>
    <mergeCell ref="K10:L10"/>
    <mergeCell ref="K11:L11"/>
    <mergeCell ref="K12:L12"/>
    <mergeCell ref="K13:L13"/>
    <mergeCell ref="K14:L14"/>
    <mergeCell ref="K15:L15"/>
    <mergeCell ref="K16:L16"/>
    <mergeCell ref="K17:L17"/>
    <mergeCell ref="K18:L18"/>
    <mergeCell ref="K19:L19"/>
    <mergeCell ref="K20:L20"/>
    <mergeCell ref="K21:L21"/>
    <mergeCell ref="K22:L22"/>
    <mergeCell ref="K23:L23"/>
    <mergeCell ref="K24:L24"/>
    <mergeCell ref="K25:L25"/>
    <mergeCell ref="A1:XFD1"/>
    <mergeCell ref="K27:L27"/>
    <mergeCell ref="K28:L28"/>
    <mergeCell ref="K29:L29"/>
    <mergeCell ref="K30:L30"/>
    <mergeCell ref="K31:L31"/>
    <mergeCell ref="K32:L32"/>
    <mergeCell ref="K33:L33"/>
    <mergeCell ref="K34:L34"/>
    <mergeCell ref="K26:L26"/>
    <mergeCell ref="H6:I6"/>
    <mergeCell ref="H7:I7"/>
    <mergeCell ref="H8:I8"/>
    <mergeCell ref="H9:I9"/>
    <mergeCell ref="H22:I22"/>
    <mergeCell ref="H23:I23"/>
    <mergeCell ref="H24:I24"/>
    <mergeCell ref="H25:I25"/>
    <mergeCell ref="H26:I26"/>
    <mergeCell ref="H27:I27"/>
    <mergeCell ref="H28:I28"/>
    <mergeCell ref="H29:I29"/>
    <mergeCell ref="H30:I30"/>
    <mergeCell ref="H31:I3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6881D"/>
  </sheetPr>
  <dimension ref="B1:R41"/>
  <sheetViews>
    <sheetView zoomScaleNormal="100" workbookViewId="0">
      <selection activeCell="B31" sqref="B31:E31"/>
    </sheetView>
  </sheetViews>
  <sheetFormatPr defaultRowHeight="12.75" x14ac:dyDescent="0.2"/>
  <cols>
    <col min="1" max="1" width="0.7109375" customWidth="1"/>
    <col min="2" max="2" width="7.140625" customWidth="1"/>
    <col min="3" max="3" width="10.7109375" customWidth="1"/>
    <col min="4" max="4" width="10.85546875" customWidth="1"/>
    <col min="5" max="5" width="4.42578125" customWidth="1"/>
    <col min="6" max="6" width="5.28515625" customWidth="1"/>
    <col min="7" max="7" width="5.85546875" customWidth="1"/>
    <col min="8" max="8" width="4.140625" customWidth="1"/>
    <col min="9" max="9" width="6.85546875" customWidth="1"/>
    <col min="10" max="10" width="6" bestFit="1" customWidth="1"/>
    <col min="11" max="11" width="7.5703125" customWidth="1"/>
    <col min="12" max="12" width="3.85546875" customWidth="1"/>
    <col min="13" max="13" width="6.42578125" customWidth="1"/>
    <col min="14" max="14" width="11.85546875" customWidth="1"/>
    <col min="15" max="15" width="6.42578125" customWidth="1"/>
    <col min="16" max="16" width="11.85546875" customWidth="1"/>
    <col min="17" max="17" width="6.42578125" customWidth="1"/>
    <col min="18" max="18" width="8.5703125" bestFit="1" customWidth="1"/>
    <col min="19" max="19" width="4.85546875" customWidth="1"/>
  </cols>
  <sheetData>
    <row r="1" spans="2:18" s="193" customFormat="1" x14ac:dyDescent="0.2"/>
    <row r="2" spans="2:18" s="1" customFormat="1" ht="18.2" customHeight="1" x14ac:dyDescent="0.25">
      <c r="B2" s="262" t="s">
        <v>2848</v>
      </c>
      <c r="C2" s="262"/>
      <c r="D2" s="262"/>
      <c r="E2" s="262"/>
      <c r="F2" s="262"/>
      <c r="G2" s="262"/>
      <c r="H2" s="262"/>
      <c r="I2" s="262"/>
      <c r="J2" s="262"/>
      <c r="K2" s="262"/>
      <c r="L2" s="262"/>
      <c r="M2" s="262"/>
      <c r="N2" s="262"/>
      <c r="O2" s="262"/>
      <c r="P2" s="262"/>
      <c r="Q2" s="262"/>
      <c r="R2" s="262"/>
    </row>
    <row r="3" spans="2:18" s="1" customFormat="1" ht="2.65" customHeight="1" x14ac:dyDescent="0.15"/>
    <row r="4" spans="2:18" s="1" customFormat="1" ht="11.1" customHeight="1" x14ac:dyDescent="0.15">
      <c r="B4" s="191"/>
      <c r="C4" s="191"/>
      <c r="D4" s="191"/>
      <c r="E4" s="191"/>
      <c r="F4" s="191"/>
      <c r="G4" s="191"/>
      <c r="H4" s="191"/>
      <c r="I4" s="191"/>
      <c r="J4" s="191"/>
      <c r="K4" s="191"/>
      <c r="L4" s="191"/>
      <c r="M4" s="191"/>
      <c r="N4" s="191"/>
      <c r="O4" s="191"/>
      <c r="P4" s="191"/>
      <c r="Q4" s="191"/>
      <c r="R4" s="191"/>
    </row>
    <row r="5" spans="2:18" s="1" customFormat="1" ht="18.2" customHeight="1" x14ac:dyDescent="0.2">
      <c r="B5" s="38" t="s">
        <v>2844</v>
      </c>
    </row>
    <row r="6" spans="2:18" s="1" customFormat="1" ht="16.5" customHeight="1" x14ac:dyDescent="0.2">
      <c r="B6" s="259" t="s">
        <v>2837</v>
      </c>
      <c r="C6" s="261"/>
      <c r="D6" s="261"/>
      <c r="E6" s="261"/>
      <c r="F6" s="198" t="s">
        <v>0</v>
      </c>
      <c r="G6" s="198"/>
      <c r="H6" s="197" t="s">
        <v>34</v>
      </c>
      <c r="I6" s="197"/>
      <c r="J6" s="23" t="s">
        <v>43</v>
      </c>
      <c r="K6" s="198" t="s">
        <v>60</v>
      </c>
      <c r="L6" s="198"/>
      <c r="M6" s="23" t="s">
        <v>43</v>
      </c>
      <c r="N6" s="2" t="s">
        <v>85</v>
      </c>
      <c r="O6" s="23" t="s">
        <v>43</v>
      </c>
      <c r="P6" s="2" t="s">
        <v>110</v>
      </c>
      <c r="Q6" s="23" t="s">
        <v>43</v>
      </c>
      <c r="R6" s="28" t="s">
        <v>119</v>
      </c>
    </row>
    <row r="7" spans="2:18" s="1" customFormat="1" ht="15.95" customHeight="1" x14ac:dyDescent="0.2">
      <c r="B7" s="244" t="s">
        <v>1</v>
      </c>
      <c r="C7" s="244"/>
      <c r="D7" s="244"/>
      <c r="E7" s="244"/>
      <c r="F7" s="237">
        <v>90</v>
      </c>
      <c r="G7" s="237"/>
      <c r="H7" s="252">
        <v>89</v>
      </c>
      <c r="I7" s="252"/>
      <c r="J7" s="24"/>
      <c r="K7" s="237">
        <v>90</v>
      </c>
      <c r="L7" s="237"/>
      <c r="M7" s="24"/>
      <c r="N7" s="4">
        <v>91</v>
      </c>
      <c r="O7" s="24"/>
      <c r="P7" s="4">
        <v>91</v>
      </c>
      <c r="Q7" s="24"/>
      <c r="R7" s="29"/>
    </row>
    <row r="8" spans="2:18" s="1" customFormat="1" ht="16.5" customHeight="1" x14ac:dyDescent="0.2">
      <c r="B8" s="245" t="s">
        <v>2</v>
      </c>
      <c r="C8" s="245"/>
      <c r="D8" s="245"/>
      <c r="E8" s="245"/>
      <c r="F8" s="258" t="s">
        <v>3</v>
      </c>
      <c r="G8" s="258"/>
      <c r="H8" s="253" t="s">
        <v>35</v>
      </c>
      <c r="I8" s="253"/>
      <c r="J8" s="24"/>
      <c r="K8" s="258" t="s">
        <v>61</v>
      </c>
      <c r="L8" s="258"/>
      <c r="M8" s="24"/>
      <c r="N8" s="6" t="s">
        <v>86</v>
      </c>
      <c r="O8" s="24"/>
      <c r="P8" s="6" t="s">
        <v>111</v>
      </c>
      <c r="Q8" s="24"/>
      <c r="R8" s="30"/>
    </row>
    <row r="9" spans="2:18" s="1" customFormat="1" ht="12.2" customHeight="1" x14ac:dyDescent="0.2">
      <c r="B9" s="243" t="s">
        <v>4</v>
      </c>
      <c r="C9" s="243"/>
      <c r="D9" s="243"/>
      <c r="E9" s="243"/>
      <c r="F9" s="238">
        <v>147388752</v>
      </c>
      <c r="G9" s="238"/>
      <c r="H9" s="247">
        <v>150047542</v>
      </c>
      <c r="I9" s="247"/>
      <c r="J9" s="25" t="s">
        <v>886</v>
      </c>
      <c r="K9" s="238">
        <v>152589418</v>
      </c>
      <c r="L9" s="238"/>
      <c r="M9" s="25" t="s">
        <v>1806</v>
      </c>
      <c r="N9" s="8">
        <v>151591387</v>
      </c>
      <c r="O9" s="25" t="s">
        <v>888</v>
      </c>
      <c r="P9" s="8">
        <v>149966000</v>
      </c>
      <c r="Q9" s="25" t="s">
        <v>1999</v>
      </c>
      <c r="R9" s="31" t="s">
        <v>599</v>
      </c>
    </row>
    <row r="10" spans="2:18" s="1" customFormat="1" ht="12.2" customHeight="1" x14ac:dyDescent="0.2">
      <c r="B10" s="243" t="s">
        <v>5</v>
      </c>
      <c r="C10" s="243"/>
      <c r="D10" s="243"/>
      <c r="E10" s="243"/>
      <c r="F10" s="238">
        <v>99012783</v>
      </c>
      <c r="G10" s="238"/>
      <c r="H10" s="247">
        <v>100005515</v>
      </c>
      <c r="I10" s="247"/>
      <c r="J10" s="25" t="s">
        <v>1825</v>
      </c>
      <c r="K10" s="238">
        <v>101503926</v>
      </c>
      <c r="L10" s="238"/>
      <c r="M10" s="25" t="s">
        <v>2095</v>
      </c>
      <c r="N10" s="8">
        <v>97872544</v>
      </c>
      <c r="O10" s="25" t="s">
        <v>1252</v>
      </c>
      <c r="P10" s="8">
        <v>102501547</v>
      </c>
      <c r="Q10" s="25" t="s">
        <v>2542</v>
      </c>
      <c r="R10" s="31" t="s">
        <v>863</v>
      </c>
    </row>
    <row r="11" spans="2:18" s="1" customFormat="1" ht="12.2" customHeight="1" x14ac:dyDescent="0.2">
      <c r="B11" s="243" t="s">
        <v>6</v>
      </c>
      <c r="C11" s="243"/>
      <c r="D11" s="243"/>
      <c r="E11" s="243"/>
      <c r="F11" s="238">
        <v>1521192</v>
      </c>
      <c r="G11" s="238"/>
      <c r="H11" s="247">
        <v>1852494</v>
      </c>
      <c r="I11" s="247"/>
      <c r="J11" s="25" t="s">
        <v>1492</v>
      </c>
      <c r="K11" s="238">
        <v>4344229</v>
      </c>
      <c r="L11" s="238"/>
      <c r="M11" s="25" t="s">
        <v>2820</v>
      </c>
      <c r="N11" s="8">
        <v>4086435</v>
      </c>
      <c r="O11" s="25" t="s">
        <v>1050</v>
      </c>
      <c r="P11" s="8">
        <v>3845691</v>
      </c>
      <c r="Q11" s="25" t="s">
        <v>304</v>
      </c>
      <c r="R11" s="31" t="s">
        <v>584</v>
      </c>
    </row>
    <row r="12" spans="2:18" s="1" customFormat="1" ht="12.2" customHeight="1" x14ac:dyDescent="0.2">
      <c r="B12" s="243" t="s">
        <v>7</v>
      </c>
      <c r="C12" s="243"/>
      <c r="D12" s="243"/>
      <c r="E12" s="243"/>
      <c r="F12" s="238">
        <v>12560</v>
      </c>
      <c r="G12" s="238"/>
      <c r="H12" s="247">
        <v>5615</v>
      </c>
      <c r="I12" s="247"/>
      <c r="J12" s="25" t="s">
        <v>2815</v>
      </c>
      <c r="K12" s="238">
        <v>4446</v>
      </c>
      <c r="L12" s="238"/>
      <c r="M12" s="25" t="s">
        <v>2075</v>
      </c>
      <c r="N12" s="8">
        <v>6200</v>
      </c>
      <c r="O12" s="25" t="s">
        <v>2718</v>
      </c>
      <c r="P12" s="8">
        <v>4295</v>
      </c>
      <c r="Q12" s="25" t="s">
        <v>2638</v>
      </c>
      <c r="R12" s="31" t="s">
        <v>127</v>
      </c>
    </row>
    <row r="13" spans="2:18" s="1" customFormat="1" ht="12.2" customHeight="1" x14ac:dyDescent="0.2">
      <c r="B13" s="243" t="s">
        <v>8</v>
      </c>
      <c r="C13" s="243"/>
      <c r="D13" s="243"/>
      <c r="E13" s="243"/>
      <c r="F13" s="238">
        <v>3976719</v>
      </c>
      <c r="G13" s="238"/>
      <c r="H13" s="247">
        <v>1248849</v>
      </c>
      <c r="I13" s="247"/>
      <c r="J13" s="25" t="s">
        <v>2816</v>
      </c>
      <c r="K13" s="238">
        <v>789685</v>
      </c>
      <c r="L13" s="238"/>
      <c r="M13" s="25" t="s">
        <v>2407</v>
      </c>
      <c r="N13" s="8">
        <v>885288</v>
      </c>
      <c r="O13" s="25" t="s">
        <v>1009</v>
      </c>
      <c r="P13" s="8">
        <v>971814</v>
      </c>
      <c r="Q13" s="25" t="s">
        <v>867</v>
      </c>
      <c r="R13" s="31" t="s">
        <v>2454</v>
      </c>
    </row>
    <row r="14" spans="2:18" s="1" customFormat="1" ht="16.5" customHeight="1" x14ac:dyDescent="0.2">
      <c r="B14" s="244" t="s">
        <v>9</v>
      </c>
      <c r="C14" s="244"/>
      <c r="D14" s="244"/>
      <c r="E14" s="244"/>
      <c r="F14" s="250">
        <v>251912006</v>
      </c>
      <c r="G14" s="250"/>
      <c r="H14" s="254">
        <v>253160015</v>
      </c>
      <c r="I14" s="254"/>
      <c r="J14" s="26" t="s">
        <v>1406</v>
      </c>
      <c r="K14" s="250">
        <v>259231704</v>
      </c>
      <c r="L14" s="250"/>
      <c r="M14" s="26" t="s">
        <v>509</v>
      </c>
      <c r="N14" s="9">
        <v>254441854</v>
      </c>
      <c r="O14" s="26" t="s">
        <v>612</v>
      </c>
      <c r="P14" s="9">
        <v>257289347</v>
      </c>
      <c r="Q14" s="26" t="s">
        <v>919</v>
      </c>
      <c r="R14" s="32" t="s">
        <v>281</v>
      </c>
    </row>
    <row r="15" spans="2:18" s="1" customFormat="1" ht="12.2" customHeight="1" x14ac:dyDescent="0.2">
      <c r="B15" s="245" t="s">
        <v>10</v>
      </c>
      <c r="C15" s="245"/>
      <c r="D15" s="245"/>
      <c r="E15" s="245"/>
      <c r="F15" s="251"/>
      <c r="G15" s="251"/>
      <c r="H15" s="255"/>
      <c r="I15" s="255"/>
      <c r="J15" s="27"/>
      <c r="K15" s="251"/>
      <c r="L15" s="251"/>
      <c r="M15" s="27"/>
      <c r="N15" s="10"/>
      <c r="O15" s="27"/>
      <c r="P15" s="10"/>
      <c r="Q15" s="27"/>
      <c r="R15" s="33"/>
    </row>
    <row r="16" spans="2:18" s="1" customFormat="1" ht="12.2" customHeight="1" x14ac:dyDescent="0.2">
      <c r="B16" s="246" t="s">
        <v>2838</v>
      </c>
      <c r="C16" s="243"/>
      <c r="D16" s="243"/>
      <c r="E16" s="243"/>
      <c r="F16" s="238">
        <v>87759013</v>
      </c>
      <c r="G16" s="238"/>
      <c r="H16" s="247">
        <v>90153729</v>
      </c>
      <c r="I16" s="247"/>
      <c r="J16" s="25" t="s">
        <v>2575</v>
      </c>
      <c r="K16" s="238">
        <v>90116495</v>
      </c>
      <c r="L16" s="238"/>
      <c r="M16" s="25" t="s">
        <v>165</v>
      </c>
      <c r="N16" s="8">
        <v>91067059</v>
      </c>
      <c r="O16" s="25" t="s">
        <v>1889</v>
      </c>
      <c r="P16" s="8">
        <v>85410572</v>
      </c>
      <c r="Q16" s="25" t="s">
        <v>1795</v>
      </c>
      <c r="R16" s="31" t="s">
        <v>141</v>
      </c>
    </row>
    <row r="17" spans="2:18" s="1" customFormat="1" ht="12.2" customHeight="1" x14ac:dyDescent="0.2">
      <c r="B17" s="243" t="s">
        <v>11</v>
      </c>
      <c r="C17" s="243"/>
      <c r="D17" s="243"/>
      <c r="E17" s="243"/>
      <c r="F17" s="238">
        <v>11036111</v>
      </c>
      <c r="G17" s="238"/>
      <c r="H17" s="247">
        <v>9719728</v>
      </c>
      <c r="I17" s="247"/>
      <c r="J17" s="25" t="s">
        <v>917</v>
      </c>
      <c r="K17" s="238">
        <v>9638992</v>
      </c>
      <c r="L17" s="238"/>
      <c r="M17" s="25" t="s">
        <v>2043</v>
      </c>
      <c r="N17" s="8">
        <v>9101591</v>
      </c>
      <c r="O17" s="25" t="s">
        <v>105</v>
      </c>
      <c r="P17" s="8">
        <v>9538385</v>
      </c>
      <c r="Q17" s="25" t="s">
        <v>895</v>
      </c>
      <c r="R17" s="31" t="s">
        <v>339</v>
      </c>
    </row>
    <row r="18" spans="2:18" s="1" customFormat="1" ht="12.2" customHeight="1" x14ac:dyDescent="0.2">
      <c r="B18" s="243" t="s">
        <v>12</v>
      </c>
      <c r="C18" s="243"/>
      <c r="D18" s="243"/>
      <c r="E18" s="243"/>
      <c r="F18" s="238">
        <v>61241916</v>
      </c>
      <c r="G18" s="238"/>
      <c r="H18" s="247">
        <v>61658113</v>
      </c>
      <c r="I18" s="247"/>
      <c r="J18" s="25" t="s">
        <v>1193</v>
      </c>
      <c r="K18" s="238">
        <v>61877736</v>
      </c>
      <c r="L18" s="238"/>
      <c r="M18" s="25" t="s">
        <v>1377</v>
      </c>
      <c r="N18" s="8">
        <v>62992724</v>
      </c>
      <c r="O18" s="25" t="s">
        <v>886</v>
      </c>
      <c r="P18" s="8">
        <v>61388963</v>
      </c>
      <c r="Q18" s="25" t="s">
        <v>2471</v>
      </c>
      <c r="R18" s="31" t="s">
        <v>968</v>
      </c>
    </row>
    <row r="19" spans="2:18" s="1" customFormat="1" ht="12.2" customHeight="1" x14ac:dyDescent="0.2">
      <c r="B19" s="243" t="s">
        <v>13</v>
      </c>
      <c r="C19" s="243"/>
      <c r="D19" s="243"/>
      <c r="E19" s="243"/>
      <c r="F19" s="238">
        <v>45210631</v>
      </c>
      <c r="G19" s="238"/>
      <c r="H19" s="247">
        <v>46106692</v>
      </c>
      <c r="I19" s="247"/>
      <c r="J19" s="25" t="s">
        <v>2460</v>
      </c>
      <c r="K19" s="238">
        <v>46700999</v>
      </c>
      <c r="L19" s="238"/>
      <c r="M19" s="25" t="s">
        <v>2176</v>
      </c>
      <c r="N19" s="8">
        <v>41419460</v>
      </c>
      <c r="O19" s="25" t="s">
        <v>2109</v>
      </c>
      <c r="P19" s="8">
        <v>40234968</v>
      </c>
      <c r="Q19" s="25" t="s">
        <v>459</v>
      </c>
      <c r="R19" s="31" t="s">
        <v>263</v>
      </c>
    </row>
    <row r="20" spans="2:18" s="1" customFormat="1" ht="16.5" customHeight="1" x14ac:dyDescent="0.2">
      <c r="B20" s="244" t="s">
        <v>14</v>
      </c>
      <c r="C20" s="244"/>
      <c r="D20" s="244"/>
      <c r="E20" s="244"/>
      <c r="F20" s="250">
        <v>205247671</v>
      </c>
      <c r="G20" s="250"/>
      <c r="H20" s="254">
        <v>207638262</v>
      </c>
      <c r="I20" s="254"/>
      <c r="J20" s="26" t="s">
        <v>854</v>
      </c>
      <c r="K20" s="250">
        <v>208334222</v>
      </c>
      <c r="L20" s="250"/>
      <c r="M20" s="26" t="s">
        <v>428</v>
      </c>
      <c r="N20" s="9">
        <v>204580834</v>
      </c>
      <c r="O20" s="26" t="s">
        <v>619</v>
      </c>
      <c r="P20" s="9">
        <v>196572888</v>
      </c>
      <c r="Q20" s="26" t="s">
        <v>635</v>
      </c>
      <c r="R20" s="32" t="s">
        <v>131</v>
      </c>
    </row>
    <row r="21" spans="2:18" s="1" customFormat="1" ht="12.2" customHeight="1" x14ac:dyDescent="0.2">
      <c r="B21" s="243" t="s">
        <v>15</v>
      </c>
      <c r="C21" s="243"/>
      <c r="D21" s="243"/>
      <c r="E21" s="243"/>
      <c r="F21" s="238">
        <v>46664335</v>
      </c>
      <c r="G21" s="238"/>
      <c r="H21" s="247">
        <v>45521753</v>
      </c>
      <c r="I21" s="247"/>
      <c r="J21" s="24"/>
      <c r="K21" s="238">
        <v>50897482</v>
      </c>
      <c r="L21" s="238"/>
      <c r="M21" s="24"/>
      <c r="N21" s="8">
        <v>49861020</v>
      </c>
      <c r="O21" s="24"/>
      <c r="P21" s="8">
        <v>60716459</v>
      </c>
      <c r="Q21" s="24"/>
      <c r="R21" s="34"/>
    </row>
    <row r="22" spans="2:18" s="1" customFormat="1" ht="12.2" customHeight="1" x14ac:dyDescent="0.2">
      <c r="B22" s="243" t="s">
        <v>16</v>
      </c>
      <c r="C22" s="243"/>
      <c r="D22" s="243"/>
      <c r="E22" s="243"/>
      <c r="F22" s="238">
        <v>7262547</v>
      </c>
      <c r="G22" s="238"/>
      <c r="H22" s="247">
        <v>8195735</v>
      </c>
      <c r="I22" s="247"/>
      <c r="J22" s="25" t="s">
        <v>2817</v>
      </c>
      <c r="K22" s="238">
        <v>7256987</v>
      </c>
      <c r="L22" s="238"/>
      <c r="M22" s="25" t="s">
        <v>2432</v>
      </c>
      <c r="N22" s="8">
        <v>6736106</v>
      </c>
      <c r="O22" s="25" t="s">
        <v>715</v>
      </c>
      <c r="P22" s="8">
        <v>7283128</v>
      </c>
      <c r="Q22" s="25" t="s">
        <v>2541</v>
      </c>
      <c r="R22" s="31" t="s">
        <v>968</v>
      </c>
    </row>
    <row r="23" spans="2:18" s="1" customFormat="1" ht="16.5" customHeight="1" x14ac:dyDescent="0.2">
      <c r="B23" s="244" t="s">
        <v>17</v>
      </c>
      <c r="C23" s="244"/>
      <c r="D23" s="244"/>
      <c r="E23" s="244"/>
      <c r="F23" s="250">
        <v>39401788</v>
      </c>
      <c r="G23" s="250"/>
      <c r="H23" s="254">
        <v>37326018</v>
      </c>
      <c r="I23" s="254"/>
      <c r="J23" s="27"/>
      <c r="K23" s="250">
        <v>43640495</v>
      </c>
      <c r="L23" s="250"/>
      <c r="M23" s="27"/>
      <c r="N23" s="9">
        <v>43124914</v>
      </c>
      <c r="O23" s="27"/>
      <c r="P23" s="9">
        <v>53433331</v>
      </c>
      <c r="Q23" s="27"/>
      <c r="R23" s="34"/>
    </row>
    <row r="24" spans="2:18" s="1" customFormat="1" ht="12.2" customHeight="1" x14ac:dyDescent="0.2">
      <c r="B24" s="243" t="s">
        <v>18</v>
      </c>
      <c r="C24" s="243"/>
      <c r="D24" s="243"/>
      <c r="E24" s="243"/>
      <c r="F24" s="238">
        <v>893494</v>
      </c>
      <c r="G24" s="238"/>
      <c r="H24" s="247">
        <v>2643701</v>
      </c>
      <c r="I24" s="247"/>
      <c r="J24" s="25"/>
      <c r="K24" s="238">
        <v>3194482</v>
      </c>
      <c r="L24" s="238"/>
      <c r="M24" s="25"/>
      <c r="N24" s="8">
        <v>2923348</v>
      </c>
      <c r="O24" s="25"/>
      <c r="P24" s="8">
        <v>3455322</v>
      </c>
      <c r="Q24" s="25"/>
      <c r="R24" s="34"/>
    </row>
    <row r="25" spans="2:18" s="1" customFormat="1" ht="12.2" customHeight="1" x14ac:dyDescent="0.2">
      <c r="B25" s="243" t="s">
        <v>19</v>
      </c>
      <c r="C25" s="243"/>
      <c r="D25" s="243"/>
      <c r="E25" s="243"/>
      <c r="F25" s="238">
        <v>27139436</v>
      </c>
      <c r="G25" s="238"/>
      <c r="H25" s="247">
        <v>26632576</v>
      </c>
      <c r="I25" s="247"/>
      <c r="J25" s="25"/>
      <c r="K25" s="238">
        <v>1674938</v>
      </c>
      <c r="L25" s="238"/>
      <c r="M25" s="25"/>
      <c r="N25" s="8">
        <v>-1437900</v>
      </c>
      <c r="O25" s="25"/>
      <c r="P25" s="8">
        <v>-4751960</v>
      </c>
      <c r="Q25" s="25"/>
      <c r="R25" s="34"/>
    </row>
    <row r="26" spans="2:18" s="1" customFormat="1" ht="16.5" customHeight="1" x14ac:dyDescent="0.2">
      <c r="B26" s="244" t="s">
        <v>20</v>
      </c>
      <c r="C26" s="244"/>
      <c r="D26" s="244"/>
      <c r="E26" s="244"/>
      <c r="F26" s="250">
        <v>65647730</v>
      </c>
      <c r="G26" s="250"/>
      <c r="H26" s="254">
        <v>61314893</v>
      </c>
      <c r="I26" s="254"/>
      <c r="J26" s="27"/>
      <c r="K26" s="250">
        <v>42120951</v>
      </c>
      <c r="L26" s="250"/>
      <c r="M26" s="27"/>
      <c r="N26" s="9">
        <v>38763666</v>
      </c>
      <c r="O26" s="27"/>
      <c r="P26" s="9">
        <v>45226049</v>
      </c>
      <c r="Q26" s="27"/>
      <c r="R26" s="34"/>
    </row>
    <row r="27" spans="2:18" s="1" customFormat="1" ht="16.5" customHeight="1" x14ac:dyDescent="0.2">
      <c r="B27" s="260" t="s">
        <v>2843</v>
      </c>
      <c r="C27" s="245"/>
      <c r="D27" s="245"/>
      <c r="E27" s="245"/>
      <c r="F27" s="251"/>
      <c r="G27" s="251"/>
      <c r="H27" s="255"/>
      <c r="I27" s="255"/>
      <c r="J27" s="27"/>
      <c r="K27" s="251"/>
      <c r="L27" s="251"/>
      <c r="M27" s="27"/>
      <c r="N27" s="10"/>
      <c r="O27" s="27"/>
      <c r="P27" s="10"/>
      <c r="Q27" s="27"/>
      <c r="R27" s="34"/>
    </row>
    <row r="28" spans="2:18" s="1" customFormat="1" ht="12.2" customHeight="1" x14ac:dyDescent="0.2">
      <c r="B28" s="246" t="s">
        <v>2841</v>
      </c>
      <c r="C28" s="243"/>
      <c r="D28" s="243"/>
      <c r="E28" s="243"/>
      <c r="F28" s="240" t="s">
        <v>296</v>
      </c>
      <c r="G28" s="240"/>
      <c r="H28" s="249" t="s">
        <v>583</v>
      </c>
      <c r="I28" s="249"/>
      <c r="J28" s="24"/>
      <c r="K28" s="240" t="s">
        <v>1305</v>
      </c>
      <c r="L28" s="240"/>
      <c r="M28" s="24"/>
      <c r="N28" s="11" t="s">
        <v>585</v>
      </c>
      <c r="O28" s="24"/>
      <c r="P28" s="11" t="s">
        <v>583</v>
      </c>
      <c r="Q28" s="24"/>
      <c r="R28" s="33"/>
    </row>
    <row r="29" spans="2:18" s="1" customFormat="1" ht="12.2" customHeight="1" x14ac:dyDescent="0.2">
      <c r="B29" s="246" t="s">
        <v>2842</v>
      </c>
      <c r="C29" s="243"/>
      <c r="D29" s="243"/>
      <c r="E29" s="243"/>
      <c r="F29" s="240" t="s">
        <v>690</v>
      </c>
      <c r="G29" s="240"/>
      <c r="H29" s="249" t="s">
        <v>1072</v>
      </c>
      <c r="I29" s="249"/>
      <c r="J29" s="24"/>
      <c r="K29" s="240" t="s">
        <v>690</v>
      </c>
      <c r="L29" s="240"/>
      <c r="M29" s="24"/>
      <c r="N29" s="11" t="s">
        <v>810</v>
      </c>
      <c r="O29" s="24"/>
      <c r="P29" s="11" t="s">
        <v>1132</v>
      </c>
      <c r="Q29" s="24"/>
      <c r="R29" s="33"/>
    </row>
    <row r="30" spans="2:18" s="1" customFormat="1" ht="16.5" customHeight="1" x14ac:dyDescent="0.2">
      <c r="B30" s="245" t="s">
        <v>23</v>
      </c>
      <c r="C30" s="245"/>
      <c r="D30" s="245"/>
      <c r="E30" s="245"/>
      <c r="F30" s="237"/>
      <c r="G30" s="237"/>
      <c r="H30" s="252"/>
      <c r="I30" s="252"/>
      <c r="J30" s="24"/>
      <c r="K30" s="237"/>
      <c r="L30" s="237"/>
      <c r="M30" s="24"/>
      <c r="N30" s="12"/>
      <c r="O30" s="24"/>
      <c r="P30" s="12"/>
      <c r="Q30" s="24"/>
      <c r="R30" s="34"/>
    </row>
    <row r="31" spans="2:18" s="1" customFormat="1" ht="12.2" customHeight="1" x14ac:dyDescent="0.2">
      <c r="B31" s="243" t="s">
        <v>2846</v>
      </c>
      <c r="C31" s="243"/>
      <c r="D31" s="243"/>
      <c r="E31" s="243"/>
      <c r="F31" s="238">
        <v>122867869</v>
      </c>
      <c r="G31" s="238"/>
      <c r="H31" s="247">
        <v>121810825</v>
      </c>
      <c r="I31" s="247"/>
      <c r="J31" s="25" t="s">
        <v>817</v>
      </c>
      <c r="K31" s="238">
        <v>124229836</v>
      </c>
      <c r="L31" s="238"/>
      <c r="M31" s="25" t="s">
        <v>1347</v>
      </c>
      <c r="N31" s="8">
        <v>125191484</v>
      </c>
      <c r="O31" s="25" t="s">
        <v>77</v>
      </c>
      <c r="P31" s="8">
        <v>113243394</v>
      </c>
      <c r="Q31" s="25" t="s">
        <v>1270</v>
      </c>
      <c r="R31" s="31" t="s">
        <v>907</v>
      </c>
    </row>
    <row r="32" spans="2:18" s="1" customFormat="1" ht="12.2" customHeight="1" x14ac:dyDescent="0.2">
      <c r="B32" s="243" t="s">
        <v>4886</v>
      </c>
      <c r="C32" s="243"/>
      <c r="D32" s="243"/>
      <c r="E32" s="243"/>
      <c r="F32" s="239">
        <v>1547.86</v>
      </c>
      <c r="G32" s="239"/>
      <c r="H32" s="248">
        <v>1541.18</v>
      </c>
      <c r="I32" s="248"/>
      <c r="J32" s="25" t="s">
        <v>684</v>
      </c>
      <c r="K32" s="239">
        <v>1509.59</v>
      </c>
      <c r="L32" s="239"/>
      <c r="M32" s="25" t="s">
        <v>2084</v>
      </c>
      <c r="N32" s="13">
        <v>1442.41</v>
      </c>
      <c r="O32" s="25" t="s">
        <v>1213</v>
      </c>
      <c r="P32" s="13">
        <v>1336.82</v>
      </c>
      <c r="Q32" s="25" t="s">
        <v>2485</v>
      </c>
      <c r="R32" s="34"/>
    </row>
    <row r="33" spans="2:18" s="1" customFormat="1" ht="12.2" customHeight="1" x14ac:dyDescent="0.2">
      <c r="B33" s="243" t="s">
        <v>2733</v>
      </c>
      <c r="C33" s="243"/>
      <c r="D33" s="243"/>
      <c r="E33" s="243"/>
      <c r="F33" s="240" t="s">
        <v>2811</v>
      </c>
      <c r="G33" s="240"/>
      <c r="H33" s="249" t="s">
        <v>2813</v>
      </c>
      <c r="I33" s="249"/>
      <c r="J33" s="25" t="s">
        <v>684</v>
      </c>
      <c r="K33" s="240" t="s">
        <v>2818</v>
      </c>
      <c r="L33" s="240"/>
      <c r="M33" s="25" t="s">
        <v>2055</v>
      </c>
      <c r="N33" s="11" t="s">
        <v>2821</v>
      </c>
      <c r="O33" s="25" t="s">
        <v>1622</v>
      </c>
      <c r="P33" s="11" t="s">
        <v>2823</v>
      </c>
      <c r="Q33" s="25" t="s">
        <v>921</v>
      </c>
      <c r="R33" s="31" t="s">
        <v>346</v>
      </c>
    </row>
    <row r="34" spans="2:18" s="1" customFormat="1" ht="12.2" customHeight="1" x14ac:dyDescent="0.2">
      <c r="B34" s="243" t="s">
        <v>25</v>
      </c>
      <c r="C34" s="243"/>
      <c r="D34" s="243"/>
      <c r="E34" s="243"/>
      <c r="F34" s="240" t="s">
        <v>2812</v>
      </c>
      <c r="G34" s="240"/>
      <c r="H34" s="249" t="s">
        <v>2814</v>
      </c>
      <c r="I34" s="249"/>
      <c r="J34" s="25" t="s">
        <v>2348</v>
      </c>
      <c r="K34" s="240" t="s">
        <v>2819</v>
      </c>
      <c r="L34" s="240"/>
      <c r="M34" s="25" t="s">
        <v>2058</v>
      </c>
      <c r="N34" s="11" t="s">
        <v>2822</v>
      </c>
      <c r="O34" s="25" t="s">
        <v>523</v>
      </c>
      <c r="P34" s="11" t="s">
        <v>2824</v>
      </c>
      <c r="Q34" s="25" t="s">
        <v>1589</v>
      </c>
      <c r="R34" s="31" t="s">
        <v>1010</v>
      </c>
    </row>
    <row r="35" spans="2:18" s="1" customFormat="1" ht="16.5" customHeight="1" x14ac:dyDescent="0.2">
      <c r="B35" s="245" t="s">
        <v>27</v>
      </c>
      <c r="C35" s="245"/>
      <c r="D35" s="245"/>
      <c r="E35" s="245"/>
      <c r="F35" s="237"/>
      <c r="G35" s="237"/>
      <c r="H35" s="252"/>
      <c r="I35" s="252"/>
      <c r="J35" s="24"/>
      <c r="K35" s="237"/>
      <c r="L35" s="237"/>
      <c r="M35" s="24"/>
      <c r="N35" s="12"/>
      <c r="O35" s="24"/>
      <c r="P35" s="12"/>
      <c r="Q35" s="24"/>
      <c r="R35" s="35"/>
    </row>
    <row r="36" spans="2:18" s="1" customFormat="1" ht="12.2" customHeight="1" x14ac:dyDescent="0.2">
      <c r="B36" s="243" t="s">
        <v>28</v>
      </c>
      <c r="C36" s="243"/>
      <c r="D36" s="243"/>
      <c r="E36" s="243"/>
      <c r="F36" s="240" t="s">
        <v>67</v>
      </c>
      <c r="G36" s="240"/>
      <c r="H36" s="249" t="s">
        <v>782</v>
      </c>
      <c r="I36" s="249"/>
      <c r="J36" s="24"/>
      <c r="K36" s="240" t="s">
        <v>1383</v>
      </c>
      <c r="L36" s="240"/>
      <c r="M36" s="24"/>
      <c r="N36" s="11" t="s">
        <v>1383</v>
      </c>
      <c r="O36" s="24"/>
      <c r="P36" s="11" t="s">
        <v>795</v>
      </c>
      <c r="Q36" s="24"/>
      <c r="R36" s="35"/>
    </row>
    <row r="37" spans="2:18" s="1" customFormat="1" ht="12.2" customHeight="1" x14ac:dyDescent="0.2">
      <c r="B37" s="243" t="s">
        <v>30</v>
      </c>
      <c r="C37" s="243"/>
      <c r="D37" s="243"/>
      <c r="E37" s="243"/>
      <c r="F37" s="240" t="s">
        <v>737</v>
      </c>
      <c r="G37" s="240"/>
      <c r="H37" s="249" t="s">
        <v>1167</v>
      </c>
      <c r="I37" s="249"/>
      <c r="J37" s="24"/>
      <c r="K37" s="240" t="s">
        <v>500</v>
      </c>
      <c r="L37" s="240"/>
      <c r="M37" s="24"/>
      <c r="N37" s="11" t="s">
        <v>879</v>
      </c>
      <c r="O37" s="24"/>
      <c r="P37" s="11" t="s">
        <v>1630</v>
      </c>
      <c r="Q37" s="24"/>
      <c r="R37" s="35"/>
    </row>
    <row r="38" spans="2:18" s="1" customFormat="1" ht="12.2" customHeight="1" x14ac:dyDescent="0.2">
      <c r="B38" s="243" t="s">
        <v>32</v>
      </c>
      <c r="C38" s="243"/>
      <c r="D38" s="243"/>
      <c r="E38" s="243"/>
      <c r="F38" s="240" t="s">
        <v>584</v>
      </c>
      <c r="G38" s="240"/>
      <c r="H38" s="249" t="s">
        <v>653</v>
      </c>
      <c r="I38" s="249"/>
      <c r="J38" s="24"/>
      <c r="K38" s="240" t="s">
        <v>727</v>
      </c>
      <c r="L38" s="240"/>
      <c r="M38" s="24"/>
      <c r="N38" s="11" t="s">
        <v>825</v>
      </c>
      <c r="O38" s="24"/>
      <c r="P38" s="11" t="s">
        <v>68</v>
      </c>
      <c r="Q38" s="24"/>
      <c r="R38" s="35"/>
    </row>
    <row r="39" spans="2:18" s="1" customFormat="1" ht="5.85" customHeight="1" x14ac:dyDescent="0.15"/>
    <row r="40" spans="2:18" s="1" customFormat="1" ht="11.1" customHeight="1" x14ac:dyDescent="0.15">
      <c r="B40" s="192" t="s">
        <v>151</v>
      </c>
      <c r="C40" s="192"/>
      <c r="D40" s="192"/>
      <c r="E40" s="192"/>
      <c r="F40" s="192"/>
      <c r="G40" s="192"/>
      <c r="H40" s="192"/>
      <c r="I40" s="192"/>
      <c r="J40" s="192"/>
      <c r="K40" s="192"/>
      <c r="L40" s="192"/>
      <c r="M40" s="192"/>
      <c r="N40" s="192"/>
      <c r="O40" s="192"/>
      <c r="P40" s="192"/>
      <c r="Q40" s="192"/>
      <c r="R40" s="192"/>
    </row>
    <row r="41" spans="2:18" s="1" customFormat="1" ht="37.35" customHeight="1" x14ac:dyDescent="0.15"/>
  </sheetData>
  <mergeCells count="136">
    <mergeCell ref="B2:R2"/>
    <mergeCell ref="B20:E20"/>
    <mergeCell ref="B21:E21"/>
    <mergeCell ref="B22:E22"/>
    <mergeCell ref="B23:E23"/>
    <mergeCell ref="B24:E24"/>
    <mergeCell ref="B25:E25"/>
    <mergeCell ref="K6:L6"/>
    <mergeCell ref="K7:L7"/>
    <mergeCell ref="K8:L8"/>
    <mergeCell ref="K9:L9"/>
    <mergeCell ref="B10:E10"/>
    <mergeCell ref="B11:E11"/>
    <mergeCell ref="B12:E12"/>
    <mergeCell ref="B13:E13"/>
    <mergeCell ref="B14:E14"/>
    <mergeCell ref="B15:E15"/>
    <mergeCell ref="B16:E16"/>
    <mergeCell ref="B17:E17"/>
    <mergeCell ref="B40:R40"/>
    <mergeCell ref="B6:E6"/>
    <mergeCell ref="B7:E7"/>
    <mergeCell ref="B8:E8"/>
    <mergeCell ref="B9:E9"/>
    <mergeCell ref="F30:G30"/>
    <mergeCell ref="F31:G31"/>
    <mergeCell ref="F32:G32"/>
    <mergeCell ref="F33:G33"/>
    <mergeCell ref="F34:G34"/>
    <mergeCell ref="F35:G35"/>
    <mergeCell ref="F36:G36"/>
    <mergeCell ref="F37:G37"/>
    <mergeCell ref="F38:G38"/>
    <mergeCell ref="F6:G6"/>
    <mergeCell ref="F7:G7"/>
    <mergeCell ref="F8:G8"/>
    <mergeCell ref="F9:G9"/>
    <mergeCell ref="H30:I30"/>
    <mergeCell ref="B26:E26"/>
    <mergeCell ref="B27:E27"/>
    <mergeCell ref="B28:E28"/>
    <mergeCell ref="B29:E29"/>
    <mergeCell ref="B30:E30"/>
    <mergeCell ref="F26:G26"/>
    <mergeCell ref="F27:G27"/>
    <mergeCell ref="F28:G28"/>
    <mergeCell ref="F29:G29"/>
    <mergeCell ref="B35:E35"/>
    <mergeCell ref="B36:E36"/>
    <mergeCell ref="B37:E37"/>
    <mergeCell ref="B38:E38"/>
    <mergeCell ref="B4:R4"/>
    <mergeCell ref="B31:E31"/>
    <mergeCell ref="B32:E32"/>
    <mergeCell ref="B33:E33"/>
    <mergeCell ref="B34:E34"/>
    <mergeCell ref="B18:E18"/>
    <mergeCell ref="B19:E19"/>
    <mergeCell ref="F17:G17"/>
    <mergeCell ref="F18:G18"/>
    <mergeCell ref="F19:G19"/>
    <mergeCell ref="F20:G20"/>
    <mergeCell ref="F21:G21"/>
    <mergeCell ref="F22:G22"/>
    <mergeCell ref="F23:G23"/>
    <mergeCell ref="F24:G24"/>
    <mergeCell ref="F25:G25"/>
    <mergeCell ref="H38:I38"/>
    <mergeCell ref="H6:I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K38:L38"/>
    <mergeCell ref="K10:L10"/>
    <mergeCell ref="K11:L11"/>
    <mergeCell ref="K12:L12"/>
    <mergeCell ref="K13:L13"/>
    <mergeCell ref="K14:L14"/>
    <mergeCell ref="K15:L15"/>
    <mergeCell ref="K16:L16"/>
    <mergeCell ref="K17:L17"/>
    <mergeCell ref="K18:L18"/>
    <mergeCell ref="K19:L19"/>
    <mergeCell ref="K20:L20"/>
    <mergeCell ref="K21:L21"/>
    <mergeCell ref="K22:L22"/>
    <mergeCell ref="K23:L23"/>
    <mergeCell ref="K24:L24"/>
    <mergeCell ref="K25:L25"/>
    <mergeCell ref="K26:L26"/>
    <mergeCell ref="K27:L27"/>
    <mergeCell ref="K28:L28"/>
    <mergeCell ref="K29:L29"/>
    <mergeCell ref="A1:XFD1"/>
    <mergeCell ref="K30:L30"/>
    <mergeCell ref="K31:L31"/>
    <mergeCell ref="K32:L32"/>
    <mergeCell ref="K33:L33"/>
    <mergeCell ref="K34:L34"/>
    <mergeCell ref="K35:L35"/>
    <mergeCell ref="K36:L36"/>
    <mergeCell ref="K37:L37"/>
    <mergeCell ref="H31:I31"/>
    <mergeCell ref="H32:I32"/>
    <mergeCell ref="H33:I33"/>
    <mergeCell ref="H34:I34"/>
    <mergeCell ref="H35:I35"/>
    <mergeCell ref="H36:I36"/>
    <mergeCell ref="H37:I37"/>
    <mergeCell ref="H29:I29"/>
    <mergeCell ref="F10:G10"/>
    <mergeCell ref="F11:G11"/>
    <mergeCell ref="F12:G12"/>
    <mergeCell ref="F13:G13"/>
    <mergeCell ref="F14:G14"/>
    <mergeCell ref="F15:G15"/>
    <mergeCell ref="F16:G16"/>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6881D"/>
  </sheetPr>
  <dimension ref="B1:R41"/>
  <sheetViews>
    <sheetView zoomScaleNormal="100" workbookViewId="0">
      <selection activeCell="B31" sqref="B31:E31"/>
    </sheetView>
  </sheetViews>
  <sheetFormatPr defaultRowHeight="12.75" x14ac:dyDescent="0.2"/>
  <cols>
    <col min="1" max="1" width="0.7109375" customWidth="1"/>
    <col min="2" max="2" width="7.140625" customWidth="1"/>
    <col min="3" max="3" width="10.7109375" customWidth="1"/>
    <col min="4" max="4" width="10.85546875" customWidth="1"/>
    <col min="5" max="5" width="4.42578125" customWidth="1"/>
    <col min="6" max="6" width="5.28515625" customWidth="1"/>
    <col min="7" max="7" width="5.85546875" customWidth="1"/>
    <col min="8" max="8" width="4.140625" customWidth="1"/>
    <col min="9" max="9" width="6.85546875" customWidth="1"/>
    <col min="10" max="10" width="6" bestFit="1" customWidth="1"/>
    <col min="11" max="11" width="6.85546875" customWidth="1"/>
    <col min="12" max="12" width="3.85546875" customWidth="1"/>
    <col min="13" max="13" width="6.42578125" customWidth="1"/>
    <col min="14" max="14" width="11.85546875" customWidth="1"/>
    <col min="15" max="15" width="6.42578125" customWidth="1"/>
    <col min="16" max="16" width="11.85546875" customWidth="1"/>
    <col min="17" max="17" width="6.42578125" customWidth="1"/>
    <col min="18" max="18" width="8.5703125" bestFit="1" customWidth="1"/>
    <col min="19" max="19" width="4.85546875" customWidth="1"/>
  </cols>
  <sheetData>
    <row r="1" spans="2:18" s="193" customFormat="1" x14ac:dyDescent="0.2"/>
    <row r="2" spans="2:18" s="1" customFormat="1" ht="18.2" customHeight="1" x14ac:dyDescent="0.25">
      <c r="B2" s="262" t="s">
        <v>2848</v>
      </c>
      <c r="C2" s="262"/>
      <c r="D2" s="262"/>
      <c r="E2" s="262"/>
      <c r="F2" s="262"/>
      <c r="G2" s="262"/>
      <c r="H2" s="262"/>
      <c r="I2" s="262"/>
      <c r="J2" s="262"/>
      <c r="K2" s="262"/>
      <c r="L2" s="262"/>
      <c r="M2" s="262"/>
      <c r="N2" s="262"/>
      <c r="O2" s="262"/>
      <c r="P2" s="262"/>
      <c r="Q2" s="262"/>
      <c r="R2" s="262"/>
    </row>
    <row r="3" spans="2:18" s="1" customFormat="1" ht="2.65" customHeight="1" x14ac:dyDescent="0.15"/>
    <row r="4" spans="2:18" s="1" customFormat="1" ht="10.5" customHeight="1" x14ac:dyDescent="0.15">
      <c r="B4" s="263" t="s">
        <v>2849</v>
      </c>
      <c r="C4" s="191"/>
      <c r="D4" s="191"/>
      <c r="E4" s="191"/>
      <c r="F4" s="191"/>
      <c r="G4" s="191"/>
      <c r="H4" s="191"/>
      <c r="I4" s="191"/>
      <c r="J4" s="191"/>
      <c r="K4" s="191"/>
      <c r="L4" s="191"/>
      <c r="M4" s="191"/>
      <c r="N4" s="191"/>
      <c r="O4" s="191"/>
      <c r="P4" s="191"/>
      <c r="Q4" s="191"/>
      <c r="R4" s="191"/>
    </row>
    <row r="5" spans="2:18" s="1" customFormat="1" ht="18.2" customHeight="1" x14ac:dyDescent="0.2">
      <c r="B5" s="38" t="s">
        <v>2845</v>
      </c>
    </row>
    <row r="6" spans="2:18" s="1" customFormat="1" ht="16.5" customHeight="1" x14ac:dyDescent="0.2">
      <c r="B6" s="259" t="s">
        <v>2837</v>
      </c>
      <c r="C6" s="261"/>
      <c r="D6" s="261"/>
      <c r="E6" s="261"/>
      <c r="F6" s="198" t="s">
        <v>0</v>
      </c>
      <c r="G6" s="198"/>
      <c r="H6" s="197" t="s">
        <v>34</v>
      </c>
      <c r="I6" s="197"/>
      <c r="J6" s="23" t="s">
        <v>43</v>
      </c>
      <c r="K6" s="198" t="s">
        <v>60</v>
      </c>
      <c r="L6" s="198"/>
      <c r="M6" s="23" t="s">
        <v>43</v>
      </c>
      <c r="N6" s="2" t="s">
        <v>85</v>
      </c>
      <c r="O6" s="23" t="s">
        <v>43</v>
      </c>
      <c r="P6" s="2" t="s">
        <v>110</v>
      </c>
      <c r="Q6" s="23" t="s">
        <v>43</v>
      </c>
      <c r="R6" s="28" t="s">
        <v>119</v>
      </c>
    </row>
    <row r="7" spans="2:18" s="1" customFormat="1" ht="15.95" customHeight="1" x14ac:dyDescent="0.2">
      <c r="B7" s="244" t="s">
        <v>1</v>
      </c>
      <c r="C7" s="244"/>
      <c r="D7" s="244"/>
      <c r="E7" s="244"/>
      <c r="F7" s="237">
        <v>12</v>
      </c>
      <c r="G7" s="237"/>
      <c r="H7" s="252">
        <v>13</v>
      </c>
      <c r="I7" s="252"/>
      <c r="J7" s="24"/>
      <c r="K7" s="237">
        <v>12</v>
      </c>
      <c r="L7" s="237"/>
      <c r="M7" s="24"/>
      <c r="N7" s="4">
        <v>11</v>
      </c>
      <c r="O7" s="24"/>
      <c r="P7" s="4">
        <v>12</v>
      </c>
      <c r="Q7" s="24"/>
      <c r="R7" s="29"/>
    </row>
    <row r="8" spans="2:18" s="1" customFormat="1" ht="16.5" customHeight="1" x14ac:dyDescent="0.2">
      <c r="B8" s="245" t="s">
        <v>2</v>
      </c>
      <c r="C8" s="245"/>
      <c r="D8" s="245"/>
      <c r="E8" s="245"/>
      <c r="F8" s="258" t="s">
        <v>3</v>
      </c>
      <c r="G8" s="258"/>
      <c r="H8" s="253" t="s">
        <v>35</v>
      </c>
      <c r="I8" s="253"/>
      <c r="J8" s="24"/>
      <c r="K8" s="258" t="s">
        <v>61</v>
      </c>
      <c r="L8" s="258"/>
      <c r="M8" s="24"/>
      <c r="N8" s="6" t="s">
        <v>86</v>
      </c>
      <c r="O8" s="24"/>
      <c r="P8" s="6" t="s">
        <v>111</v>
      </c>
      <c r="Q8" s="24"/>
      <c r="R8" s="30"/>
    </row>
    <row r="9" spans="2:18" s="1" customFormat="1" ht="12.2" customHeight="1" x14ac:dyDescent="0.2">
      <c r="B9" s="243" t="s">
        <v>4</v>
      </c>
      <c r="C9" s="243"/>
      <c r="D9" s="243"/>
      <c r="E9" s="243"/>
      <c r="F9" s="238">
        <v>18351292</v>
      </c>
      <c r="G9" s="238"/>
      <c r="H9" s="247">
        <v>19146196</v>
      </c>
      <c r="I9" s="247"/>
      <c r="J9" s="25" t="s">
        <v>700</v>
      </c>
      <c r="K9" s="238">
        <v>19760347</v>
      </c>
      <c r="L9" s="238"/>
      <c r="M9" s="25" t="s">
        <v>108</v>
      </c>
      <c r="N9" s="8">
        <v>20055010</v>
      </c>
      <c r="O9" s="25" t="s">
        <v>1349</v>
      </c>
      <c r="P9" s="8">
        <v>20036883</v>
      </c>
      <c r="Q9" s="25" t="s">
        <v>1961</v>
      </c>
      <c r="R9" s="31" t="s">
        <v>246</v>
      </c>
    </row>
    <row r="10" spans="2:18" s="1" customFormat="1" ht="12.2" customHeight="1" x14ac:dyDescent="0.2">
      <c r="B10" s="243" t="s">
        <v>5</v>
      </c>
      <c r="C10" s="243"/>
      <c r="D10" s="243"/>
      <c r="E10" s="243"/>
      <c r="F10" s="238">
        <v>1001975</v>
      </c>
      <c r="G10" s="238"/>
      <c r="H10" s="247">
        <v>816220</v>
      </c>
      <c r="I10" s="247"/>
      <c r="J10" s="25" t="s">
        <v>1600</v>
      </c>
      <c r="K10" s="238">
        <v>909229</v>
      </c>
      <c r="L10" s="238"/>
      <c r="M10" s="25" t="s">
        <v>2434</v>
      </c>
      <c r="N10" s="8">
        <v>922714</v>
      </c>
      <c r="O10" s="25" t="s">
        <v>535</v>
      </c>
      <c r="P10" s="8">
        <v>1012334</v>
      </c>
      <c r="Q10" s="25" t="s">
        <v>1040</v>
      </c>
      <c r="R10" s="31" t="s">
        <v>1364</v>
      </c>
    </row>
    <row r="11" spans="2:18" s="1" customFormat="1" ht="12.2" customHeight="1" x14ac:dyDescent="0.2">
      <c r="B11" s="243" t="s">
        <v>6</v>
      </c>
      <c r="C11" s="243"/>
      <c r="D11" s="243"/>
      <c r="E11" s="243"/>
      <c r="F11" s="238">
        <v>31010</v>
      </c>
      <c r="G11" s="238"/>
      <c r="H11" s="247">
        <v>19564</v>
      </c>
      <c r="I11" s="247"/>
      <c r="J11" s="25" t="s">
        <v>2304</v>
      </c>
      <c r="K11" s="238">
        <v>22485</v>
      </c>
      <c r="L11" s="238"/>
      <c r="M11" s="25" t="s">
        <v>555</v>
      </c>
      <c r="N11" s="8">
        <v>19161</v>
      </c>
      <c r="O11" s="25" t="s">
        <v>561</v>
      </c>
      <c r="P11" s="8">
        <v>19513</v>
      </c>
      <c r="Q11" s="25" t="s">
        <v>538</v>
      </c>
      <c r="R11" s="31" t="s">
        <v>751</v>
      </c>
    </row>
    <row r="12" spans="2:18" s="1" customFormat="1" ht="12.2" customHeight="1" x14ac:dyDescent="0.2">
      <c r="B12" s="243" t="s">
        <v>7</v>
      </c>
      <c r="C12" s="243"/>
      <c r="D12" s="243"/>
      <c r="E12" s="243"/>
      <c r="F12" s="238">
        <v>0</v>
      </c>
      <c r="G12" s="238"/>
      <c r="H12" s="247">
        <v>0</v>
      </c>
      <c r="I12" s="247"/>
      <c r="J12" s="25" t="s">
        <v>127</v>
      </c>
      <c r="K12" s="238">
        <v>0</v>
      </c>
      <c r="L12" s="238"/>
      <c r="M12" s="25" t="s">
        <v>127</v>
      </c>
      <c r="N12" s="8">
        <v>0</v>
      </c>
      <c r="O12" s="25" t="s">
        <v>127</v>
      </c>
      <c r="P12" s="8">
        <v>0</v>
      </c>
      <c r="Q12" s="25" t="s">
        <v>127</v>
      </c>
      <c r="R12" s="31" t="s">
        <v>127</v>
      </c>
    </row>
    <row r="13" spans="2:18" s="1" customFormat="1" ht="12.2" customHeight="1" x14ac:dyDescent="0.2">
      <c r="B13" s="243" t="s">
        <v>8</v>
      </c>
      <c r="C13" s="243"/>
      <c r="D13" s="243"/>
      <c r="E13" s="243"/>
      <c r="F13" s="238">
        <v>826338</v>
      </c>
      <c r="G13" s="238"/>
      <c r="H13" s="247">
        <v>1091810</v>
      </c>
      <c r="I13" s="247"/>
      <c r="J13" s="25" t="s">
        <v>2245</v>
      </c>
      <c r="K13" s="238">
        <v>649148</v>
      </c>
      <c r="L13" s="238"/>
      <c r="M13" s="25" t="s">
        <v>2639</v>
      </c>
      <c r="N13" s="8">
        <v>793059</v>
      </c>
      <c r="O13" s="25" t="s">
        <v>2832</v>
      </c>
      <c r="P13" s="8">
        <v>442110</v>
      </c>
      <c r="Q13" s="25" t="s">
        <v>2094</v>
      </c>
      <c r="R13" s="31" t="s">
        <v>1566</v>
      </c>
    </row>
    <row r="14" spans="2:18" s="1" customFormat="1" ht="16.5" customHeight="1" x14ac:dyDescent="0.2">
      <c r="B14" s="244" t="s">
        <v>9</v>
      </c>
      <c r="C14" s="244"/>
      <c r="D14" s="244"/>
      <c r="E14" s="244"/>
      <c r="F14" s="250">
        <v>20210615</v>
      </c>
      <c r="G14" s="250"/>
      <c r="H14" s="254">
        <v>21073790</v>
      </c>
      <c r="I14" s="254"/>
      <c r="J14" s="26" t="s">
        <v>1741</v>
      </c>
      <c r="K14" s="250">
        <v>21341209</v>
      </c>
      <c r="L14" s="250"/>
      <c r="M14" s="26" t="s">
        <v>1837</v>
      </c>
      <c r="N14" s="9">
        <v>21789944</v>
      </c>
      <c r="O14" s="26" t="s">
        <v>875</v>
      </c>
      <c r="P14" s="9">
        <v>21510840</v>
      </c>
      <c r="Q14" s="26" t="s">
        <v>1742</v>
      </c>
      <c r="R14" s="32" t="s">
        <v>346</v>
      </c>
    </row>
    <row r="15" spans="2:18" s="1" customFormat="1" ht="12.2" customHeight="1" x14ac:dyDescent="0.2">
      <c r="B15" s="245" t="s">
        <v>10</v>
      </c>
      <c r="C15" s="245"/>
      <c r="D15" s="245"/>
      <c r="E15" s="245"/>
      <c r="F15" s="251"/>
      <c r="G15" s="251"/>
      <c r="H15" s="255"/>
      <c r="I15" s="255"/>
      <c r="J15" s="27"/>
      <c r="K15" s="251"/>
      <c r="L15" s="251"/>
      <c r="M15" s="27"/>
      <c r="N15" s="10"/>
      <c r="O15" s="27"/>
      <c r="P15" s="10"/>
      <c r="Q15" s="27"/>
      <c r="R15" s="33"/>
    </row>
    <row r="16" spans="2:18" s="1" customFormat="1" ht="12.2" customHeight="1" x14ac:dyDescent="0.2">
      <c r="B16" s="246" t="s">
        <v>2838</v>
      </c>
      <c r="C16" s="243"/>
      <c r="D16" s="243"/>
      <c r="E16" s="243"/>
      <c r="F16" s="238">
        <v>5742457</v>
      </c>
      <c r="G16" s="238"/>
      <c r="H16" s="247">
        <v>6384798</v>
      </c>
      <c r="I16" s="247"/>
      <c r="J16" s="25" t="s">
        <v>2410</v>
      </c>
      <c r="K16" s="238">
        <v>6262749</v>
      </c>
      <c r="L16" s="238"/>
      <c r="M16" s="25" t="s">
        <v>408</v>
      </c>
      <c r="N16" s="8">
        <v>6622575</v>
      </c>
      <c r="O16" s="25" t="s">
        <v>1227</v>
      </c>
      <c r="P16" s="8">
        <v>6931424</v>
      </c>
      <c r="Q16" s="25" t="s">
        <v>1135</v>
      </c>
      <c r="R16" s="31" t="s">
        <v>604</v>
      </c>
    </row>
    <row r="17" spans="2:18" s="1" customFormat="1" ht="12.2" customHeight="1" x14ac:dyDescent="0.2">
      <c r="B17" s="243" t="s">
        <v>11</v>
      </c>
      <c r="C17" s="243"/>
      <c r="D17" s="243"/>
      <c r="E17" s="243"/>
      <c r="F17" s="238">
        <v>926068</v>
      </c>
      <c r="G17" s="238"/>
      <c r="H17" s="247">
        <v>1039322</v>
      </c>
      <c r="I17" s="247"/>
      <c r="J17" s="25" t="s">
        <v>2437</v>
      </c>
      <c r="K17" s="238">
        <v>1155531</v>
      </c>
      <c r="L17" s="238"/>
      <c r="M17" s="25" t="s">
        <v>1397</v>
      </c>
      <c r="N17" s="8">
        <v>1202187</v>
      </c>
      <c r="O17" s="25" t="s">
        <v>1064</v>
      </c>
      <c r="P17" s="8">
        <v>1185352</v>
      </c>
      <c r="Q17" s="25" t="s">
        <v>1943</v>
      </c>
      <c r="R17" s="31" t="s">
        <v>365</v>
      </c>
    </row>
    <row r="18" spans="2:18" s="1" customFormat="1" ht="12.2" customHeight="1" x14ac:dyDescent="0.2">
      <c r="B18" s="243" t="s">
        <v>12</v>
      </c>
      <c r="C18" s="243"/>
      <c r="D18" s="243"/>
      <c r="E18" s="243"/>
      <c r="F18" s="238">
        <v>3547611</v>
      </c>
      <c r="G18" s="238"/>
      <c r="H18" s="247">
        <v>4085717</v>
      </c>
      <c r="I18" s="247"/>
      <c r="J18" s="25" t="s">
        <v>1822</v>
      </c>
      <c r="K18" s="238">
        <v>3567201</v>
      </c>
      <c r="L18" s="238"/>
      <c r="M18" s="25" t="s">
        <v>637</v>
      </c>
      <c r="N18" s="8">
        <v>3944790</v>
      </c>
      <c r="O18" s="25" t="s">
        <v>476</v>
      </c>
      <c r="P18" s="8">
        <v>3629813</v>
      </c>
      <c r="Q18" s="25" t="s">
        <v>2486</v>
      </c>
      <c r="R18" s="31" t="s">
        <v>133</v>
      </c>
    </row>
    <row r="19" spans="2:18" s="1" customFormat="1" ht="12.2" customHeight="1" x14ac:dyDescent="0.2">
      <c r="B19" s="243" t="s">
        <v>13</v>
      </c>
      <c r="C19" s="243"/>
      <c r="D19" s="243"/>
      <c r="E19" s="243"/>
      <c r="F19" s="238">
        <v>6143744</v>
      </c>
      <c r="G19" s="238"/>
      <c r="H19" s="247">
        <v>6817946</v>
      </c>
      <c r="I19" s="247"/>
      <c r="J19" s="25" t="s">
        <v>2390</v>
      </c>
      <c r="K19" s="238">
        <v>7034861</v>
      </c>
      <c r="L19" s="238"/>
      <c r="M19" s="25" t="s">
        <v>2627</v>
      </c>
      <c r="N19" s="8">
        <v>6723982</v>
      </c>
      <c r="O19" s="25" t="s">
        <v>918</v>
      </c>
      <c r="P19" s="8">
        <v>6258370</v>
      </c>
      <c r="Q19" s="25" t="s">
        <v>146</v>
      </c>
      <c r="R19" s="31" t="s">
        <v>281</v>
      </c>
    </row>
    <row r="20" spans="2:18" s="1" customFormat="1" ht="16.5" customHeight="1" x14ac:dyDescent="0.2">
      <c r="B20" s="244" t="s">
        <v>14</v>
      </c>
      <c r="C20" s="244"/>
      <c r="D20" s="244"/>
      <c r="E20" s="244"/>
      <c r="F20" s="250">
        <v>16359880</v>
      </c>
      <c r="G20" s="250"/>
      <c r="H20" s="254">
        <v>18327783</v>
      </c>
      <c r="I20" s="254"/>
      <c r="J20" s="26" t="s">
        <v>2703</v>
      </c>
      <c r="K20" s="250">
        <v>18020342</v>
      </c>
      <c r="L20" s="250"/>
      <c r="M20" s="26" t="s">
        <v>490</v>
      </c>
      <c r="N20" s="9">
        <v>18493534</v>
      </c>
      <c r="O20" s="26" t="s">
        <v>1429</v>
      </c>
      <c r="P20" s="9">
        <v>18004959</v>
      </c>
      <c r="Q20" s="26" t="s">
        <v>1629</v>
      </c>
      <c r="R20" s="32" t="s">
        <v>1163</v>
      </c>
    </row>
    <row r="21" spans="2:18" s="1" customFormat="1" ht="12.2" customHeight="1" x14ac:dyDescent="0.2">
      <c r="B21" s="243" t="s">
        <v>15</v>
      </c>
      <c r="C21" s="243"/>
      <c r="D21" s="243"/>
      <c r="E21" s="243"/>
      <c r="F21" s="238">
        <v>3850735</v>
      </c>
      <c r="G21" s="238"/>
      <c r="H21" s="247">
        <v>2746007</v>
      </c>
      <c r="I21" s="247"/>
      <c r="J21" s="24"/>
      <c r="K21" s="238">
        <v>3320867</v>
      </c>
      <c r="L21" s="238"/>
      <c r="M21" s="24"/>
      <c r="N21" s="8">
        <v>3296410</v>
      </c>
      <c r="O21" s="24"/>
      <c r="P21" s="8">
        <v>3505881</v>
      </c>
      <c r="Q21" s="24"/>
      <c r="R21" s="34"/>
    </row>
    <row r="22" spans="2:18" s="1" customFormat="1" ht="12.2" customHeight="1" x14ac:dyDescent="0.2">
      <c r="B22" s="243" t="s">
        <v>16</v>
      </c>
      <c r="C22" s="243"/>
      <c r="D22" s="243"/>
      <c r="E22" s="243"/>
      <c r="F22" s="238">
        <v>439271</v>
      </c>
      <c r="G22" s="238"/>
      <c r="H22" s="247">
        <v>341959</v>
      </c>
      <c r="I22" s="247"/>
      <c r="J22" s="25" t="s">
        <v>2534</v>
      </c>
      <c r="K22" s="238">
        <v>265543</v>
      </c>
      <c r="L22" s="238"/>
      <c r="M22" s="25" t="s">
        <v>1452</v>
      </c>
      <c r="N22" s="8">
        <v>201841</v>
      </c>
      <c r="O22" s="25" t="s">
        <v>2508</v>
      </c>
      <c r="P22" s="8">
        <v>267271</v>
      </c>
      <c r="Q22" s="25" t="s">
        <v>1113</v>
      </c>
      <c r="R22" s="31" t="s">
        <v>1522</v>
      </c>
    </row>
    <row r="23" spans="2:18" s="1" customFormat="1" ht="16.5" customHeight="1" x14ac:dyDescent="0.2">
      <c r="B23" s="244" t="s">
        <v>17</v>
      </c>
      <c r="C23" s="244"/>
      <c r="D23" s="244"/>
      <c r="E23" s="244"/>
      <c r="F23" s="250">
        <v>3411464</v>
      </c>
      <c r="G23" s="250"/>
      <c r="H23" s="254">
        <v>2404048</v>
      </c>
      <c r="I23" s="254"/>
      <c r="J23" s="27"/>
      <c r="K23" s="250">
        <v>3055324</v>
      </c>
      <c r="L23" s="250"/>
      <c r="M23" s="27"/>
      <c r="N23" s="9">
        <v>3094569</v>
      </c>
      <c r="O23" s="27"/>
      <c r="P23" s="9">
        <v>3238610</v>
      </c>
      <c r="Q23" s="27"/>
      <c r="R23" s="34"/>
    </row>
    <row r="24" spans="2:18" s="1" customFormat="1" ht="12.2" customHeight="1" x14ac:dyDescent="0.2">
      <c r="B24" s="243" t="s">
        <v>18</v>
      </c>
      <c r="C24" s="243"/>
      <c r="D24" s="243"/>
      <c r="E24" s="243"/>
      <c r="F24" s="238">
        <v>117805</v>
      </c>
      <c r="G24" s="238"/>
      <c r="H24" s="247">
        <v>86076</v>
      </c>
      <c r="I24" s="247"/>
      <c r="J24" s="25"/>
      <c r="K24" s="238">
        <v>126703</v>
      </c>
      <c r="L24" s="238"/>
      <c r="M24" s="25"/>
      <c r="N24" s="8">
        <v>102789</v>
      </c>
      <c r="O24" s="25"/>
      <c r="P24" s="8">
        <v>27809</v>
      </c>
      <c r="Q24" s="25"/>
      <c r="R24" s="34"/>
    </row>
    <row r="25" spans="2:18" s="1" customFormat="1" ht="12.2" customHeight="1" x14ac:dyDescent="0.2">
      <c r="B25" s="243" t="s">
        <v>19</v>
      </c>
      <c r="C25" s="243"/>
      <c r="D25" s="243"/>
      <c r="E25" s="243"/>
      <c r="F25" s="238">
        <v>-533311</v>
      </c>
      <c r="G25" s="238"/>
      <c r="H25" s="247">
        <v>100109</v>
      </c>
      <c r="I25" s="247"/>
      <c r="J25" s="25"/>
      <c r="K25" s="238">
        <v>749578</v>
      </c>
      <c r="L25" s="238"/>
      <c r="M25" s="25"/>
      <c r="N25" s="8">
        <v>64124</v>
      </c>
      <c r="O25" s="25"/>
      <c r="P25" s="8">
        <v>707628</v>
      </c>
      <c r="Q25" s="25"/>
      <c r="R25" s="34"/>
    </row>
    <row r="26" spans="2:18" s="1" customFormat="1" ht="16.5" customHeight="1" x14ac:dyDescent="0.2">
      <c r="B26" s="244" t="s">
        <v>20</v>
      </c>
      <c r="C26" s="244"/>
      <c r="D26" s="244"/>
      <c r="E26" s="244"/>
      <c r="F26" s="250">
        <v>2760348</v>
      </c>
      <c r="G26" s="250"/>
      <c r="H26" s="254">
        <v>2418081</v>
      </c>
      <c r="I26" s="254"/>
      <c r="J26" s="27"/>
      <c r="K26" s="250">
        <v>3678199</v>
      </c>
      <c r="L26" s="250"/>
      <c r="M26" s="27"/>
      <c r="N26" s="9">
        <v>3055904</v>
      </c>
      <c r="O26" s="27"/>
      <c r="P26" s="9">
        <v>3918429</v>
      </c>
      <c r="Q26" s="27"/>
      <c r="R26" s="34"/>
    </row>
    <row r="27" spans="2:18" s="1" customFormat="1" ht="16.5" customHeight="1" x14ac:dyDescent="0.2">
      <c r="B27" s="260" t="s">
        <v>2843</v>
      </c>
      <c r="C27" s="245"/>
      <c r="D27" s="245"/>
      <c r="E27" s="245"/>
      <c r="F27" s="251"/>
      <c r="G27" s="251"/>
      <c r="H27" s="255"/>
      <c r="I27" s="255"/>
      <c r="J27" s="27"/>
      <c r="K27" s="251"/>
      <c r="L27" s="251"/>
      <c r="M27" s="27"/>
      <c r="N27" s="10"/>
      <c r="O27" s="27"/>
      <c r="P27" s="10"/>
      <c r="Q27" s="27"/>
      <c r="R27" s="34"/>
    </row>
    <row r="28" spans="2:18" s="1" customFormat="1" ht="12.2" customHeight="1" x14ac:dyDescent="0.2">
      <c r="B28" s="246" t="s">
        <v>2841</v>
      </c>
      <c r="C28" s="243"/>
      <c r="D28" s="243"/>
      <c r="E28" s="243"/>
      <c r="F28" s="240" t="s">
        <v>250</v>
      </c>
      <c r="G28" s="240"/>
      <c r="H28" s="249" t="s">
        <v>690</v>
      </c>
      <c r="I28" s="249"/>
      <c r="J28" s="24"/>
      <c r="K28" s="240" t="s">
        <v>690</v>
      </c>
      <c r="L28" s="240"/>
      <c r="M28" s="24"/>
      <c r="N28" s="11" t="s">
        <v>810</v>
      </c>
      <c r="O28" s="24"/>
      <c r="P28" s="11" t="s">
        <v>937</v>
      </c>
      <c r="Q28" s="24"/>
      <c r="R28" s="33"/>
    </row>
    <row r="29" spans="2:18" s="1" customFormat="1" ht="12.2" customHeight="1" x14ac:dyDescent="0.2">
      <c r="B29" s="246" t="s">
        <v>2842</v>
      </c>
      <c r="C29" s="243"/>
      <c r="D29" s="243"/>
      <c r="E29" s="243"/>
      <c r="F29" s="240" t="s">
        <v>818</v>
      </c>
      <c r="G29" s="240"/>
      <c r="H29" s="249" t="s">
        <v>330</v>
      </c>
      <c r="I29" s="249"/>
      <c r="J29" s="24"/>
      <c r="K29" s="240" t="s">
        <v>170</v>
      </c>
      <c r="L29" s="240"/>
      <c r="M29" s="24"/>
      <c r="N29" s="11" t="s">
        <v>493</v>
      </c>
      <c r="O29" s="24"/>
      <c r="P29" s="11" t="s">
        <v>1198</v>
      </c>
      <c r="Q29" s="24"/>
      <c r="R29" s="33"/>
    </row>
    <row r="30" spans="2:18" s="1" customFormat="1" ht="16.5" customHeight="1" x14ac:dyDescent="0.2">
      <c r="B30" s="245" t="s">
        <v>23</v>
      </c>
      <c r="C30" s="245"/>
      <c r="D30" s="245"/>
      <c r="E30" s="245"/>
      <c r="F30" s="237"/>
      <c r="G30" s="237"/>
      <c r="H30" s="252"/>
      <c r="I30" s="252"/>
      <c r="J30" s="24"/>
      <c r="K30" s="237"/>
      <c r="L30" s="237"/>
      <c r="M30" s="24"/>
      <c r="N30" s="12"/>
      <c r="O30" s="24"/>
      <c r="P30" s="12"/>
      <c r="Q30" s="24"/>
      <c r="R30" s="34"/>
    </row>
    <row r="31" spans="2:18" s="1" customFormat="1" ht="12.2" customHeight="1" x14ac:dyDescent="0.2">
      <c r="B31" s="243" t="s">
        <v>2846</v>
      </c>
      <c r="C31" s="243"/>
      <c r="D31" s="243"/>
      <c r="E31" s="243"/>
      <c r="F31" s="238">
        <v>8770310</v>
      </c>
      <c r="G31" s="238"/>
      <c r="H31" s="247">
        <v>9641995</v>
      </c>
      <c r="I31" s="247"/>
      <c r="J31" s="25" t="s">
        <v>1883</v>
      </c>
      <c r="K31" s="238">
        <v>10034181</v>
      </c>
      <c r="L31" s="238"/>
      <c r="M31" s="25" t="s">
        <v>830</v>
      </c>
      <c r="N31" s="8">
        <v>9795744</v>
      </c>
      <c r="O31" s="25" t="s">
        <v>508</v>
      </c>
      <c r="P31" s="8">
        <v>9912055</v>
      </c>
      <c r="Q31" s="25" t="s">
        <v>122</v>
      </c>
      <c r="R31" s="31" t="s">
        <v>481</v>
      </c>
    </row>
    <row r="32" spans="2:18" s="1" customFormat="1" ht="12.2" customHeight="1" x14ac:dyDescent="0.2">
      <c r="B32" s="243" t="s">
        <v>4886</v>
      </c>
      <c r="C32" s="243"/>
      <c r="D32" s="243"/>
      <c r="E32" s="243"/>
      <c r="F32" s="239">
        <v>324.01</v>
      </c>
      <c r="G32" s="239"/>
      <c r="H32" s="248">
        <v>352.3</v>
      </c>
      <c r="I32" s="248"/>
      <c r="J32" s="25" t="s">
        <v>2616</v>
      </c>
      <c r="K32" s="239">
        <v>354.04</v>
      </c>
      <c r="L32" s="239"/>
      <c r="M32" s="25" t="s">
        <v>543</v>
      </c>
      <c r="N32" s="13">
        <v>276.20999999999998</v>
      </c>
      <c r="O32" s="25" t="s">
        <v>1427</v>
      </c>
      <c r="P32" s="13">
        <v>338.61</v>
      </c>
      <c r="Q32" s="25" t="s">
        <v>2654</v>
      </c>
      <c r="R32" s="34"/>
    </row>
    <row r="33" spans="2:18" s="1" customFormat="1" ht="12.2" customHeight="1" x14ac:dyDescent="0.2">
      <c r="B33" s="243" t="s">
        <v>2733</v>
      </c>
      <c r="C33" s="243"/>
      <c r="D33" s="243"/>
      <c r="E33" s="243"/>
      <c r="F33" s="240" t="s">
        <v>2825</v>
      </c>
      <c r="G33" s="240"/>
      <c r="H33" s="249" t="s">
        <v>2827</v>
      </c>
      <c r="I33" s="249"/>
      <c r="J33" s="25" t="s">
        <v>1689</v>
      </c>
      <c r="K33" s="240" t="s">
        <v>2829</v>
      </c>
      <c r="L33" s="240"/>
      <c r="M33" s="25" t="s">
        <v>1743</v>
      </c>
      <c r="N33" s="11" t="s">
        <v>2831</v>
      </c>
      <c r="O33" s="25" t="s">
        <v>2168</v>
      </c>
      <c r="P33" s="11" t="s">
        <v>2834</v>
      </c>
      <c r="Q33" s="25" t="s">
        <v>2501</v>
      </c>
      <c r="R33" s="31" t="s">
        <v>771</v>
      </c>
    </row>
    <row r="34" spans="2:18" s="1" customFormat="1" ht="12.2" customHeight="1" x14ac:dyDescent="0.2">
      <c r="B34" s="243" t="s">
        <v>25</v>
      </c>
      <c r="C34" s="243"/>
      <c r="D34" s="243"/>
      <c r="E34" s="243"/>
      <c r="F34" s="240" t="s">
        <v>2826</v>
      </c>
      <c r="G34" s="240"/>
      <c r="H34" s="249" t="s">
        <v>2828</v>
      </c>
      <c r="I34" s="249"/>
      <c r="J34" s="25" t="s">
        <v>2272</v>
      </c>
      <c r="K34" s="240" t="s">
        <v>2830</v>
      </c>
      <c r="L34" s="240"/>
      <c r="M34" s="25" t="s">
        <v>2405</v>
      </c>
      <c r="N34" s="11" t="s">
        <v>262</v>
      </c>
      <c r="O34" s="25" t="s">
        <v>2833</v>
      </c>
      <c r="P34" s="11" t="s">
        <v>2835</v>
      </c>
      <c r="Q34" s="25" t="s">
        <v>1855</v>
      </c>
      <c r="R34" s="31" t="s">
        <v>1122</v>
      </c>
    </row>
    <row r="35" spans="2:18" s="1" customFormat="1" ht="16.5" customHeight="1" x14ac:dyDescent="0.2">
      <c r="B35" s="245" t="s">
        <v>27</v>
      </c>
      <c r="C35" s="245"/>
      <c r="D35" s="245"/>
      <c r="E35" s="245"/>
      <c r="F35" s="237"/>
      <c r="G35" s="237"/>
      <c r="H35" s="252"/>
      <c r="I35" s="252"/>
      <c r="J35" s="24"/>
      <c r="K35" s="237"/>
      <c r="L35" s="237"/>
      <c r="M35" s="24"/>
      <c r="N35" s="12"/>
      <c r="O35" s="24"/>
      <c r="P35" s="12"/>
      <c r="Q35" s="24"/>
      <c r="R35" s="35"/>
    </row>
    <row r="36" spans="2:18" s="1" customFormat="1" ht="12.2" customHeight="1" x14ac:dyDescent="0.2">
      <c r="B36" s="243" t="s">
        <v>28</v>
      </c>
      <c r="C36" s="243"/>
      <c r="D36" s="243"/>
      <c r="E36" s="243"/>
      <c r="F36" s="240" t="s">
        <v>1131</v>
      </c>
      <c r="G36" s="240"/>
      <c r="H36" s="249" t="s">
        <v>1180</v>
      </c>
      <c r="I36" s="249"/>
      <c r="J36" s="24"/>
      <c r="K36" s="240" t="s">
        <v>737</v>
      </c>
      <c r="L36" s="240"/>
      <c r="M36" s="24"/>
      <c r="N36" s="11" t="s">
        <v>1027</v>
      </c>
      <c r="O36" s="24"/>
      <c r="P36" s="11" t="s">
        <v>240</v>
      </c>
      <c r="Q36" s="24"/>
      <c r="R36" s="35"/>
    </row>
    <row r="37" spans="2:18" s="1" customFormat="1" ht="12.2" customHeight="1" x14ac:dyDescent="0.2">
      <c r="B37" s="243" t="s">
        <v>30</v>
      </c>
      <c r="C37" s="243"/>
      <c r="D37" s="243"/>
      <c r="E37" s="243"/>
      <c r="F37" s="240" t="s">
        <v>879</v>
      </c>
      <c r="G37" s="240"/>
      <c r="H37" s="249" t="s">
        <v>1494</v>
      </c>
      <c r="I37" s="249"/>
      <c r="J37" s="24"/>
      <c r="K37" s="240" t="s">
        <v>1591</v>
      </c>
      <c r="L37" s="240"/>
      <c r="M37" s="24"/>
      <c r="N37" s="11" t="s">
        <v>709</v>
      </c>
      <c r="O37" s="24"/>
      <c r="P37" s="11" t="s">
        <v>1027</v>
      </c>
      <c r="Q37" s="24"/>
      <c r="R37" s="35"/>
    </row>
    <row r="38" spans="2:18" s="1" customFormat="1" ht="12.2" customHeight="1" x14ac:dyDescent="0.2">
      <c r="B38" s="243" t="s">
        <v>32</v>
      </c>
      <c r="C38" s="243"/>
      <c r="D38" s="243"/>
      <c r="E38" s="243"/>
      <c r="F38" s="240" t="s">
        <v>514</v>
      </c>
      <c r="G38" s="240"/>
      <c r="H38" s="249" t="s">
        <v>973</v>
      </c>
      <c r="I38" s="249"/>
      <c r="J38" s="24"/>
      <c r="K38" s="240" t="s">
        <v>93</v>
      </c>
      <c r="L38" s="240"/>
      <c r="M38" s="24"/>
      <c r="N38" s="11" t="s">
        <v>1443</v>
      </c>
      <c r="O38" s="24"/>
      <c r="P38" s="11" t="s">
        <v>1750</v>
      </c>
      <c r="Q38" s="24"/>
      <c r="R38" s="35"/>
    </row>
    <row r="39" spans="2:18" s="1" customFormat="1" ht="5.85" customHeight="1" x14ac:dyDescent="0.15"/>
    <row r="40" spans="2:18" s="1" customFormat="1" ht="11.1" customHeight="1" x14ac:dyDescent="0.15">
      <c r="B40" s="192" t="s">
        <v>151</v>
      </c>
      <c r="C40" s="192"/>
      <c r="D40" s="192"/>
      <c r="E40" s="192"/>
      <c r="F40" s="192"/>
      <c r="G40" s="192"/>
      <c r="H40" s="192"/>
      <c r="I40" s="192"/>
      <c r="J40" s="192"/>
      <c r="K40" s="192"/>
      <c r="L40" s="192"/>
      <c r="M40" s="192"/>
      <c r="N40" s="192"/>
      <c r="O40" s="192"/>
      <c r="P40" s="192"/>
      <c r="Q40" s="192"/>
      <c r="R40" s="192"/>
    </row>
    <row r="41" spans="2:18" s="1" customFormat="1" ht="37.35" customHeight="1" x14ac:dyDescent="0.15"/>
  </sheetData>
  <mergeCells count="136">
    <mergeCell ref="B2:R2"/>
    <mergeCell ref="B20:E20"/>
    <mergeCell ref="B21:E21"/>
    <mergeCell ref="B22:E22"/>
    <mergeCell ref="B23:E23"/>
    <mergeCell ref="B24:E24"/>
    <mergeCell ref="B25:E25"/>
    <mergeCell ref="K6:L6"/>
    <mergeCell ref="K7:L7"/>
    <mergeCell ref="K8:L8"/>
    <mergeCell ref="K9:L9"/>
    <mergeCell ref="B10:E10"/>
    <mergeCell ref="B11:E11"/>
    <mergeCell ref="B12:E12"/>
    <mergeCell ref="B13:E13"/>
    <mergeCell ref="B14:E14"/>
    <mergeCell ref="B15:E15"/>
    <mergeCell ref="B16:E16"/>
    <mergeCell ref="B17:E17"/>
    <mergeCell ref="B40:R40"/>
    <mergeCell ref="B6:E6"/>
    <mergeCell ref="B7:E7"/>
    <mergeCell ref="B8:E8"/>
    <mergeCell ref="B9:E9"/>
    <mergeCell ref="F30:G30"/>
    <mergeCell ref="F31:G31"/>
    <mergeCell ref="F32:G32"/>
    <mergeCell ref="F33:G33"/>
    <mergeCell ref="F34:G34"/>
    <mergeCell ref="F35:G35"/>
    <mergeCell ref="F36:G36"/>
    <mergeCell ref="F37:G37"/>
    <mergeCell ref="F38:G38"/>
    <mergeCell ref="F6:G6"/>
    <mergeCell ref="F7:G7"/>
    <mergeCell ref="F8:G8"/>
    <mergeCell ref="F9:G9"/>
    <mergeCell ref="H30:I30"/>
    <mergeCell ref="B26:E26"/>
    <mergeCell ref="B27:E27"/>
    <mergeCell ref="B28:E28"/>
    <mergeCell ref="B29:E29"/>
    <mergeCell ref="B30:E30"/>
    <mergeCell ref="F26:G26"/>
    <mergeCell ref="F27:G27"/>
    <mergeCell ref="F28:G28"/>
    <mergeCell ref="F29:G29"/>
    <mergeCell ref="B35:E35"/>
    <mergeCell ref="B36:E36"/>
    <mergeCell ref="B37:E37"/>
    <mergeCell ref="B38:E38"/>
    <mergeCell ref="B4:R4"/>
    <mergeCell ref="B31:E31"/>
    <mergeCell ref="B32:E32"/>
    <mergeCell ref="B33:E33"/>
    <mergeCell ref="B34:E34"/>
    <mergeCell ref="B18:E18"/>
    <mergeCell ref="B19:E19"/>
    <mergeCell ref="F17:G17"/>
    <mergeCell ref="F18:G18"/>
    <mergeCell ref="F19:G19"/>
    <mergeCell ref="F20:G20"/>
    <mergeCell ref="F21:G21"/>
    <mergeCell ref="F22:G22"/>
    <mergeCell ref="F23:G23"/>
    <mergeCell ref="F24:G24"/>
    <mergeCell ref="F25:G25"/>
    <mergeCell ref="H38:I38"/>
    <mergeCell ref="H6:I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K38:L38"/>
    <mergeCell ref="K10:L10"/>
    <mergeCell ref="K11:L11"/>
    <mergeCell ref="K12:L12"/>
    <mergeCell ref="K13:L13"/>
    <mergeCell ref="K14:L14"/>
    <mergeCell ref="K15:L15"/>
    <mergeCell ref="K16:L16"/>
    <mergeCell ref="K17:L17"/>
    <mergeCell ref="K18:L18"/>
    <mergeCell ref="K19:L19"/>
    <mergeCell ref="K20:L20"/>
    <mergeCell ref="K21:L21"/>
    <mergeCell ref="K22:L22"/>
    <mergeCell ref="K23:L23"/>
    <mergeCell ref="K24:L24"/>
    <mergeCell ref="K25:L25"/>
    <mergeCell ref="K26:L26"/>
    <mergeCell ref="K27:L27"/>
    <mergeCell ref="K28:L28"/>
    <mergeCell ref="K29:L29"/>
    <mergeCell ref="A1:XFD1"/>
    <mergeCell ref="K30:L30"/>
    <mergeCell ref="K31:L31"/>
    <mergeCell ref="K32:L32"/>
    <mergeCell ref="K33:L33"/>
    <mergeCell ref="K34:L34"/>
    <mergeCell ref="K35:L35"/>
    <mergeCell ref="K36:L36"/>
    <mergeCell ref="K37:L37"/>
    <mergeCell ref="H31:I31"/>
    <mergeCell ref="H32:I32"/>
    <mergeCell ref="H33:I33"/>
    <mergeCell ref="H34:I34"/>
    <mergeCell ref="H35:I35"/>
    <mergeCell ref="H36:I36"/>
    <mergeCell ref="H37:I37"/>
    <mergeCell ref="H29:I29"/>
    <mergeCell ref="F10:G10"/>
    <mergeCell ref="F11:G11"/>
    <mergeCell ref="F12:G12"/>
    <mergeCell ref="F13:G13"/>
    <mergeCell ref="F14:G14"/>
    <mergeCell ref="F15:G15"/>
    <mergeCell ref="F16:G16"/>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E4D08"/>
  </sheetPr>
  <dimension ref="A1:L40"/>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5703125" bestFit="1" customWidth="1"/>
  </cols>
  <sheetData>
    <row r="1" spans="2:12" s="193" customFormat="1" x14ac:dyDescent="0.2"/>
    <row r="2" spans="2:12" s="43" customFormat="1" ht="15" x14ac:dyDescent="0.25">
      <c r="B2" s="265" t="s">
        <v>2906</v>
      </c>
      <c r="C2" s="265"/>
      <c r="D2" s="265"/>
      <c r="E2" s="265"/>
      <c r="F2" s="265"/>
      <c r="G2" s="265"/>
      <c r="H2" s="265"/>
      <c r="I2" s="265"/>
      <c r="J2" s="265"/>
      <c r="K2" s="265"/>
      <c r="L2" s="265"/>
    </row>
    <row r="3" spans="2:12" s="43" customFormat="1" ht="3.75" customHeight="1" x14ac:dyDescent="0.15"/>
    <row r="4" spans="2:12" s="43" customFormat="1" ht="6" customHeight="1" x14ac:dyDescent="0.15">
      <c r="B4" s="263" t="s">
        <v>2849</v>
      </c>
      <c r="C4" s="191"/>
      <c r="D4" s="191"/>
      <c r="E4" s="191"/>
      <c r="F4" s="191"/>
      <c r="G4" s="191"/>
      <c r="H4" s="191"/>
      <c r="I4" s="191"/>
      <c r="J4" s="191"/>
      <c r="K4" s="191"/>
      <c r="L4" s="191"/>
    </row>
    <row r="5" spans="2:12" s="43" customFormat="1" ht="21" customHeight="1" x14ac:dyDescent="0.2">
      <c r="B5" s="38" t="s">
        <v>2907</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78</v>
      </c>
      <c r="D7" s="50">
        <v>81</v>
      </c>
      <c r="E7" s="51"/>
      <c r="F7" s="49">
        <v>82</v>
      </c>
      <c r="G7" s="51"/>
      <c r="H7" s="49">
        <v>69</v>
      </c>
      <c r="I7" s="51"/>
      <c r="J7" s="49">
        <v>67</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0</v>
      </c>
      <c r="D9" s="57">
        <v>0</v>
      </c>
      <c r="E9" s="58" t="s">
        <v>127</v>
      </c>
      <c r="F9" s="56">
        <v>0</v>
      </c>
      <c r="G9" s="58" t="s">
        <v>127</v>
      </c>
      <c r="H9" s="56">
        <v>0</v>
      </c>
      <c r="I9" s="58" t="s">
        <v>127</v>
      </c>
      <c r="J9" s="56">
        <v>0</v>
      </c>
      <c r="K9" s="58" t="s">
        <v>127</v>
      </c>
      <c r="L9" s="59" t="s">
        <v>127</v>
      </c>
    </row>
    <row r="10" spans="2:12" s="43" customFormat="1" x14ac:dyDescent="0.2">
      <c r="B10" s="40" t="s">
        <v>5</v>
      </c>
      <c r="C10" s="56">
        <v>0</v>
      </c>
      <c r="D10" s="57">
        <v>0</v>
      </c>
      <c r="E10" s="58" t="s">
        <v>127</v>
      </c>
      <c r="F10" s="56">
        <v>1073924</v>
      </c>
      <c r="G10" s="58" t="s">
        <v>127</v>
      </c>
      <c r="H10" s="56">
        <v>1365871</v>
      </c>
      <c r="I10" s="58" t="s">
        <v>2850</v>
      </c>
      <c r="J10" s="56">
        <v>1057139</v>
      </c>
      <c r="K10" s="58" t="s">
        <v>1053</v>
      </c>
      <c r="L10" s="59" t="s">
        <v>127</v>
      </c>
    </row>
    <row r="11" spans="2:12" s="43" customFormat="1" x14ac:dyDescent="0.2">
      <c r="B11" s="40" t="s">
        <v>6</v>
      </c>
      <c r="C11" s="56">
        <v>952036</v>
      </c>
      <c r="D11" s="57">
        <v>1087394</v>
      </c>
      <c r="E11" s="58" t="s">
        <v>2335</v>
      </c>
      <c r="F11" s="56">
        <v>1327821</v>
      </c>
      <c r="G11" s="58" t="s">
        <v>2581</v>
      </c>
      <c r="H11" s="56">
        <v>1816056</v>
      </c>
      <c r="I11" s="58" t="s">
        <v>2851</v>
      </c>
      <c r="J11" s="56">
        <v>1683821</v>
      </c>
      <c r="K11" s="58" t="s">
        <v>1391</v>
      </c>
      <c r="L11" s="59" t="s">
        <v>511</v>
      </c>
    </row>
    <row r="12" spans="2:12" s="43" customFormat="1" x14ac:dyDescent="0.2">
      <c r="B12" s="181" t="s">
        <v>4883</v>
      </c>
      <c r="C12" s="56">
        <v>316507720</v>
      </c>
      <c r="D12" s="57">
        <v>295523461</v>
      </c>
      <c r="E12" s="58" t="s">
        <v>2187</v>
      </c>
      <c r="F12" s="56">
        <v>277310161</v>
      </c>
      <c r="G12" s="58" t="s">
        <v>2040</v>
      </c>
      <c r="H12" s="56">
        <v>266879917</v>
      </c>
      <c r="I12" s="58" t="s">
        <v>107</v>
      </c>
      <c r="J12" s="56">
        <v>280961651</v>
      </c>
      <c r="K12" s="58" t="s">
        <v>889</v>
      </c>
      <c r="L12" s="59" t="s">
        <v>263</v>
      </c>
    </row>
    <row r="13" spans="2:12" s="43" customFormat="1" x14ac:dyDescent="0.2">
      <c r="B13" s="40" t="s">
        <v>8</v>
      </c>
      <c r="C13" s="56">
        <v>8432493</v>
      </c>
      <c r="D13" s="57">
        <v>8145268</v>
      </c>
      <c r="E13" s="58" t="s">
        <v>1501</v>
      </c>
      <c r="F13" s="56">
        <v>7923639</v>
      </c>
      <c r="G13" s="58" t="s">
        <v>1454</v>
      </c>
      <c r="H13" s="56">
        <v>6480009</v>
      </c>
      <c r="I13" s="58" t="s">
        <v>451</v>
      </c>
      <c r="J13" s="56">
        <v>6991353</v>
      </c>
      <c r="K13" s="58" t="s">
        <v>1276</v>
      </c>
      <c r="L13" s="59" t="s">
        <v>960</v>
      </c>
    </row>
    <row r="14" spans="2:12" s="43" customFormat="1" x14ac:dyDescent="0.2">
      <c r="B14" s="48" t="s">
        <v>9</v>
      </c>
      <c r="C14" s="60">
        <v>325892249</v>
      </c>
      <c r="D14" s="61">
        <v>304756123</v>
      </c>
      <c r="E14" s="62" t="s">
        <v>2261</v>
      </c>
      <c r="F14" s="60">
        <v>287635545</v>
      </c>
      <c r="G14" s="62" t="s">
        <v>1704</v>
      </c>
      <c r="H14" s="60">
        <v>276541853</v>
      </c>
      <c r="I14" s="62" t="s">
        <v>1485</v>
      </c>
      <c r="J14" s="60">
        <v>290693964</v>
      </c>
      <c r="K14" s="62" t="s">
        <v>1124</v>
      </c>
      <c r="L14" s="63" t="s">
        <v>121</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227131457</v>
      </c>
      <c r="D16" s="57">
        <v>216053738</v>
      </c>
      <c r="E16" s="58" t="s">
        <v>1579</v>
      </c>
      <c r="F16" s="56">
        <v>206489628</v>
      </c>
      <c r="G16" s="58" t="s">
        <v>1500</v>
      </c>
      <c r="H16" s="56">
        <v>196004158</v>
      </c>
      <c r="I16" s="58" t="s">
        <v>734</v>
      </c>
      <c r="J16" s="56">
        <v>203579066</v>
      </c>
      <c r="K16" s="58" t="s">
        <v>1153</v>
      </c>
      <c r="L16" s="59" t="s">
        <v>1007</v>
      </c>
    </row>
    <row r="17" spans="2:12" s="43" customFormat="1" x14ac:dyDescent="0.2">
      <c r="B17" s="40" t="s">
        <v>11</v>
      </c>
      <c r="C17" s="56">
        <v>26513142</v>
      </c>
      <c r="D17" s="57">
        <v>22139256</v>
      </c>
      <c r="E17" s="58" t="s">
        <v>2292</v>
      </c>
      <c r="F17" s="56">
        <v>21673273</v>
      </c>
      <c r="G17" s="58" t="s">
        <v>1877</v>
      </c>
      <c r="H17" s="56">
        <v>20016820</v>
      </c>
      <c r="I17" s="58" t="s">
        <v>1669</v>
      </c>
      <c r="J17" s="56">
        <v>20935371</v>
      </c>
      <c r="K17" s="58" t="s">
        <v>2416</v>
      </c>
      <c r="L17" s="59" t="s">
        <v>271</v>
      </c>
    </row>
    <row r="18" spans="2:12" s="43" customFormat="1" x14ac:dyDescent="0.2">
      <c r="B18" s="40" t="s">
        <v>12</v>
      </c>
      <c r="C18" s="56">
        <v>11100043</v>
      </c>
      <c r="D18" s="57">
        <v>11320254</v>
      </c>
      <c r="E18" s="58" t="s">
        <v>2460</v>
      </c>
      <c r="F18" s="56">
        <v>11631088</v>
      </c>
      <c r="G18" s="58" t="s">
        <v>1892</v>
      </c>
      <c r="H18" s="56">
        <v>11382162</v>
      </c>
      <c r="I18" s="58" t="s">
        <v>1224</v>
      </c>
      <c r="J18" s="56">
        <v>11204370</v>
      </c>
      <c r="K18" s="58" t="s">
        <v>1451</v>
      </c>
      <c r="L18" s="59" t="s">
        <v>668</v>
      </c>
    </row>
    <row r="19" spans="2:12" s="43" customFormat="1" x14ac:dyDescent="0.2">
      <c r="B19" s="40" t="s">
        <v>13</v>
      </c>
      <c r="C19" s="56">
        <v>36699324</v>
      </c>
      <c r="D19" s="57">
        <v>33810993</v>
      </c>
      <c r="E19" s="58" t="s">
        <v>778</v>
      </c>
      <c r="F19" s="56">
        <v>34913458</v>
      </c>
      <c r="G19" s="58" t="s">
        <v>2315</v>
      </c>
      <c r="H19" s="56">
        <v>34449627</v>
      </c>
      <c r="I19" s="58" t="s">
        <v>1212</v>
      </c>
      <c r="J19" s="56">
        <v>27428596</v>
      </c>
      <c r="K19" s="58" t="s">
        <v>1253</v>
      </c>
      <c r="L19" s="59" t="s">
        <v>557</v>
      </c>
    </row>
    <row r="20" spans="2:12" s="43" customFormat="1" x14ac:dyDescent="0.2">
      <c r="B20" s="48" t="s">
        <v>14</v>
      </c>
      <c r="C20" s="60">
        <v>301443966</v>
      </c>
      <c r="D20" s="61">
        <v>283324241</v>
      </c>
      <c r="E20" s="62" t="s">
        <v>2107</v>
      </c>
      <c r="F20" s="60">
        <v>274707447</v>
      </c>
      <c r="G20" s="62" t="s">
        <v>1477</v>
      </c>
      <c r="H20" s="60">
        <v>261852767</v>
      </c>
      <c r="I20" s="62" t="s">
        <v>1232</v>
      </c>
      <c r="J20" s="60">
        <v>263147403</v>
      </c>
      <c r="K20" s="62" t="s">
        <v>543</v>
      </c>
      <c r="L20" s="63" t="s">
        <v>746</v>
      </c>
    </row>
    <row r="21" spans="2:12" s="43" customFormat="1" x14ac:dyDescent="0.2">
      <c r="B21" s="40" t="s">
        <v>15</v>
      </c>
      <c r="C21" s="56">
        <v>24448283</v>
      </c>
      <c r="D21" s="57">
        <v>21431882</v>
      </c>
      <c r="E21" s="51"/>
      <c r="F21" s="56">
        <v>12928098</v>
      </c>
      <c r="G21" s="51"/>
      <c r="H21" s="56">
        <v>14689086</v>
      </c>
      <c r="I21" s="51"/>
      <c r="J21" s="56">
        <v>27546561</v>
      </c>
      <c r="K21" s="51"/>
      <c r="L21" s="68"/>
    </row>
    <row r="22" spans="2:12" s="43" customFormat="1" x14ac:dyDescent="0.2">
      <c r="B22" s="40" t="s">
        <v>16</v>
      </c>
      <c r="C22" s="56">
        <v>33561983</v>
      </c>
      <c r="D22" s="57">
        <v>25733416</v>
      </c>
      <c r="E22" s="58" t="s">
        <v>657</v>
      </c>
      <c r="F22" s="56">
        <v>24285038</v>
      </c>
      <c r="G22" s="58" t="s">
        <v>686</v>
      </c>
      <c r="H22" s="56">
        <v>22510447</v>
      </c>
      <c r="I22" s="58" t="s">
        <v>163</v>
      </c>
      <c r="J22" s="56">
        <v>21267859</v>
      </c>
      <c r="K22" s="58" t="s">
        <v>1514</v>
      </c>
      <c r="L22" s="59" t="s">
        <v>1262</v>
      </c>
    </row>
    <row r="23" spans="2:12" s="43" customFormat="1" x14ac:dyDescent="0.2">
      <c r="B23" s="48" t="s">
        <v>2852</v>
      </c>
      <c r="C23" s="60">
        <v>-9113700</v>
      </c>
      <c r="D23" s="61">
        <v>-4301534</v>
      </c>
      <c r="E23" s="66"/>
      <c r="F23" s="60">
        <v>-11356940</v>
      </c>
      <c r="G23" s="66"/>
      <c r="H23" s="60">
        <v>-7821361</v>
      </c>
      <c r="I23" s="66"/>
      <c r="J23" s="60">
        <v>6278702</v>
      </c>
      <c r="K23" s="66"/>
      <c r="L23" s="68"/>
    </row>
    <row r="24" spans="2:12" s="43" customFormat="1" x14ac:dyDescent="0.2">
      <c r="B24" s="40" t="s">
        <v>18</v>
      </c>
      <c r="C24" s="56">
        <v>4601744</v>
      </c>
      <c r="D24" s="57">
        <v>4810122</v>
      </c>
      <c r="E24" s="58"/>
      <c r="F24" s="56">
        <v>4448231</v>
      </c>
      <c r="G24" s="58"/>
      <c r="H24" s="56">
        <v>4187644</v>
      </c>
      <c r="I24" s="58"/>
      <c r="J24" s="56">
        <v>3909023</v>
      </c>
      <c r="K24" s="58"/>
      <c r="L24" s="68"/>
    </row>
    <row r="25" spans="2:12" s="43" customFormat="1" x14ac:dyDescent="0.2">
      <c r="B25" s="40" t="s">
        <v>19</v>
      </c>
      <c r="C25" s="56">
        <v>9842121</v>
      </c>
      <c r="D25" s="57">
        <v>15443797</v>
      </c>
      <c r="E25" s="58"/>
      <c r="F25" s="56">
        <v>906060</v>
      </c>
      <c r="G25" s="58"/>
      <c r="H25" s="56">
        <v>-3781625</v>
      </c>
      <c r="I25" s="58"/>
      <c r="J25" s="56">
        <v>-9829179</v>
      </c>
      <c r="K25" s="58"/>
      <c r="L25" s="68"/>
    </row>
    <row r="26" spans="2:12" s="43" customFormat="1" x14ac:dyDescent="0.2">
      <c r="B26" s="48" t="s">
        <v>20</v>
      </c>
      <c r="C26" s="60">
        <v>-3873323</v>
      </c>
      <c r="D26" s="61">
        <v>6332141</v>
      </c>
      <c r="E26" s="66"/>
      <c r="F26" s="60">
        <v>-14899111</v>
      </c>
      <c r="G26" s="66"/>
      <c r="H26" s="60">
        <v>-15790630</v>
      </c>
      <c r="I26" s="66"/>
      <c r="J26" s="60">
        <v>-7459500</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1960</v>
      </c>
      <c r="D28" s="70" t="s">
        <v>2421</v>
      </c>
      <c r="E28" s="51"/>
      <c r="F28" s="69" t="s">
        <v>2289</v>
      </c>
      <c r="G28" s="51"/>
      <c r="H28" s="69" t="s">
        <v>1835</v>
      </c>
      <c r="I28" s="51"/>
      <c r="J28" s="69" t="s">
        <v>2298</v>
      </c>
      <c r="K28" s="51"/>
      <c r="L28" s="67"/>
    </row>
    <row r="29" spans="2:12" s="43" customFormat="1" x14ac:dyDescent="0.2">
      <c r="B29" s="40" t="s">
        <v>2842</v>
      </c>
      <c r="C29" s="69" t="s">
        <v>445</v>
      </c>
      <c r="D29" s="70" t="s">
        <v>718</v>
      </c>
      <c r="E29" s="51"/>
      <c r="F29" s="69" t="s">
        <v>1521</v>
      </c>
      <c r="G29" s="51"/>
      <c r="H29" s="69" t="s">
        <v>718</v>
      </c>
      <c r="I29" s="51"/>
      <c r="J29" s="69" t="s">
        <v>2343</v>
      </c>
      <c r="K29" s="51"/>
      <c r="L29" s="67"/>
    </row>
    <row r="30" spans="2:12" s="43" customFormat="1" x14ac:dyDescent="0.2">
      <c r="B30" s="41" t="s">
        <v>23</v>
      </c>
      <c r="C30" s="49"/>
      <c r="D30" s="50"/>
      <c r="E30" s="51"/>
      <c r="F30" s="49"/>
      <c r="G30" s="51"/>
      <c r="H30" s="49"/>
      <c r="I30" s="51"/>
      <c r="J30" s="49"/>
      <c r="K30" s="51"/>
      <c r="L30" s="68"/>
    </row>
    <row r="31" spans="2:12" s="43" customFormat="1" x14ac:dyDescent="0.2">
      <c r="B31" s="185" t="s">
        <v>2846</v>
      </c>
      <c r="C31" s="56">
        <v>223100286</v>
      </c>
      <c r="D31" s="57">
        <v>213514749</v>
      </c>
      <c r="E31" s="58" t="s">
        <v>1780</v>
      </c>
      <c r="F31" s="56">
        <v>207679032</v>
      </c>
      <c r="G31" s="58" t="s">
        <v>1920</v>
      </c>
      <c r="H31" s="56">
        <v>195709360</v>
      </c>
      <c r="I31" s="58" t="s">
        <v>2414</v>
      </c>
      <c r="J31" s="56">
        <v>200149837</v>
      </c>
      <c r="K31" s="58" t="s">
        <v>282</v>
      </c>
      <c r="L31" s="59" t="s">
        <v>1007</v>
      </c>
    </row>
    <row r="32" spans="2:12" s="43" customFormat="1" x14ac:dyDescent="0.2">
      <c r="B32" s="185" t="s">
        <v>4886</v>
      </c>
      <c r="C32" s="71">
        <v>2304.89</v>
      </c>
      <c r="D32" s="72">
        <v>2178.16</v>
      </c>
      <c r="E32" s="58" t="s">
        <v>626</v>
      </c>
      <c r="F32" s="71">
        <v>2044.22</v>
      </c>
      <c r="G32" s="58" t="s">
        <v>2528</v>
      </c>
      <c r="H32" s="71">
        <v>1898.14</v>
      </c>
      <c r="I32" s="58" t="s">
        <v>283</v>
      </c>
      <c r="J32" s="71">
        <v>1911.53</v>
      </c>
      <c r="K32" s="58" t="s">
        <v>936</v>
      </c>
      <c r="L32" s="68"/>
    </row>
    <row r="33" spans="1:12" s="43" customFormat="1" x14ac:dyDescent="0.2">
      <c r="B33" s="40" t="s">
        <v>2733</v>
      </c>
      <c r="C33" s="69" t="s">
        <v>2853</v>
      </c>
      <c r="D33" s="70" t="s">
        <v>2854</v>
      </c>
      <c r="E33" s="58" t="s">
        <v>1837</v>
      </c>
      <c r="F33" s="69" t="s">
        <v>2855</v>
      </c>
      <c r="G33" s="58" t="s">
        <v>1925</v>
      </c>
      <c r="H33" s="69" t="s">
        <v>2856</v>
      </c>
      <c r="I33" s="58" t="s">
        <v>1349</v>
      </c>
      <c r="J33" s="69" t="s">
        <v>2857</v>
      </c>
      <c r="K33" s="58" t="s">
        <v>663</v>
      </c>
      <c r="L33" s="59" t="s">
        <v>771</v>
      </c>
    </row>
    <row r="34" spans="1:12" s="43" customFormat="1" x14ac:dyDescent="0.2">
      <c r="B34" s="182" t="s">
        <v>4884</v>
      </c>
      <c r="C34" s="69" t="s">
        <v>2293</v>
      </c>
      <c r="D34" s="70" t="s">
        <v>2858</v>
      </c>
      <c r="E34" s="58"/>
      <c r="F34" s="69" t="s">
        <v>1947</v>
      </c>
      <c r="G34" s="58"/>
      <c r="H34" s="69" t="s">
        <v>1011</v>
      </c>
      <c r="I34" s="58"/>
      <c r="J34" s="69" t="s">
        <v>2649</v>
      </c>
      <c r="K34" s="58" t="s">
        <v>1337</v>
      </c>
      <c r="L34" s="59"/>
    </row>
    <row r="35" spans="1:12" s="43" customFormat="1" x14ac:dyDescent="0.2">
      <c r="B35" s="41" t="s">
        <v>27</v>
      </c>
      <c r="C35" s="49"/>
      <c r="D35" s="50"/>
      <c r="E35" s="51"/>
      <c r="F35" s="49"/>
      <c r="G35" s="51"/>
      <c r="H35" s="49"/>
      <c r="I35" s="51"/>
      <c r="J35" s="49"/>
      <c r="K35" s="51"/>
      <c r="L35" s="73"/>
    </row>
    <row r="36" spans="1:12" s="43" customFormat="1" x14ac:dyDescent="0.2">
      <c r="B36" s="40" t="s">
        <v>28</v>
      </c>
      <c r="C36" s="69" t="s">
        <v>1250</v>
      </c>
      <c r="D36" s="70" t="s">
        <v>1407</v>
      </c>
      <c r="E36" s="51"/>
      <c r="F36" s="69" t="s">
        <v>377</v>
      </c>
      <c r="G36" s="51"/>
      <c r="H36" s="69" t="s">
        <v>1119</v>
      </c>
      <c r="I36" s="51"/>
      <c r="J36" s="69" t="s">
        <v>357</v>
      </c>
      <c r="K36" s="51"/>
      <c r="L36" s="73"/>
    </row>
    <row r="37" spans="1:12" s="43" customFormat="1" x14ac:dyDescent="0.2">
      <c r="B37" s="183" t="s">
        <v>32</v>
      </c>
      <c r="C37" s="69" t="s">
        <v>562</v>
      </c>
      <c r="D37" s="70" t="s">
        <v>352</v>
      </c>
      <c r="E37" s="51"/>
      <c r="F37" s="69" t="s">
        <v>206</v>
      </c>
      <c r="G37" s="51"/>
      <c r="H37" s="69" t="s">
        <v>271</v>
      </c>
      <c r="I37" s="51"/>
      <c r="J37" s="69" t="s">
        <v>962</v>
      </c>
      <c r="K37" s="51"/>
      <c r="L37" s="73"/>
    </row>
    <row r="38" spans="1:12" s="43" customFormat="1" ht="8.25" x14ac:dyDescent="0.15"/>
    <row r="39" spans="1:12" s="43" customFormat="1" ht="11.25" x14ac:dyDescent="0.15">
      <c r="B39" s="264" t="s">
        <v>151</v>
      </c>
      <c r="C39" s="264"/>
      <c r="D39" s="264"/>
      <c r="E39" s="264"/>
      <c r="F39" s="264"/>
      <c r="G39" s="264"/>
      <c r="H39" s="264"/>
      <c r="I39" s="264"/>
      <c r="J39" s="264"/>
      <c r="K39" s="264"/>
      <c r="L39" s="264"/>
    </row>
    <row r="40" spans="1:12" s="43" customFormat="1" x14ac:dyDescent="0.2">
      <c r="A40"/>
    </row>
  </sheetData>
  <mergeCells count="4">
    <mergeCell ref="B39:L39"/>
    <mergeCell ref="A1:XFD1"/>
    <mergeCell ref="B4:L4"/>
    <mergeCell ref="B2:L2"/>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E4D08"/>
  </sheetPr>
  <dimension ref="B1:L40"/>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5703125" bestFit="1" customWidth="1"/>
    <col min="13" max="13" width="4.85546875" customWidth="1"/>
  </cols>
  <sheetData>
    <row r="1" spans="2:12" s="193" customFormat="1" x14ac:dyDescent="0.2"/>
    <row r="2" spans="2:12" s="43" customFormat="1" ht="15" x14ac:dyDescent="0.25">
      <c r="B2" s="265" t="s">
        <v>2906</v>
      </c>
      <c r="C2" s="265"/>
      <c r="D2" s="265"/>
      <c r="E2" s="265"/>
      <c r="F2" s="265"/>
      <c r="G2" s="265"/>
      <c r="H2" s="265"/>
      <c r="I2" s="265"/>
      <c r="J2" s="265"/>
      <c r="K2" s="265"/>
      <c r="L2" s="265"/>
    </row>
    <row r="3" spans="2:12" s="43" customFormat="1" ht="3.75" customHeight="1" x14ac:dyDescent="0.15"/>
    <row r="4" spans="2:12" s="43" customFormat="1" ht="6" customHeight="1" x14ac:dyDescent="0.15">
      <c r="B4" s="266"/>
      <c r="C4" s="266"/>
      <c r="D4" s="266"/>
      <c r="E4" s="266"/>
      <c r="F4" s="266"/>
      <c r="G4" s="266"/>
      <c r="H4" s="266"/>
      <c r="I4" s="266"/>
      <c r="J4" s="266"/>
      <c r="K4" s="266"/>
      <c r="L4" s="266"/>
    </row>
    <row r="5" spans="2:12" s="43" customFormat="1" ht="21" customHeight="1" x14ac:dyDescent="0.2">
      <c r="B5" s="38" t="s">
        <v>2908</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20</v>
      </c>
      <c r="D7" s="50">
        <v>17</v>
      </c>
      <c r="E7" s="51"/>
      <c r="F7" s="49">
        <v>16</v>
      </c>
      <c r="G7" s="51"/>
      <c r="H7" s="49">
        <v>14</v>
      </c>
      <c r="I7" s="51"/>
      <c r="J7" s="49">
        <v>14</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0</v>
      </c>
      <c r="D9" s="57">
        <v>0</v>
      </c>
      <c r="E9" s="58" t="s">
        <v>127</v>
      </c>
      <c r="F9" s="56">
        <v>0</v>
      </c>
      <c r="G9" s="58" t="s">
        <v>127</v>
      </c>
      <c r="H9" s="56">
        <v>0</v>
      </c>
      <c r="I9" s="58" t="s">
        <v>127</v>
      </c>
      <c r="J9" s="56">
        <v>0</v>
      </c>
      <c r="K9" s="58" t="s">
        <v>127</v>
      </c>
      <c r="L9" s="59" t="s">
        <v>127</v>
      </c>
    </row>
    <row r="10" spans="2:12" s="43" customFormat="1" x14ac:dyDescent="0.2">
      <c r="B10" s="40" t="s">
        <v>5</v>
      </c>
      <c r="C10" s="56">
        <v>0</v>
      </c>
      <c r="D10" s="57">
        <v>0</v>
      </c>
      <c r="E10" s="58" t="s">
        <v>127</v>
      </c>
      <c r="F10" s="56">
        <v>0</v>
      </c>
      <c r="G10" s="58" t="s">
        <v>127</v>
      </c>
      <c r="H10" s="56">
        <v>0</v>
      </c>
      <c r="I10" s="58" t="s">
        <v>127</v>
      </c>
      <c r="J10" s="56">
        <v>0</v>
      </c>
      <c r="K10" s="58" t="s">
        <v>127</v>
      </c>
      <c r="L10" s="59" t="s">
        <v>127</v>
      </c>
    </row>
    <row r="11" spans="2:12" s="43" customFormat="1" x14ac:dyDescent="0.2">
      <c r="B11" s="40" t="s">
        <v>6</v>
      </c>
      <c r="C11" s="56">
        <v>48019</v>
      </c>
      <c r="D11" s="57">
        <v>0</v>
      </c>
      <c r="E11" s="25" t="s">
        <v>127</v>
      </c>
      <c r="F11" s="56">
        <v>0</v>
      </c>
      <c r="G11" s="58" t="s">
        <v>127</v>
      </c>
      <c r="H11" s="56">
        <v>0</v>
      </c>
      <c r="I11" s="58" t="s">
        <v>127</v>
      </c>
      <c r="J11" s="56">
        <v>-6903</v>
      </c>
      <c r="K11" s="58" t="s">
        <v>127</v>
      </c>
      <c r="L11" s="59" t="s">
        <v>127</v>
      </c>
    </row>
    <row r="12" spans="2:12" s="43" customFormat="1" x14ac:dyDescent="0.2">
      <c r="B12" s="40" t="s">
        <v>4883</v>
      </c>
      <c r="C12" s="56">
        <v>71651517</v>
      </c>
      <c r="D12" s="57">
        <v>57261872</v>
      </c>
      <c r="E12" s="58" t="s">
        <v>1136</v>
      </c>
      <c r="F12" s="56">
        <v>51989457</v>
      </c>
      <c r="G12" s="58" t="s">
        <v>1900</v>
      </c>
      <c r="H12" s="56">
        <v>47948556</v>
      </c>
      <c r="I12" s="58" t="s">
        <v>950</v>
      </c>
      <c r="J12" s="56">
        <v>50056381</v>
      </c>
      <c r="K12" s="58" t="s">
        <v>70</v>
      </c>
      <c r="L12" s="59" t="s">
        <v>1507</v>
      </c>
    </row>
    <row r="13" spans="2:12" s="43" customFormat="1" x14ac:dyDescent="0.2">
      <c r="B13" s="40" t="s">
        <v>8</v>
      </c>
      <c r="C13" s="56">
        <v>1500525</v>
      </c>
      <c r="D13" s="57">
        <v>1129476</v>
      </c>
      <c r="E13" s="58" t="s">
        <v>2255</v>
      </c>
      <c r="F13" s="56">
        <v>1016268</v>
      </c>
      <c r="G13" s="58" t="s">
        <v>828</v>
      </c>
      <c r="H13" s="56">
        <v>1037454</v>
      </c>
      <c r="I13" s="58" t="s">
        <v>2351</v>
      </c>
      <c r="J13" s="56">
        <v>1097346</v>
      </c>
      <c r="K13" s="58" t="s">
        <v>1540</v>
      </c>
      <c r="L13" s="59" t="s">
        <v>558</v>
      </c>
    </row>
    <row r="14" spans="2:12" s="43" customFormat="1" x14ac:dyDescent="0.2">
      <c r="B14" s="48" t="s">
        <v>9</v>
      </c>
      <c r="C14" s="60">
        <v>73200061</v>
      </c>
      <c r="D14" s="61">
        <v>58391348</v>
      </c>
      <c r="E14" s="62" t="s">
        <v>1618</v>
      </c>
      <c r="F14" s="60">
        <v>53005725</v>
      </c>
      <c r="G14" s="62" t="s">
        <v>312</v>
      </c>
      <c r="H14" s="60">
        <v>48986010</v>
      </c>
      <c r="I14" s="62" t="s">
        <v>2553</v>
      </c>
      <c r="J14" s="60">
        <v>51146824</v>
      </c>
      <c r="K14" s="62" t="s">
        <v>2355</v>
      </c>
      <c r="L14" s="63" t="s">
        <v>1507</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48713063</v>
      </c>
      <c r="D16" s="57">
        <v>39759009</v>
      </c>
      <c r="E16" s="58" t="s">
        <v>2308</v>
      </c>
      <c r="F16" s="56">
        <v>35571741</v>
      </c>
      <c r="G16" s="58" t="s">
        <v>1599</v>
      </c>
      <c r="H16" s="56">
        <v>33281620</v>
      </c>
      <c r="I16" s="58" t="s">
        <v>1297</v>
      </c>
      <c r="J16" s="56">
        <v>35627390</v>
      </c>
      <c r="K16" s="58" t="s">
        <v>1457</v>
      </c>
      <c r="L16" s="59" t="s">
        <v>558</v>
      </c>
    </row>
    <row r="17" spans="2:12" s="43" customFormat="1" x14ac:dyDescent="0.2">
      <c r="B17" s="40" t="s">
        <v>11</v>
      </c>
      <c r="C17" s="56">
        <v>7203888</v>
      </c>
      <c r="D17" s="57">
        <v>5181199</v>
      </c>
      <c r="E17" s="58" t="s">
        <v>2899</v>
      </c>
      <c r="F17" s="56">
        <v>4970764</v>
      </c>
      <c r="G17" s="58" t="s">
        <v>1004</v>
      </c>
      <c r="H17" s="56">
        <v>4530420</v>
      </c>
      <c r="I17" s="58" t="s">
        <v>2320</v>
      </c>
      <c r="J17" s="56">
        <v>3772498</v>
      </c>
      <c r="K17" s="58" t="s">
        <v>1255</v>
      </c>
      <c r="L17" s="59" t="s">
        <v>1728</v>
      </c>
    </row>
    <row r="18" spans="2:12" s="43" customFormat="1" x14ac:dyDescent="0.2">
      <c r="B18" s="40" t="s">
        <v>12</v>
      </c>
      <c r="C18" s="56">
        <v>2645222</v>
      </c>
      <c r="D18" s="57">
        <v>2416500</v>
      </c>
      <c r="E18" s="58" t="s">
        <v>1733</v>
      </c>
      <c r="F18" s="56">
        <v>2744241</v>
      </c>
      <c r="G18" s="58" t="s">
        <v>1987</v>
      </c>
      <c r="H18" s="56">
        <v>1885459</v>
      </c>
      <c r="I18" s="58" t="s">
        <v>2556</v>
      </c>
      <c r="J18" s="56">
        <v>1944124</v>
      </c>
      <c r="K18" s="58" t="s">
        <v>1782</v>
      </c>
      <c r="L18" s="59" t="s">
        <v>350</v>
      </c>
    </row>
    <row r="19" spans="2:12" s="43" customFormat="1" x14ac:dyDescent="0.2">
      <c r="B19" s="40" t="s">
        <v>13</v>
      </c>
      <c r="C19" s="56">
        <v>8903863</v>
      </c>
      <c r="D19" s="57">
        <v>6947159</v>
      </c>
      <c r="E19" s="58" t="s">
        <v>1427</v>
      </c>
      <c r="F19" s="56">
        <v>7271438</v>
      </c>
      <c r="G19" s="58" t="s">
        <v>2279</v>
      </c>
      <c r="H19" s="56">
        <v>6650261</v>
      </c>
      <c r="I19" s="58" t="s">
        <v>541</v>
      </c>
      <c r="J19" s="56">
        <v>4980465</v>
      </c>
      <c r="K19" s="58" t="s">
        <v>2496</v>
      </c>
      <c r="L19" s="59" t="s">
        <v>439</v>
      </c>
    </row>
    <row r="20" spans="2:12" s="43" customFormat="1" x14ac:dyDescent="0.2">
      <c r="B20" s="48" t="s">
        <v>14</v>
      </c>
      <c r="C20" s="60">
        <v>67466036</v>
      </c>
      <c r="D20" s="61">
        <v>54303867</v>
      </c>
      <c r="E20" s="62" t="s">
        <v>1300</v>
      </c>
      <c r="F20" s="60">
        <v>50558184</v>
      </c>
      <c r="G20" s="62" t="s">
        <v>858</v>
      </c>
      <c r="H20" s="60">
        <v>46347760</v>
      </c>
      <c r="I20" s="62" t="s">
        <v>2076</v>
      </c>
      <c r="J20" s="60">
        <v>46324477</v>
      </c>
      <c r="K20" s="62" t="s">
        <v>1975</v>
      </c>
      <c r="L20" s="63" t="s">
        <v>512</v>
      </c>
    </row>
    <row r="21" spans="2:12" s="43" customFormat="1" x14ac:dyDescent="0.2">
      <c r="B21" s="40" t="s">
        <v>15</v>
      </c>
      <c r="C21" s="56">
        <v>5734025</v>
      </c>
      <c r="D21" s="57">
        <v>4087481</v>
      </c>
      <c r="E21" s="51"/>
      <c r="F21" s="56">
        <v>2447541</v>
      </c>
      <c r="G21" s="51"/>
      <c r="H21" s="56">
        <v>2638250</v>
      </c>
      <c r="I21" s="51"/>
      <c r="J21" s="56">
        <v>4822347</v>
      </c>
      <c r="K21" s="51"/>
      <c r="L21" s="68"/>
    </row>
    <row r="22" spans="2:12" s="43" customFormat="1" x14ac:dyDescent="0.2">
      <c r="B22" s="40" t="s">
        <v>16</v>
      </c>
      <c r="C22" s="56">
        <v>7826068</v>
      </c>
      <c r="D22" s="57">
        <v>5089292</v>
      </c>
      <c r="E22" s="58" t="s">
        <v>2900</v>
      </c>
      <c r="F22" s="56">
        <v>4575603</v>
      </c>
      <c r="G22" s="58" t="s">
        <v>1160</v>
      </c>
      <c r="H22" s="56">
        <v>4047056</v>
      </c>
      <c r="I22" s="58" t="s">
        <v>1848</v>
      </c>
      <c r="J22" s="56">
        <v>3728080</v>
      </c>
      <c r="K22" s="58" t="s">
        <v>2427</v>
      </c>
      <c r="L22" s="59" t="s">
        <v>910</v>
      </c>
    </row>
    <row r="23" spans="2:12" s="43" customFormat="1" x14ac:dyDescent="0.2">
      <c r="B23" s="48" t="s">
        <v>2852</v>
      </c>
      <c r="C23" s="60">
        <v>-2092043</v>
      </c>
      <c r="D23" s="61">
        <v>-1001811</v>
      </c>
      <c r="E23" s="66"/>
      <c r="F23" s="60">
        <v>-2128062</v>
      </c>
      <c r="G23" s="66"/>
      <c r="H23" s="60">
        <v>-1408806</v>
      </c>
      <c r="I23" s="66"/>
      <c r="J23" s="60">
        <v>1094267</v>
      </c>
      <c r="K23" s="66"/>
      <c r="L23" s="68"/>
    </row>
    <row r="24" spans="2:12" s="43" customFormat="1" x14ac:dyDescent="0.2">
      <c r="B24" s="40" t="s">
        <v>18</v>
      </c>
      <c r="C24" s="56">
        <v>1079817</v>
      </c>
      <c r="D24" s="57">
        <v>937595</v>
      </c>
      <c r="E24" s="58"/>
      <c r="F24" s="56">
        <v>824758</v>
      </c>
      <c r="G24" s="58"/>
      <c r="H24" s="56">
        <v>742055</v>
      </c>
      <c r="I24" s="58"/>
      <c r="J24" s="56">
        <v>681000</v>
      </c>
      <c r="K24" s="58"/>
      <c r="L24" s="68"/>
    </row>
    <row r="25" spans="2:12" s="43" customFormat="1" x14ac:dyDescent="0.2">
      <c r="B25" s="40" t="s">
        <v>19</v>
      </c>
      <c r="C25" s="56">
        <v>2295012</v>
      </c>
      <c r="D25" s="57">
        <v>3166349</v>
      </c>
      <c r="E25" s="58"/>
      <c r="F25" s="56">
        <v>159571</v>
      </c>
      <c r="G25" s="58"/>
      <c r="H25" s="56">
        <v>-686137</v>
      </c>
      <c r="I25" s="58"/>
      <c r="J25" s="56">
        <v>-1742260</v>
      </c>
      <c r="K25" s="58"/>
      <c r="L25" s="68"/>
    </row>
    <row r="26" spans="2:12" s="43" customFormat="1" x14ac:dyDescent="0.2">
      <c r="B26" s="48" t="s">
        <v>20</v>
      </c>
      <c r="C26" s="60">
        <v>-876848</v>
      </c>
      <c r="D26" s="61">
        <v>1226943</v>
      </c>
      <c r="E26" s="66"/>
      <c r="F26" s="60">
        <v>-2793249</v>
      </c>
      <c r="G26" s="66"/>
      <c r="H26" s="60">
        <v>-2836998</v>
      </c>
      <c r="I26" s="66"/>
      <c r="J26" s="60">
        <v>-1328993</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1458</v>
      </c>
      <c r="D28" s="70" t="s">
        <v>2300</v>
      </c>
      <c r="E28" s="51"/>
      <c r="F28" s="69" t="s">
        <v>1116</v>
      </c>
      <c r="G28" s="51"/>
      <c r="H28" s="69" t="s">
        <v>1521</v>
      </c>
      <c r="I28" s="51"/>
      <c r="J28" s="69" t="s">
        <v>2089</v>
      </c>
      <c r="K28" s="51"/>
      <c r="L28" s="67"/>
    </row>
    <row r="29" spans="2:12" s="43" customFormat="1" x14ac:dyDescent="0.2">
      <c r="B29" s="40" t="s">
        <v>2842</v>
      </c>
      <c r="C29" s="69" t="s">
        <v>2459</v>
      </c>
      <c r="D29" s="70" t="s">
        <v>401</v>
      </c>
      <c r="E29" s="51"/>
      <c r="F29" s="69" t="s">
        <v>706</v>
      </c>
      <c r="G29" s="51"/>
      <c r="H29" s="69" t="s">
        <v>1725</v>
      </c>
      <c r="I29" s="51"/>
      <c r="J29" s="69" t="s">
        <v>445</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52223778</v>
      </c>
      <c r="D31" s="57">
        <v>42037389</v>
      </c>
      <c r="E31" s="58" t="s">
        <v>1300</v>
      </c>
      <c r="F31" s="56">
        <v>39080589</v>
      </c>
      <c r="G31" s="58" t="s">
        <v>409</v>
      </c>
      <c r="H31" s="56">
        <v>35834411</v>
      </c>
      <c r="I31" s="58" t="s">
        <v>2596</v>
      </c>
      <c r="J31" s="56">
        <v>36777928</v>
      </c>
      <c r="K31" s="58" t="s">
        <v>1429</v>
      </c>
      <c r="L31" s="59" t="s">
        <v>829</v>
      </c>
    </row>
    <row r="32" spans="2:12" s="43" customFormat="1" x14ac:dyDescent="0.2">
      <c r="B32" s="40" t="s">
        <v>4886</v>
      </c>
      <c r="C32" s="71">
        <v>561.22</v>
      </c>
      <c r="D32" s="72">
        <v>443.46</v>
      </c>
      <c r="E32" s="58" t="s">
        <v>1380</v>
      </c>
      <c r="F32" s="71">
        <v>388.8</v>
      </c>
      <c r="G32" s="58" t="s">
        <v>2550</v>
      </c>
      <c r="H32" s="71">
        <v>358.76</v>
      </c>
      <c r="I32" s="58" t="s">
        <v>1768</v>
      </c>
      <c r="J32" s="71">
        <v>361.56</v>
      </c>
      <c r="K32" s="58" t="s">
        <v>432</v>
      </c>
      <c r="L32" s="68"/>
    </row>
    <row r="33" spans="2:12" s="43" customFormat="1" x14ac:dyDescent="0.2">
      <c r="B33" s="40" t="s">
        <v>2733</v>
      </c>
      <c r="C33" s="69" t="s">
        <v>2901</v>
      </c>
      <c r="D33" s="70" t="s">
        <v>2902</v>
      </c>
      <c r="E33" s="58" t="s">
        <v>1964</v>
      </c>
      <c r="F33" s="69" t="s">
        <v>2903</v>
      </c>
      <c r="G33" s="58" t="s">
        <v>1560</v>
      </c>
      <c r="H33" s="69" t="s">
        <v>2904</v>
      </c>
      <c r="I33" s="58" t="s">
        <v>2342</v>
      </c>
      <c r="J33" s="69" t="s">
        <v>2905</v>
      </c>
      <c r="K33" s="58" t="s">
        <v>538</v>
      </c>
      <c r="L33" s="59" t="s">
        <v>803</v>
      </c>
    </row>
    <row r="34" spans="2:12" s="43" customFormat="1" x14ac:dyDescent="0.2">
      <c r="B34" s="40" t="s">
        <v>4884</v>
      </c>
      <c r="C34" s="69" t="s">
        <v>2298</v>
      </c>
      <c r="D34" s="70" t="s">
        <v>2298</v>
      </c>
      <c r="E34" s="58"/>
      <c r="F34" s="69" t="s">
        <v>2890</v>
      </c>
      <c r="G34" s="58"/>
      <c r="H34" s="69" t="s">
        <v>2890</v>
      </c>
      <c r="I34" s="58"/>
      <c r="J34" s="69" t="s">
        <v>2537</v>
      </c>
      <c r="K34" s="58" t="s">
        <v>95</v>
      </c>
      <c r="L34" s="59"/>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1199</v>
      </c>
      <c r="D36" s="70" t="s">
        <v>1407</v>
      </c>
      <c r="E36" s="51"/>
      <c r="F36" s="69" t="s">
        <v>429</v>
      </c>
      <c r="G36" s="51"/>
      <c r="H36" s="69" t="s">
        <v>568</v>
      </c>
      <c r="I36" s="51"/>
      <c r="J36" s="69" t="s">
        <v>1582</v>
      </c>
      <c r="K36" s="51"/>
      <c r="L36" s="73"/>
    </row>
    <row r="37" spans="2:12" s="43" customFormat="1" x14ac:dyDescent="0.2">
      <c r="B37" s="40" t="s">
        <v>32</v>
      </c>
      <c r="C37" s="69" t="s">
        <v>562</v>
      </c>
      <c r="D37" s="70" t="s">
        <v>352</v>
      </c>
      <c r="E37" s="51"/>
      <c r="F37" s="69" t="s">
        <v>701</v>
      </c>
      <c r="G37" s="51"/>
      <c r="H37" s="69" t="s">
        <v>204</v>
      </c>
      <c r="I37" s="51"/>
      <c r="J37" s="69" t="s">
        <v>962</v>
      </c>
      <c r="K37" s="51"/>
      <c r="L37" s="73"/>
    </row>
    <row r="38" spans="2:12" s="43" customFormat="1" ht="8.25" x14ac:dyDescent="0.15"/>
    <row r="39" spans="2:12" s="43" customFormat="1" ht="11.25" x14ac:dyDescent="0.15">
      <c r="B39" s="264" t="s">
        <v>151</v>
      </c>
      <c r="C39" s="264"/>
      <c r="D39" s="264"/>
      <c r="E39" s="264"/>
      <c r="F39" s="264"/>
      <c r="G39" s="264"/>
      <c r="H39" s="264"/>
      <c r="I39" s="264"/>
      <c r="J39" s="264"/>
      <c r="K39" s="264"/>
      <c r="L39" s="264"/>
    </row>
    <row r="40" spans="2:12" s="43" customFormat="1" ht="8.25" x14ac:dyDescent="0.15"/>
  </sheetData>
  <mergeCells count="4">
    <mergeCell ref="B2:L2"/>
    <mergeCell ref="B4:L4"/>
    <mergeCell ref="B39:L39"/>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E4D08"/>
  </sheetPr>
  <dimension ref="B1:L40"/>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5703125" bestFit="1" customWidth="1"/>
    <col min="13" max="13" width="4.85546875" customWidth="1"/>
  </cols>
  <sheetData>
    <row r="1" spans="2:12" s="193" customFormat="1" x14ac:dyDescent="0.2"/>
    <row r="2" spans="2:12" s="43" customFormat="1" ht="15" x14ac:dyDescent="0.25">
      <c r="B2" s="265" t="s">
        <v>2906</v>
      </c>
      <c r="C2" s="265"/>
      <c r="D2" s="265"/>
      <c r="E2" s="265"/>
      <c r="F2" s="265"/>
      <c r="G2" s="265"/>
      <c r="H2" s="265"/>
      <c r="I2" s="265"/>
      <c r="J2" s="265"/>
      <c r="K2" s="265"/>
      <c r="L2" s="265"/>
    </row>
    <row r="3" spans="2:12" s="43" customFormat="1" ht="3" customHeight="1" x14ac:dyDescent="0.15"/>
    <row r="4" spans="2:12" s="43" customFormat="1" ht="6.75" customHeight="1" x14ac:dyDescent="0.15">
      <c r="B4" s="266"/>
      <c r="C4" s="266"/>
      <c r="D4" s="266"/>
      <c r="E4" s="266"/>
      <c r="F4" s="266"/>
      <c r="G4" s="266"/>
      <c r="H4" s="266"/>
      <c r="I4" s="266"/>
      <c r="J4" s="266"/>
      <c r="K4" s="266"/>
      <c r="L4" s="266"/>
    </row>
    <row r="5" spans="2:12" s="43" customFormat="1" ht="21" customHeight="1" x14ac:dyDescent="0.2">
      <c r="B5" s="38" t="s">
        <v>2909</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58</v>
      </c>
      <c r="D7" s="50">
        <v>64</v>
      </c>
      <c r="E7" s="51"/>
      <c r="F7" s="49">
        <v>66</v>
      </c>
      <c r="G7" s="51"/>
      <c r="H7" s="49">
        <v>55</v>
      </c>
      <c r="I7" s="51"/>
      <c r="J7" s="49">
        <v>53</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0</v>
      </c>
      <c r="D9" s="57">
        <v>0</v>
      </c>
      <c r="E9" s="58" t="s">
        <v>127</v>
      </c>
      <c r="F9" s="56">
        <v>0</v>
      </c>
      <c r="G9" s="58" t="s">
        <v>127</v>
      </c>
      <c r="H9" s="56">
        <v>0</v>
      </c>
      <c r="I9" s="58" t="s">
        <v>127</v>
      </c>
      <c r="J9" s="56">
        <v>0</v>
      </c>
      <c r="K9" s="58" t="s">
        <v>127</v>
      </c>
      <c r="L9" s="59" t="s">
        <v>127</v>
      </c>
    </row>
    <row r="10" spans="2:12" s="43" customFormat="1" x14ac:dyDescent="0.2">
      <c r="B10" s="40" t="s">
        <v>5</v>
      </c>
      <c r="C10" s="56">
        <v>0</v>
      </c>
      <c r="D10" s="57">
        <v>0</v>
      </c>
      <c r="E10" s="58" t="s">
        <v>127</v>
      </c>
      <c r="F10" s="56">
        <v>1073924</v>
      </c>
      <c r="G10" s="58" t="s">
        <v>127</v>
      </c>
      <c r="H10" s="56">
        <v>1365871</v>
      </c>
      <c r="I10" s="58" t="s">
        <v>2850</v>
      </c>
      <c r="J10" s="56">
        <v>1057139</v>
      </c>
      <c r="K10" s="58" t="s">
        <v>1053</v>
      </c>
      <c r="L10" s="59" t="s">
        <v>127</v>
      </c>
    </row>
    <row r="11" spans="2:12" s="43" customFormat="1" x14ac:dyDescent="0.2">
      <c r="B11" s="40" t="s">
        <v>6</v>
      </c>
      <c r="C11" s="56">
        <v>904017</v>
      </c>
      <c r="D11" s="57">
        <v>1087394</v>
      </c>
      <c r="E11" s="58" t="s">
        <v>2297</v>
      </c>
      <c r="F11" s="56">
        <v>1327821</v>
      </c>
      <c r="G11" s="58" t="s">
        <v>2581</v>
      </c>
      <c r="H11" s="56">
        <v>1816056</v>
      </c>
      <c r="I11" s="58" t="s">
        <v>2851</v>
      </c>
      <c r="J11" s="56">
        <v>1690724</v>
      </c>
      <c r="K11" s="58" t="s">
        <v>858</v>
      </c>
      <c r="L11" s="59" t="s">
        <v>879</v>
      </c>
    </row>
    <row r="12" spans="2:12" s="43" customFormat="1" x14ac:dyDescent="0.2">
      <c r="B12" s="40" t="s">
        <v>4883</v>
      </c>
      <c r="C12" s="56">
        <v>244856203</v>
      </c>
      <c r="D12" s="57">
        <v>238261589</v>
      </c>
      <c r="E12" s="58" t="s">
        <v>2415</v>
      </c>
      <c r="F12" s="56">
        <v>225320704</v>
      </c>
      <c r="G12" s="58" t="s">
        <v>1936</v>
      </c>
      <c r="H12" s="56">
        <v>218931361</v>
      </c>
      <c r="I12" s="58" t="s">
        <v>1329</v>
      </c>
      <c r="J12" s="56">
        <v>230905270</v>
      </c>
      <c r="K12" s="58" t="s">
        <v>1622</v>
      </c>
      <c r="L12" s="59" t="s">
        <v>488</v>
      </c>
    </row>
    <row r="13" spans="2:12" s="43" customFormat="1" x14ac:dyDescent="0.2">
      <c r="B13" s="40" t="s">
        <v>8</v>
      </c>
      <c r="C13" s="56">
        <v>6931968</v>
      </c>
      <c r="D13" s="57">
        <v>7015792</v>
      </c>
      <c r="E13" s="58" t="s">
        <v>1686</v>
      </c>
      <c r="F13" s="56">
        <v>6907371</v>
      </c>
      <c r="G13" s="58" t="s">
        <v>421</v>
      </c>
      <c r="H13" s="56">
        <v>5442555</v>
      </c>
      <c r="I13" s="58" t="s">
        <v>2626</v>
      </c>
      <c r="J13" s="56">
        <v>5894007</v>
      </c>
      <c r="K13" s="58" t="s">
        <v>2333</v>
      </c>
      <c r="L13" s="59" t="s">
        <v>491</v>
      </c>
    </row>
    <row r="14" spans="2:12" s="43" customFormat="1" x14ac:dyDescent="0.2">
      <c r="B14" s="48" t="s">
        <v>9</v>
      </c>
      <c r="C14" s="60">
        <v>252692188</v>
      </c>
      <c r="D14" s="61">
        <v>246364775</v>
      </c>
      <c r="E14" s="62" t="s">
        <v>2141</v>
      </c>
      <c r="F14" s="60">
        <v>234629820</v>
      </c>
      <c r="G14" s="62" t="s">
        <v>144</v>
      </c>
      <c r="H14" s="60">
        <v>227555843</v>
      </c>
      <c r="I14" s="62" t="s">
        <v>1658</v>
      </c>
      <c r="J14" s="60">
        <v>239547140</v>
      </c>
      <c r="K14" s="62" t="s">
        <v>1495</v>
      </c>
      <c r="L14" s="63" t="s">
        <v>454</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178418394</v>
      </c>
      <c r="D16" s="57">
        <v>176294729</v>
      </c>
      <c r="E16" s="58" t="s">
        <v>220</v>
      </c>
      <c r="F16" s="56">
        <v>170917887</v>
      </c>
      <c r="G16" s="58" t="s">
        <v>1459</v>
      </c>
      <c r="H16" s="56">
        <v>162722538</v>
      </c>
      <c r="I16" s="58" t="s">
        <v>873</v>
      </c>
      <c r="J16" s="56">
        <v>167951676</v>
      </c>
      <c r="K16" s="58" t="s">
        <v>108</v>
      </c>
      <c r="L16" s="59" t="s">
        <v>488</v>
      </c>
    </row>
    <row r="17" spans="2:12" s="43" customFormat="1" x14ac:dyDescent="0.2">
      <c r="B17" s="40" t="s">
        <v>11</v>
      </c>
      <c r="C17" s="56">
        <v>19309254</v>
      </c>
      <c r="D17" s="57">
        <v>16958057</v>
      </c>
      <c r="E17" s="58" t="s">
        <v>2085</v>
      </c>
      <c r="F17" s="56">
        <v>16702509</v>
      </c>
      <c r="G17" s="58" t="s">
        <v>1511</v>
      </c>
      <c r="H17" s="56">
        <v>15486400</v>
      </c>
      <c r="I17" s="58" t="s">
        <v>1391</v>
      </c>
      <c r="J17" s="56">
        <v>17162873</v>
      </c>
      <c r="K17" s="58" t="s">
        <v>2236</v>
      </c>
      <c r="L17" s="59" t="s">
        <v>263</v>
      </c>
    </row>
    <row r="18" spans="2:12" s="43" customFormat="1" x14ac:dyDescent="0.2">
      <c r="B18" s="40" t="s">
        <v>12</v>
      </c>
      <c r="C18" s="56">
        <v>8454821</v>
      </c>
      <c r="D18" s="57">
        <v>8903754</v>
      </c>
      <c r="E18" s="58" t="s">
        <v>1317</v>
      </c>
      <c r="F18" s="56">
        <v>8886847</v>
      </c>
      <c r="G18" s="58" t="s">
        <v>1809</v>
      </c>
      <c r="H18" s="56">
        <v>9496703</v>
      </c>
      <c r="I18" s="58" t="s">
        <v>1563</v>
      </c>
      <c r="J18" s="56">
        <v>9260246</v>
      </c>
      <c r="K18" s="58" t="s">
        <v>2083</v>
      </c>
      <c r="L18" s="59" t="s">
        <v>803</v>
      </c>
    </row>
    <row r="19" spans="2:12" s="43" customFormat="1" x14ac:dyDescent="0.2">
      <c r="B19" s="40" t="s">
        <v>13</v>
      </c>
      <c r="C19" s="56">
        <v>27795461</v>
      </c>
      <c r="D19" s="57">
        <v>26863834</v>
      </c>
      <c r="E19" s="58" t="s">
        <v>1480</v>
      </c>
      <c r="F19" s="56">
        <v>27642020</v>
      </c>
      <c r="G19" s="58" t="s">
        <v>1695</v>
      </c>
      <c r="H19" s="56">
        <v>27799366</v>
      </c>
      <c r="I19" s="58" t="s">
        <v>784</v>
      </c>
      <c r="J19" s="56">
        <v>22448131</v>
      </c>
      <c r="K19" s="58" t="s">
        <v>552</v>
      </c>
      <c r="L19" s="59" t="s">
        <v>206</v>
      </c>
    </row>
    <row r="20" spans="2:12" s="43" customFormat="1" x14ac:dyDescent="0.2">
      <c r="B20" s="48" t="s">
        <v>14</v>
      </c>
      <c r="C20" s="60">
        <v>233977930</v>
      </c>
      <c r="D20" s="61">
        <v>229020374</v>
      </c>
      <c r="E20" s="62" t="s">
        <v>55</v>
      </c>
      <c r="F20" s="60">
        <v>224149263</v>
      </c>
      <c r="G20" s="62" t="s">
        <v>1326</v>
      </c>
      <c r="H20" s="60">
        <v>215505007</v>
      </c>
      <c r="I20" s="62" t="s">
        <v>1485</v>
      </c>
      <c r="J20" s="60">
        <v>216822926</v>
      </c>
      <c r="K20" s="62" t="s">
        <v>1005</v>
      </c>
      <c r="L20" s="63" t="s">
        <v>634</v>
      </c>
    </row>
    <row r="21" spans="2:12" s="43" customFormat="1" x14ac:dyDescent="0.2">
      <c r="B21" s="40" t="s">
        <v>15</v>
      </c>
      <c r="C21" s="56">
        <v>18714258</v>
      </c>
      <c r="D21" s="57">
        <v>17344401</v>
      </c>
      <c r="E21" s="51"/>
      <c r="F21" s="56">
        <v>10480557</v>
      </c>
      <c r="G21" s="51"/>
      <c r="H21" s="56">
        <v>12050836</v>
      </c>
      <c r="I21" s="51"/>
      <c r="J21" s="56">
        <v>22724214</v>
      </c>
      <c r="K21" s="51"/>
      <c r="L21" s="68"/>
    </row>
    <row r="22" spans="2:12" s="43" customFormat="1" x14ac:dyDescent="0.2">
      <c r="B22" s="40" t="s">
        <v>16</v>
      </c>
      <c r="C22" s="56">
        <v>25735915</v>
      </c>
      <c r="D22" s="57">
        <v>20644124</v>
      </c>
      <c r="E22" s="58" t="s">
        <v>2690</v>
      </c>
      <c r="F22" s="56">
        <v>19709435</v>
      </c>
      <c r="G22" s="58" t="s">
        <v>1370</v>
      </c>
      <c r="H22" s="56">
        <v>18463391</v>
      </c>
      <c r="I22" s="58" t="s">
        <v>185</v>
      </c>
      <c r="J22" s="56">
        <v>17539779</v>
      </c>
      <c r="K22" s="58" t="s">
        <v>136</v>
      </c>
      <c r="L22" s="59" t="s">
        <v>335</v>
      </c>
    </row>
    <row r="23" spans="2:12" s="43" customFormat="1" x14ac:dyDescent="0.2">
      <c r="B23" s="48" t="s">
        <v>2852</v>
      </c>
      <c r="C23" s="60">
        <v>-7021657</v>
      </c>
      <c r="D23" s="61">
        <v>-3299723</v>
      </c>
      <c r="E23" s="66"/>
      <c r="F23" s="60">
        <v>-9228878</v>
      </c>
      <c r="G23" s="66"/>
      <c r="H23" s="60">
        <v>-6412555</v>
      </c>
      <c r="I23" s="66"/>
      <c r="J23" s="60">
        <v>5184435</v>
      </c>
      <c r="K23" s="66"/>
      <c r="L23" s="68"/>
    </row>
    <row r="24" spans="2:12" s="43" customFormat="1" x14ac:dyDescent="0.2">
      <c r="B24" s="40" t="s">
        <v>18</v>
      </c>
      <c r="C24" s="56">
        <v>3521927</v>
      </c>
      <c r="D24" s="57">
        <v>3872527</v>
      </c>
      <c r="E24" s="58"/>
      <c r="F24" s="56">
        <v>3623473</v>
      </c>
      <c r="G24" s="58"/>
      <c r="H24" s="56">
        <v>3445589</v>
      </c>
      <c r="I24" s="58"/>
      <c r="J24" s="56">
        <v>3228023</v>
      </c>
      <c r="K24" s="58"/>
      <c r="L24" s="68"/>
    </row>
    <row r="25" spans="2:12" s="43" customFormat="1" x14ac:dyDescent="0.2">
      <c r="B25" s="40" t="s">
        <v>19</v>
      </c>
      <c r="C25" s="56">
        <v>7547109</v>
      </c>
      <c r="D25" s="57">
        <v>12277448</v>
      </c>
      <c r="E25" s="58"/>
      <c r="F25" s="56">
        <v>746489</v>
      </c>
      <c r="G25" s="58"/>
      <c r="H25" s="56">
        <v>-3095488</v>
      </c>
      <c r="I25" s="58"/>
      <c r="J25" s="56">
        <v>-8086919</v>
      </c>
      <c r="K25" s="58"/>
      <c r="L25" s="68"/>
    </row>
    <row r="26" spans="2:12" s="43" customFormat="1" x14ac:dyDescent="0.2">
      <c r="B26" s="48" t="s">
        <v>20</v>
      </c>
      <c r="C26" s="60">
        <v>-2996475</v>
      </c>
      <c r="D26" s="61">
        <v>5105198</v>
      </c>
      <c r="E26" s="66"/>
      <c r="F26" s="60">
        <v>-12105862</v>
      </c>
      <c r="G26" s="66"/>
      <c r="H26" s="60">
        <v>-12953632</v>
      </c>
      <c r="I26" s="66"/>
      <c r="J26" s="60">
        <v>-6130507</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2421</v>
      </c>
      <c r="D28" s="70" t="s">
        <v>2674</v>
      </c>
      <c r="E28" s="51"/>
      <c r="F28" s="69" t="s">
        <v>2421</v>
      </c>
      <c r="G28" s="51"/>
      <c r="H28" s="69" t="s">
        <v>1836</v>
      </c>
      <c r="I28" s="51"/>
      <c r="J28" s="69" t="s">
        <v>2378</v>
      </c>
      <c r="K28" s="51"/>
      <c r="L28" s="67"/>
    </row>
    <row r="29" spans="2:12" s="43" customFormat="1" x14ac:dyDescent="0.2">
      <c r="B29" s="40" t="s">
        <v>2842</v>
      </c>
      <c r="C29" s="69" t="s">
        <v>1903</v>
      </c>
      <c r="D29" s="70" t="s">
        <v>2330</v>
      </c>
      <c r="E29" s="51"/>
      <c r="F29" s="69" t="s">
        <v>1504</v>
      </c>
      <c r="G29" s="51"/>
      <c r="H29" s="69" t="s">
        <v>1411</v>
      </c>
      <c r="I29" s="51"/>
      <c r="J29" s="69" t="s">
        <v>1282</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170876508</v>
      </c>
      <c r="D31" s="57">
        <v>171477360</v>
      </c>
      <c r="E31" s="58" t="s">
        <v>1886</v>
      </c>
      <c r="F31" s="56">
        <v>168598443</v>
      </c>
      <c r="G31" s="58" t="s">
        <v>490</v>
      </c>
      <c r="H31" s="56">
        <v>159874949</v>
      </c>
      <c r="I31" s="58" t="s">
        <v>2280</v>
      </c>
      <c r="J31" s="56">
        <v>163371909</v>
      </c>
      <c r="K31" s="58" t="s">
        <v>1081</v>
      </c>
      <c r="L31" s="59" t="s">
        <v>131</v>
      </c>
    </row>
    <row r="32" spans="2:12" s="43" customFormat="1" x14ac:dyDescent="0.2">
      <c r="B32" s="40" t="s">
        <v>4886</v>
      </c>
      <c r="C32" s="71">
        <v>1743.67</v>
      </c>
      <c r="D32" s="72">
        <v>1734.7</v>
      </c>
      <c r="E32" s="58" t="s">
        <v>1814</v>
      </c>
      <c r="F32" s="71">
        <v>1655.42</v>
      </c>
      <c r="G32" s="58" t="s">
        <v>2599</v>
      </c>
      <c r="H32" s="71">
        <v>1539.38</v>
      </c>
      <c r="I32" s="58" t="s">
        <v>2536</v>
      </c>
      <c r="J32" s="71">
        <v>1549.97</v>
      </c>
      <c r="K32" s="58" t="s">
        <v>662</v>
      </c>
      <c r="L32" s="68"/>
    </row>
    <row r="33" spans="2:12" s="43" customFormat="1" x14ac:dyDescent="0.2">
      <c r="B33" s="40" t="s">
        <v>2733</v>
      </c>
      <c r="C33" s="69" t="s">
        <v>2859</v>
      </c>
      <c r="D33" s="70" t="s">
        <v>2860</v>
      </c>
      <c r="E33" s="58" t="s">
        <v>1944</v>
      </c>
      <c r="F33" s="69" t="s">
        <v>2861</v>
      </c>
      <c r="G33" s="58" t="s">
        <v>892</v>
      </c>
      <c r="H33" s="69" t="s">
        <v>2862</v>
      </c>
      <c r="I33" s="58" t="s">
        <v>2433</v>
      </c>
      <c r="J33" s="69" t="s">
        <v>2863</v>
      </c>
      <c r="K33" s="58" t="s">
        <v>1349</v>
      </c>
      <c r="L33" s="59" t="s">
        <v>148</v>
      </c>
    </row>
    <row r="34" spans="2:12" s="43" customFormat="1" x14ac:dyDescent="0.2">
      <c r="B34" s="40" t="s">
        <v>4884</v>
      </c>
      <c r="C34" s="69" t="s">
        <v>2370</v>
      </c>
      <c r="D34" s="70" t="s">
        <v>1835</v>
      </c>
      <c r="E34" s="58"/>
      <c r="F34" s="69" t="s">
        <v>2289</v>
      </c>
      <c r="G34" s="58"/>
      <c r="H34" s="69" t="s">
        <v>1880</v>
      </c>
      <c r="I34" s="58"/>
      <c r="J34" s="69" t="s">
        <v>1960</v>
      </c>
      <c r="K34" s="58" t="s">
        <v>1974</v>
      </c>
      <c r="L34" s="59"/>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1710</v>
      </c>
      <c r="D36" s="70" t="s">
        <v>1407</v>
      </c>
      <c r="E36" s="51"/>
      <c r="F36" s="69" t="s">
        <v>377</v>
      </c>
      <c r="G36" s="51"/>
      <c r="H36" s="69" t="s">
        <v>1119</v>
      </c>
      <c r="I36" s="51"/>
      <c r="J36" s="69" t="s">
        <v>357</v>
      </c>
      <c r="K36" s="51"/>
      <c r="L36" s="73"/>
    </row>
    <row r="37" spans="2:12" s="43" customFormat="1" x14ac:dyDescent="0.2">
      <c r="B37" s="40" t="s">
        <v>32</v>
      </c>
      <c r="C37" s="69" t="s">
        <v>562</v>
      </c>
      <c r="D37" s="70" t="s">
        <v>352</v>
      </c>
      <c r="E37" s="51"/>
      <c r="F37" s="69" t="s">
        <v>206</v>
      </c>
      <c r="G37" s="51"/>
      <c r="H37" s="69" t="s">
        <v>271</v>
      </c>
      <c r="I37" s="51"/>
      <c r="J37" s="69" t="s">
        <v>962</v>
      </c>
      <c r="K37" s="51"/>
      <c r="L37" s="73"/>
    </row>
    <row r="38" spans="2:12" s="43" customFormat="1" ht="8.25" x14ac:dyDescent="0.15"/>
    <row r="39" spans="2:12" s="43" customFormat="1" ht="11.25" x14ac:dyDescent="0.15">
      <c r="B39" s="264" t="s">
        <v>151</v>
      </c>
      <c r="C39" s="264"/>
      <c r="D39" s="264"/>
      <c r="E39" s="264"/>
      <c r="F39" s="264"/>
      <c r="G39" s="264"/>
      <c r="H39" s="264"/>
      <c r="I39" s="264"/>
      <c r="J39" s="264"/>
      <c r="K39" s="264"/>
      <c r="L39" s="264"/>
    </row>
    <row r="40" spans="2:12" s="43" customFormat="1" ht="8.25" x14ac:dyDescent="0.15"/>
  </sheetData>
  <mergeCells count="4">
    <mergeCell ref="B2:L2"/>
    <mergeCell ref="B4:L4"/>
    <mergeCell ref="B39:L39"/>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E4D08"/>
  </sheetPr>
  <dimension ref="B1:L40"/>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5703125" bestFit="1" customWidth="1"/>
    <col min="13" max="13" width="4.85546875" customWidth="1"/>
  </cols>
  <sheetData>
    <row r="1" spans="2:12" s="193" customFormat="1" x14ac:dyDescent="0.2"/>
    <row r="2" spans="2:12" s="43" customFormat="1" ht="15" x14ac:dyDescent="0.25">
      <c r="B2" s="265" t="s">
        <v>2906</v>
      </c>
      <c r="C2" s="265"/>
      <c r="D2" s="265"/>
      <c r="E2" s="265"/>
      <c r="F2" s="265"/>
      <c r="G2" s="265"/>
      <c r="H2" s="265"/>
      <c r="I2" s="265"/>
      <c r="J2" s="265"/>
      <c r="K2" s="265"/>
      <c r="L2" s="265"/>
    </row>
    <row r="3" spans="2:12" s="43" customFormat="1" ht="3" customHeight="1" x14ac:dyDescent="0.15"/>
    <row r="4" spans="2:12" s="43" customFormat="1" ht="6.75" customHeight="1" x14ac:dyDescent="0.15">
      <c r="B4" s="266"/>
      <c r="C4" s="266"/>
      <c r="D4" s="266"/>
      <c r="E4" s="266"/>
      <c r="F4" s="266"/>
      <c r="G4" s="266"/>
      <c r="H4" s="266"/>
      <c r="I4" s="266"/>
      <c r="J4" s="266"/>
      <c r="K4" s="266"/>
      <c r="L4" s="266"/>
    </row>
    <row r="5" spans="2:12" s="43" customFormat="1" ht="21" customHeight="1" x14ac:dyDescent="0.2">
      <c r="B5" s="38" t="s">
        <v>2910</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19</v>
      </c>
      <c r="D7" s="50">
        <v>19</v>
      </c>
      <c r="E7" s="51"/>
      <c r="F7" s="49">
        <v>19</v>
      </c>
      <c r="G7" s="51"/>
      <c r="H7" s="49">
        <v>15</v>
      </c>
      <c r="I7" s="51"/>
      <c r="J7" s="49">
        <v>15</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0</v>
      </c>
      <c r="D9" s="57">
        <v>0</v>
      </c>
      <c r="E9" s="58" t="s">
        <v>127</v>
      </c>
      <c r="F9" s="56">
        <v>0</v>
      </c>
      <c r="G9" s="58" t="s">
        <v>127</v>
      </c>
      <c r="H9" s="56">
        <v>0</v>
      </c>
      <c r="I9" s="58" t="s">
        <v>127</v>
      </c>
      <c r="J9" s="56">
        <v>0</v>
      </c>
      <c r="K9" s="58" t="s">
        <v>127</v>
      </c>
      <c r="L9" s="59" t="s">
        <v>127</v>
      </c>
    </row>
    <row r="10" spans="2:12" s="43" customFormat="1" x14ac:dyDescent="0.2">
      <c r="B10" s="40" t="s">
        <v>5</v>
      </c>
      <c r="C10" s="56">
        <v>0</v>
      </c>
      <c r="D10" s="57">
        <v>0</v>
      </c>
      <c r="E10" s="58" t="s">
        <v>127</v>
      </c>
      <c r="F10" s="56">
        <v>0</v>
      </c>
      <c r="G10" s="58" t="s">
        <v>127</v>
      </c>
      <c r="H10" s="56">
        <v>0</v>
      </c>
      <c r="I10" s="58" t="s">
        <v>127</v>
      </c>
      <c r="J10" s="56">
        <v>0</v>
      </c>
      <c r="K10" s="58" t="s">
        <v>127</v>
      </c>
      <c r="L10" s="59" t="s">
        <v>127</v>
      </c>
    </row>
    <row r="11" spans="2:12" s="43" customFormat="1" x14ac:dyDescent="0.2">
      <c r="B11" s="40" t="s">
        <v>6</v>
      </c>
      <c r="C11" s="56">
        <v>1450</v>
      </c>
      <c r="D11" s="57">
        <v>0</v>
      </c>
      <c r="E11" s="25" t="s">
        <v>127</v>
      </c>
      <c r="F11" s="56">
        <v>0</v>
      </c>
      <c r="G11" s="58" t="s">
        <v>127</v>
      </c>
      <c r="H11" s="56">
        <v>0</v>
      </c>
      <c r="I11" s="58" t="s">
        <v>127</v>
      </c>
      <c r="J11" s="56">
        <v>-6903</v>
      </c>
      <c r="K11" s="58" t="s">
        <v>127</v>
      </c>
      <c r="L11" s="59" t="s">
        <v>127</v>
      </c>
    </row>
    <row r="12" spans="2:12" s="43" customFormat="1" x14ac:dyDescent="0.2">
      <c r="B12" s="40" t="s">
        <v>4883</v>
      </c>
      <c r="C12" s="56">
        <v>33128477</v>
      </c>
      <c r="D12" s="57">
        <v>30686562</v>
      </c>
      <c r="E12" s="58" t="s">
        <v>2121</v>
      </c>
      <c r="F12" s="56">
        <v>29754783</v>
      </c>
      <c r="G12" s="58" t="s">
        <v>1477</v>
      </c>
      <c r="H12" s="56">
        <v>28762335</v>
      </c>
      <c r="I12" s="58" t="s">
        <v>1303</v>
      </c>
      <c r="J12" s="56">
        <v>29805480</v>
      </c>
      <c r="K12" s="58" t="s">
        <v>731</v>
      </c>
      <c r="L12" s="59" t="s">
        <v>962</v>
      </c>
    </row>
    <row r="13" spans="2:12" s="43" customFormat="1" x14ac:dyDescent="0.2">
      <c r="B13" s="40" t="s">
        <v>8</v>
      </c>
      <c r="C13" s="56">
        <v>613335</v>
      </c>
      <c r="D13" s="57">
        <v>588305</v>
      </c>
      <c r="E13" s="58" t="s">
        <v>602</v>
      </c>
      <c r="F13" s="56">
        <v>557062</v>
      </c>
      <c r="G13" s="58" t="s">
        <v>2225</v>
      </c>
      <c r="H13" s="56">
        <v>626205</v>
      </c>
      <c r="I13" s="58" t="s">
        <v>2499</v>
      </c>
      <c r="J13" s="56">
        <v>651560</v>
      </c>
      <c r="K13" s="58" t="s">
        <v>1896</v>
      </c>
      <c r="L13" s="59" t="s">
        <v>633</v>
      </c>
    </row>
    <row r="14" spans="2:12" s="43" customFormat="1" x14ac:dyDescent="0.2">
      <c r="B14" s="48" t="s">
        <v>9</v>
      </c>
      <c r="C14" s="60">
        <v>33743262</v>
      </c>
      <c r="D14" s="61">
        <v>31274867</v>
      </c>
      <c r="E14" s="62" t="s">
        <v>2485</v>
      </c>
      <c r="F14" s="60">
        <v>30311845</v>
      </c>
      <c r="G14" s="62" t="s">
        <v>1766</v>
      </c>
      <c r="H14" s="60">
        <v>29388540</v>
      </c>
      <c r="I14" s="62" t="s">
        <v>1459</v>
      </c>
      <c r="J14" s="60">
        <v>30450137</v>
      </c>
      <c r="K14" s="62" t="s">
        <v>2156</v>
      </c>
      <c r="L14" s="63" t="s">
        <v>286</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23200309</v>
      </c>
      <c r="D16" s="57">
        <v>22051203</v>
      </c>
      <c r="E16" s="58" t="s">
        <v>703</v>
      </c>
      <c r="F16" s="56">
        <v>21174840</v>
      </c>
      <c r="G16" s="58" t="s">
        <v>1039</v>
      </c>
      <c r="H16" s="56">
        <v>20457276</v>
      </c>
      <c r="I16" s="58" t="s">
        <v>1738</v>
      </c>
      <c r="J16" s="56">
        <v>21582562</v>
      </c>
      <c r="K16" s="58" t="s">
        <v>1914</v>
      </c>
      <c r="L16" s="59" t="s">
        <v>942</v>
      </c>
    </row>
    <row r="17" spans="2:12" s="43" customFormat="1" x14ac:dyDescent="0.2">
      <c r="B17" s="40" t="s">
        <v>11</v>
      </c>
      <c r="C17" s="56">
        <v>3268743</v>
      </c>
      <c r="D17" s="57">
        <v>2529192</v>
      </c>
      <c r="E17" s="58" t="s">
        <v>1418</v>
      </c>
      <c r="F17" s="56">
        <v>2948990</v>
      </c>
      <c r="G17" s="58" t="s">
        <v>1764</v>
      </c>
      <c r="H17" s="56">
        <v>2702933</v>
      </c>
      <c r="I17" s="58" t="s">
        <v>2640</v>
      </c>
      <c r="J17" s="56">
        <v>2453746</v>
      </c>
      <c r="K17" s="58" t="s">
        <v>312</v>
      </c>
      <c r="L17" s="59" t="s">
        <v>341</v>
      </c>
    </row>
    <row r="18" spans="2:12" s="43" customFormat="1" x14ac:dyDescent="0.2">
      <c r="B18" s="40" t="s">
        <v>12</v>
      </c>
      <c r="C18" s="56">
        <v>711196</v>
      </c>
      <c r="D18" s="57">
        <v>747258</v>
      </c>
      <c r="E18" s="58" t="s">
        <v>2081</v>
      </c>
      <c r="F18" s="56">
        <v>737414</v>
      </c>
      <c r="G18" s="58" t="s">
        <v>1487</v>
      </c>
      <c r="H18" s="56">
        <v>613293</v>
      </c>
      <c r="I18" s="58" t="s">
        <v>1415</v>
      </c>
      <c r="J18" s="56">
        <v>583850</v>
      </c>
      <c r="K18" s="58" t="s">
        <v>687</v>
      </c>
      <c r="L18" s="59" t="s">
        <v>643</v>
      </c>
    </row>
    <row r="19" spans="2:12" s="43" customFormat="1" x14ac:dyDescent="0.2">
      <c r="B19" s="40" t="s">
        <v>13</v>
      </c>
      <c r="C19" s="56">
        <v>3945895</v>
      </c>
      <c r="D19" s="57">
        <v>3729362</v>
      </c>
      <c r="E19" s="58" t="s">
        <v>1967</v>
      </c>
      <c r="F19" s="56">
        <v>4065566</v>
      </c>
      <c r="G19" s="58" t="s">
        <v>1221</v>
      </c>
      <c r="H19" s="56">
        <v>4057328</v>
      </c>
      <c r="I19" s="58" t="s">
        <v>1666</v>
      </c>
      <c r="J19" s="56">
        <v>2975638</v>
      </c>
      <c r="K19" s="58" t="s">
        <v>2400</v>
      </c>
      <c r="L19" s="59" t="s">
        <v>385</v>
      </c>
    </row>
    <row r="20" spans="2:12" s="43" customFormat="1" x14ac:dyDescent="0.2">
      <c r="B20" s="48" t="s">
        <v>14</v>
      </c>
      <c r="C20" s="60">
        <v>31126143</v>
      </c>
      <c r="D20" s="61">
        <v>29057015</v>
      </c>
      <c r="E20" s="62" t="s">
        <v>1060</v>
      </c>
      <c r="F20" s="60">
        <v>28926810</v>
      </c>
      <c r="G20" s="62" t="s">
        <v>2174</v>
      </c>
      <c r="H20" s="60">
        <v>27830830</v>
      </c>
      <c r="I20" s="62" t="s">
        <v>920</v>
      </c>
      <c r="J20" s="60">
        <v>27595796</v>
      </c>
      <c r="K20" s="62" t="s">
        <v>58</v>
      </c>
      <c r="L20" s="63" t="s">
        <v>1373</v>
      </c>
    </row>
    <row r="21" spans="2:12" s="43" customFormat="1" x14ac:dyDescent="0.2">
      <c r="B21" s="40" t="s">
        <v>15</v>
      </c>
      <c r="C21" s="56">
        <v>2617119</v>
      </c>
      <c r="D21" s="57">
        <v>2217852</v>
      </c>
      <c r="E21" s="51"/>
      <c r="F21" s="56">
        <v>1385035</v>
      </c>
      <c r="G21" s="51"/>
      <c r="H21" s="56">
        <v>1557710</v>
      </c>
      <c r="I21" s="51"/>
      <c r="J21" s="56">
        <v>2854341</v>
      </c>
      <c r="K21" s="51"/>
      <c r="L21" s="68"/>
    </row>
    <row r="22" spans="2:12" s="43" customFormat="1" x14ac:dyDescent="0.2">
      <c r="B22" s="40" t="s">
        <v>16</v>
      </c>
      <c r="C22" s="56">
        <v>3568201</v>
      </c>
      <c r="D22" s="57">
        <v>2695416</v>
      </c>
      <c r="E22" s="58" t="s">
        <v>2864</v>
      </c>
      <c r="F22" s="56">
        <v>2590966</v>
      </c>
      <c r="G22" s="58" t="s">
        <v>1464</v>
      </c>
      <c r="H22" s="56">
        <v>2408453</v>
      </c>
      <c r="I22" s="58" t="s">
        <v>2494</v>
      </c>
      <c r="J22" s="56">
        <v>2211482</v>
      </c>
      <c r="K22" s="58" t="s">
        <v>2525</v>
      </c>
      <c r="L22" s="59" t="s">
        <v>1769</v>
      </c>
    </row>
    <row r="23" spans="2:12" s="43" customFormat="1" x14ac:dyDescent="0.2">
      <c r="B23" s="48" t="s">
        <v>2852</v>
      </c>
      <c r="C23" s="60">
        <v>-951082</v>
      </c>
      <c r="D23" s="61">
        <v>-477564</v>
      </c>
      <c r="E23" s="66"/>
      <c r="F23" s="60">
        <v>-1205931</v>
      </c>
      <c r="G23" s="66"/>
      <c r="H23" s="60">
        <v>-850743</v>
      </c>
      <c r="I23" s="66"/>
      <c r="J23" s="60">
        <v>642859</v>
      </c>
      <c r="K23" s="66"/>
      <c r="L23" s="68"/>
    </row>
    <row r="24" spans="2:12" s="43" customFormat="1" x14ac:dyDescent="0.2">
      <c r="B24" s="40" t="s">
        <v>18</v>
      </c>
      <c r="C24" s="56">
        <v>500718</v>
      </c>
      <c r="D24" s="57">
        <v>521698</v>
      </c>
      <c r="E24" s="58"/>
      <c r="F24" s="56">
        <v>485752</v>
      </c>
      <c r="G24" s="58"/>
      <c r="H24" s="56">
        <v>444052</v>
      </c>
      <c r="I24" s="58"/>
      <c r="J24" s="56">
        <v>405507</v>
      </c>
      <c r="K24" s="58"/>
      <c r="L24" s="68"/>
    </row>
    <row r="25" spans="2:12" s="43" customFormat="1" x14ac:dyDescent="0.2">
      <c r="B25" s="40" t="s">
        <v>19</v>
      </c>
      <c r="C25" s="56">
        <v>1046384</v>
      </c>
      <c r="D25" s="57">
        <v>1656779</v>
      </c>
      <c r="E25" s="58"/>
      <c r="F25" s="56">
        <v>93040</v>
      </c>
      <c r="G25" s="58"/>
      <c r="H25" s="56">
        <v>-406999</v>
      </c>
      <c r="I25" s="58"/>
      <c r="J25" s="56">
        <v>-1028684</v>
      </c>
      <c r="K25" s="58"/>
      <c r="L25" s="68"/>
    </row>
    <row r="26" spans="2:12" s="43" customFormat="1" x14ac:dyDescent="0.2">
      <c r="B26" s="48" t="s">
        <v>20</v>
      </c>
      <c r="C26" s="60">
        <v>-405416</v>
      </c>
      <c r="D26" s="61">
        <v>657517</v>
      </c>
      <c r="E26" s="66"/>
      <c r="F26" s="60">
        <v>-1598643</v>
      </c>
      <c r="G26" s="66"/>
      <c r="H26" s="60">
        <v>-1701794</v>
      </c>
      <c r="I26" s="66"/>
      <c r="J26" s="60">
        <v>-791332</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2487</v>
      </c>
      <c r="D28" s="70" t="s">
        <v>2614</v>
      </c>
      <c r="E28" s="51"/>
      <c r="F28" s="69" t="s">
        <v>2300</v>
      </c>
      <c r="G28" s="51"/>
      <c r="H28" s="69" t="s">
        <v>389</v>
      </c>
      <c r="I28" s="51"/>
      <c r="J28" s="69" t="s">
        <v>2865</v>
      </c>
      <c r="K28" s="51"/>
      <c r="L28" s="67"/>
    </row>
    <row r="29" spans="2:12" s="43" customFormat="1" x14ac:dyDescent="0.2">
      <c r="B29" s="40" t="s">
        <v>2842</v>
      </c>
      <c r="C29" s="69" t="s">
        <v>2014</v>
      </c>
      <c r="D29" s="70" t="s">
        <v>636</v>
      </c>
      <c r="E29" s="51"/>
      <c r="F29" s="69" t="s">
        <v>2481</v>
      </c>
      <c r="G29" s="51"/>
      <c r="H29" s="69" t="s">
        <v>2368</v>
      </c>
      <c r="I29" s="51"/>
      <c r="J29" s="69" t="s">
        <v>718</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24722814</v>
      </c>
      <c r="D31" s="57">
        <v>23139447</v>
      </c>
      <c r="E31" s="58" t="s">
        <v>2091</v>
      </c>
      <c r="F31" s="56">
        <v>22825759</v>
      </c>
      <c r="G31" s="58" t="s">
        <v>1558</v>
      </c>
      <c r="H31" s="56">
        <v>21759596</v>
      </c>
      <c r="I31" s="58" t="s">
        <v>510</v>
      </c>
      <c r="J31" s="56">
        <v>22231188</v>
      </c>
      <c r="K31" s="58" t="s">
        <v>1171</v>
      </c>
      <c r="L31" s="59" t="s">
        <v>962</v>
      </c>
    </row>
    <row r="32" spans="2:12" s="43" customFormat="1" x14ac:dyDescent="0.2">
      <c r="B32" s="40" t="s">
        <v>4886</v>
      </c>
      <c r="C32" s="71">
        <v>266.06</v>
      </c>
      <c r="D32" s="72">
        <v>245.3</v>
      </c>
      <c r="E32" s="58" t="s">
        <v>2204</v>
      </c>
      <c r="F32" s="71">
        <v>226.66</v>
      </c>
      <c r="G32" s="58" t="s">
        <v>2365</v>
      </c>
      <c r="H32" s="71">
        <v>218.56</v>
      </c>
      <c r="I32" s="58" t="s">
        <v>2170</v>
      </c>
      <c r="J32" s="71">
        <v>220.68</v>
      </c>
      <c r="K32" s="58" t="s">
        <v>843</v>
      </c>
      <c r="L32" s="68"/>
    </row>
    <row r="33" spans="2:12" s="43" customFormat="1" x14ac:dyDescent="0.2">
      <c r="B33" s="40" t="s">
        <v>2733</v>
      </c>
      <c r="C33" s="69" t="s">
        <v>2866</v>
      </c>
      <c r="D33" s="70" t="s">
        <v>2867</v>
      </c>
      <c r="E33" s="58" t="s">
        <v>2163</v>
      </c>
      <c r="F33" s="69" t="s">
        <v>2868</v>
      </c>
      <c r="G33" s="58" t="s">
        <v>2205</v>
      </c>
      <c r="H33" s="69" t="s">
        <v>2869</v>
      </c>
      <c r="I33" s="58" t="s">
        <v>2202</v>
      </c>
      <c r="J33" s="69" t="s">
        <v>2870</v>
      </c>
      <c r="K33" s="58" t="s">
        <v>122</v>
      </c>
      <c r="L33" s="59" t="s">
        <v>771</v>
      </c>
    </row>
    <row r="34" spans="2:12" s="43" customFormat="1" x14ac:dyDescent="0.2">
      <c r="B34" s="40" t="s">
        <v>4884</v>
      </c>
      <c r="C34" s="69" t="s">
        <v>2537</v>
      </c>
      <c r="D34" s="70" t="s">
        <v>2159</v>
      </c>
      <c r="E34" s="58"/>
      <c r="F34" s="69" t="s">
        <v>1813</v>
      </c>
      <c r="G34" s="58"/>
      <c r="H34" s="69" t="s">
        <v>2865</v>
      </c>
      <c r="I34" s="58"/>
      <c r="J34" s="69" t="s">
        <v>2380</v>
      </c>
      <c r="K34" s="58" t="s">
        <v>1141</v>
      </c>
      <c r="L34" s="59"/>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1199</v>
      </c>
      <c r="D36" s="70" t="s">
        <v>1551</v>
      </c>
      <c r="E36" s="51"/>
      <c r="F36" s="69" t="s">
        <v>429</v>
      </c>
      <c r="G36" s="51"/>
      <c r="H36" s="69" t="s">
        <v>1119</v>
      </c>
      <c r="I36" s="51"/>
      <c r="J36" s="69" t="s">
        <v>1582</v>
      </c>
      <c r="K36" s="51"/>
      <c r="L36" s="73"/>
    </row>
    <row r="37" spans="2:12" s="43" customFormat="1" x14ac:dyDescent="0.2">
      <c r="B37" s="40" t="s">
        <v>32</v>
      </c>
      <c r="C37" s="69" t="s">
        <v>562</v>
      </c>
      <c r="D37" s="70" t="s">
        <v>352</v>
      </c>
      <c r="E37" s="51"/>
      <c r="F37" s="69" t="s">
        <v>701</v>
      </c>
      <c r="G37" s="51"/>
      <c r="H37" s="69" t="s">
        <v>204</v>
      </c>
      <c r="I37" s="51"/>
      <c r="J37" s="69" t="s">
        <v>962</v>
      </c>
      <c r="K37" s="51"/>
      <c r="L37" s="73"/>
    </row>
    <row r="38" spans="2:12" s="43" customFormat="1" ht="8.25" x14ac:dyDescent="0.15"/>
    <row r="39" spans="2:12" s="43" customFormat="1" ht="11.25" x14ac:dyDescent="0.15">
      <c r="B39" s="264" t="s">
        <v>151</v>
      </c>
      <c r="C39" s="264"/>
      <c r="D39" s="264"/>
      <c r="E39" s="264"/>
      <c r="F39" s="264"/>
      <c r="G39" s="264"/>
      <c r="H39" s="264"/>
      <c r="I39" s="264"/>
      <c r="J39" s="264"/>
      <c r="K39" s="264"/>
      <c r="L39" s="264"/>
    </row>
    <row r="40" spans="2:12" s="43" customFormat="1" ht="8.25" x14ac:dyDescent="0.15"/>
  </sheetData>
  <mergeCells count="4">
    <mergeCell ref="B2:L2"/>
    <mergeCell ref="B4:L4"/>
    <mergeCell ref="B39:L39"/>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E4D08"/>
  </sheetPr>
  <dimension ref="B1:L40"/>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5703125" bestFit="1" customWidth="1"/>
    <col min="13" max="13" width="4.85546875" customWidth="1"/>
  </cols>
  <sheetData>
    <row r="1" spans="2:12" s="193" customFormat="1" x14ac:dyDescent="0.2"/>
    <row r="2" spans="2:12" s="43" customFormat="1" ht="15" x14ac:dyDescent="0.25">
      <c r="B2" s="265" t="s">
        <v>2906</v>
      </c>
      <c r="C2" s="265"/>
      <c r="D2" s="265"/>
      <c r="E2" s="265"/>
      <c r="F2" s="265"/>
      <c r="G2" s="265"/>
      <c r="H2" s="265"/>
      <c r="I2" s="265"/>
      <c r="J2" s="265"/>
      <c r="K2" s="265"/>
      <c r="L2" s="265"/>
    </row>
    <row r="3" spans="2:12" s="43" customFormat="1" ht="3" customHeight="1" x14ac:dyDescent="0.15"/>
    <row r="4" spans="2:12" s="43" customFormat="1" ht="6.75" customHeight="1" x14ac:dyDescent="0.15">
      <c r="B4" s="266"/>
      <c r="C4" s="266"/>
      <c r="D4" s="266"/>
      <c r="E4" s="266"/>
      <c r="F4" s="266"/>
      <c r="G4" s="266"/>
      <c r="H4" s="266"/>
      <c r="I4" s="266"/>
      <c r="J4" s="266"/>
      <c r="K4" s="266"/>
      <c r="L4" s="266"/>
    </row>
    <row r="5" spans="2:12" s="43" customFormat="1" ht="21" customHeight="1" x14ac:dyDescent="0.2">
      <c r="B5" s="38" t="s">
        <v>2911</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16</v>
      </c>
      <c r="D7" s="50">
        <v>18</v>
      </c>
      <c r="E7" s="51"/>
      <c r="F7" s="49">
        <v>18</v>
      </c>
      <c r="G7" s="51"/>
      <c r="H7" s="49">
        <v>14</v>
      </c>
      <c r="I7" s="51"/>
      <c r="J7" s="49">
        <v>13</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0</v>
      </c>
      <c r="D9" s="57">
        <v>0</v>
      </c>
      <c r="E9" s="58" t="s">
        <v>127</v>
      </c>
      <c r="F9" s="56">
        <v>0</v>
      </c>
      <c r="G9" s="58" t="s">
        <v>127</v>
      </c>
      <c r="H9" s="56">
        <v>0</v>
      </c>
      <c r="I9" s="58" t="s">
        <v>127</v>
      </c>
      <c r="J9" s="56">
        <v>0</v>
      </c>
      <c r="K9" s="58" t="s">
        <v>127</v>
      </c>
      <c r="L9" s="59" t="s">
        <v>127</v>
      </c>
    </row>
    <row r="10" spans="2:12" s="43" customFormat="1" x14ac:dyDescent="0.2">
      <c r="B10" s="40" t="s">
        <v>5</v>
      </c>
      <c r="C10" s="56">
        <v>0</v>
      </c>
      <c r="D10" s="57">
        <v>0</v>
      </c>
      <c r="E10" s="58" t="s">
        <v>127</v>
      </c>
      <c r="F10" s="56">
        <v>144753</v>
      </c>
      <c r="G10" s="58" t="s">
        <v>127</v>
      </c>
      <c r="H10" s="56">
        <v>164979</v>
      </c>
      <c r="I10" s="58" t="s">
        <v>1283</v>
      </c>
      <c r="J10" s="56">
        <v>176024</v>
      </c>
      <c r="K10" s="58" t="s">
        <v>2132</v>
      </c>
      <c r="L10" s="59" t="s">
        <v>127</v>
      </c>
    </row>
    <row r="11" spans="2:12" s="43" customFormat="1" x14ac:dyDescent="0.2">
      <c r="B11" s="40" t="s">
        <v>6</v>
      </c>
      <c r="C11" s="56">
        <v>0</v>
      </c>
      <c r="D11" s="57">
        <v>0</v>
      </c>
      <c r="E11" s="58" t="s">
        <v>127</v>
      </c>
      <c r="F11" s="56">
        <v>0</v>
      </c>
      <c r="G11" s="58" t="s">
        <v>127</v>
      </c>
      <c r="H11" s="56">
        <v>0</v>
      </c>
      <c r="I11" s="58" t="s">
        <v>127</v>
      </c>
      <c r="J11" s="56">
        <v>0</v>
      </c>
      <c r="K11" s="58" t="s">
        <v>127</v>
      </c>
      <c r="L11" s="59" t="s">
        <v>127</v>
      </c>
    </row>
    <row r="12" spans="2:12" s="43" customFormat="1" x14ac:dyDescent="0.2">
      <c r="B12" s="40" t="s">
        <v>4883</v>
      </c>
      <c r="C12" s="56">
        <v>111726107</v>
      </c>
      <c r="D12" s="57">
        <v>102997704</v>
      </c>
      <c r="E12" s="58" t="s">
        <v>2552</v>
      </c>
      <c r="F12" s="56">
        <v>93111910</v>
      </c>
      <c r="G12" s="58" t="s">
        <v>1753</v>
      </c>
      <c r="H12" s="56">
        <v>91559286</v>
      </c>
      <c r="I12" s="58" t="s">
        <v>1062</v>
      </c>
      <c r="J12" s="56">
        <v>93071124</v>
      </c>
      <c r="K12" s="58" t="s">
        <v>2023</v>
      </c>
      <c r="L12" s="59" t="s">
        <v>1607</v>
      </c>
    </row>
    <row r="13" spans="2:12" s="43" customFormat="1" x14ac:dyDescent="0.2">
      <c r="B13" s="40" t="s">
        <v>8</v>
      </c>
      <c r="C13" s="56">
        <v>3588886</v>
      </c>
      <c r="D13" s="57">
        <v>3332878</v>
      </c>
      <c r="E13" s="58" t="s">
        <v>1763</v>
      </c>
      <c r="F13" s="56">
        <v>3125998</v>
      </c>
      <c r="G13" s="58" t="s">
        <v>1795</v>
      </c>
      <c r="H13" s="56">
        <v>2202379</v>
      </c>
      <c r="I13" s="58" t="s">
        <v>2057</v>
      </c>
      <c r="J13" s="56">
        <v>2320532</v>
      </c>
      <c r="K13" s="58" t="s">
        <v>939</v>
      </c>
      <c r="L13" s="59" t="s">
        <v>331</v>
      </c>
    </row>
    <row r="14" spans="2:12" s="43" customFormat="1" x14ac:dyDescent="0.2">
      <c r="B14" s="48" t="s">
        <v>9</v>
      </c>
      <c r="C14" s="60">
        <v>115314993</v>
      </c>
      <c r="D14" s="61">
        <v>106330582</v>
      </c>
      <c r="E14" s="62" t="s">
        <v>621</v>
      </c>
      <c r="F14" s="60">
        <v>96382661</v>
      </c>
      <c r="G14" s="62" t="s">
        <v>2645</v>
      </c>
      <c r="H14" s="60">
        <v>93926644</v>
      </c>
      <c r="I14" s="62" t="s">
        <v>2471</v>
      </c>
      <c r="J14" s="60">
        <v>95567680</v>
      </c>
      <c r="K14" s="62" t="s">
        <v>1196</v>
      </c>
      <c r="L14" s="63" t="s">
        <v>960</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81724972</v>
      </c>
      <c r="D16" s="57">
        <v>76474899</v>
      </c>
      <c r="E16" s="58" t="s">
        <v>923</v>
      </c>
      <c r="F16" s="56">
        <v>71069553</v>
      </c>
      <c r="G16" s="58" t="s">
        <v>2530</v>
      </c>
      <c r="H16" s="56">
        <v>68026818</v>
      </c>
      <c r="I16" s="58" t="s">
        <v>545</v>
      </c>
      <c r="J16" s="56">
        <v>68029581</v>
      </c>
      <c r="K16" s="58" t="s">
        <v>259</v>
      </c>
      <c r="L16" s="59" t="s">
        <v>1607</v>
      </c>
    </row>
    <row r="17" spans="2:12" s="43" customFormat="1" x14ac:dyDescent="0.2">
      <c r="B17" s="40" t="s">
        <v>11</v>
      </c>
      <c r="C17" s="56">
        <v>9784095</v>
      </c>
      <c r="D17" s="57">
        <v>8472622</v>
      </c>
      <c r="E17" s="58" t="s">
        <v>877</v>
      </c>
      <c r="F17" s="56">
        <v>7257584</v>
      </c>
      <c r="G17" s="58" t="s">
        <v>742</v>
      </c>
      <c r="H17" s="56">
        <v>6969816</v>
      </c>
      <c r="I17" s="58" t="s">
        <v>1039</v>
      </c>
      <c r="J17" s="56">
        <v>7787734</v>
      </c>
      <c r="K17" s="58" t="s">
        <v>1950</v>
      </c>
      <c r="L17" s="59" t="s">
        <v>924</v>
      </c>
    </row>
    <row r="18" spans="2:12" s="43" customFormat="1" x14ac:dyDescent="0.2">
      <c r="B18" s="40" t="s">
        <v>12</v>
      </c>
      <c r="C18" s="56">
        <v>3546988</v>
      </c>
      <c r="D18" s="57">
        <v>2796234</v>
      </c>
      <c r="E18" s="58" t="s">
        <v>1569</v>
      </c>
      <c r="F18" s="56">
        <v>3018199</v>
      </c>
      <c r="G18" s="58" t="s">
        <v>1505</v>
      </c>
      <c r="H18" s="56">
        <v>2696813</v>
      </c>
      <c r="I18" s="58" t="s">
        <v>1593</v>
      </c>
      <c r="J18" s="56">
        <v>2250043</v>
      </c>
      <c r="K18" s="58" t="s">
        <v>2871</v>
      </c>
      <c r="L18" s="59" t="s">
        <v>1262</v>
      </c>
    </row>
    <row r="19" spans="2:12" s="43" customFormat="1" x14ac:dyDescent="0.2">
      <c r="B19" s="40" t="s">
        <v>13</v>
      </c>
      <c r="C19" s="56">
        <v>12031939</v>
      </c>
      <c r="D19" s="57">
        <v>11010641</v>
      </c>
      <c r="E19" s="58" t="s">
        <v>1502</v>
      </c>
      <c r="F19" s="56">
        <v>10870215</v>
      </c>
      <c r="G19" s="58" t="s">
        <v>1742</v>
      </c>
      <c r="H19" s="56">
        <v>11278380</v>
      </c>
      <c r="I19" s="58" t="s">
        <v>2296</v>
      </c>
      <c r="J19" s="56">
        <v>8061110</v>
      </c>
      <c r="K19" s="58" t="s">
        <v>2246</v>
      </c>
      <c r="L19" s="59" t="s">
        <v>402</v>
      </c>
    </row>
    <row r="20" spans="2:12" s="43" customFormat="1" x14ac:dyDescent="0.2">
      <c r="B20" s="48" t="s">
        <v>14</v>
      </c>
      <c r="C20" s="60">
        <v>107087994</v>
      </c>
      <c r="D20" s="61">
        <v>98754396</v>
      </c>
      <c r="E20" s="62" t="s">
        <v>320</v>
      </c>
      <c r="F20" s="60">
        <v>92215551</v>
      </c>
      <c r="G20" s="62" t="s">
        <v>2317</v>
      </c>
      <c r="H20" s="60">
        <v>88971827</v>
      </c>
      <c r="I20" s="62" t="s">
        <v>1284</v>
      </c>
      <c r="J20" s="60">
        <v>86128468</v>
      </c>
      <c r="K20" s="62" t="s">
        <v>130</v>
      </c>
      <c r="L20" s="63" t="s">
        <v>701</v>
      </c>
    </row>
    <row r="21" spans="2:12" s="43" customFormat="1" x14ac:dyDescent="0.2">
      <c r="B21" s="40" t="s">
        <v>15</v>
      </c>
      <c r="C21" s="56">
        <v>8226999</v>
      </c>
      <c r="D21" s="57">
        <v>7576186</v>
      </c>
      <c r="E21" s="51"/>
      <c r="F21" s="56">
        <v>4167110</v>
      </c>
      <c r="G21" s="51"/>
      <c r="H21" s="56">
        <v>4954817</v>
      </c>
      <c r="I21" s="51"/>
      <c r="J21" s="56">
        <v>9439212</v>
      </c>
      <c r="K21" s="51"/>
      <c r="L21" s="68"/>
    </row>
    <row r="22" spans="2:12" s="43" customFormat="1" x14ac:dyDescent="0.2">
      <c r="B22" s="40" t="s">
        <v>16</v>
      </c>
      <c r="C22" s="56">
        <v>11432572</v>
      </c>
      <c r="D22" s="57">
        <v>8641568</v>
      </c>
      <c r="E22" s="58" t="s">
        <v>2872</v>
      </c>
      <c r="F22" s="56">
        <v>8051073</v>
      </c>
      <c r="G22" s="58" t="s">
        <v>2285</v>
      </c>
      <c r="H22" s="56">
        <v>7658210</v>
      </c>
      <c r="I22" s="58" t="s">
        <v>1579</v>
      </c>
      <c r="J22" s="56">
        <v>7264426</v>
      </c>
      <c r="K22" s="58" t="s">
        <v>2619</v>
      </c>
      <c r="L22" s="59" t="s">
        <v>234</v>
      </c>
    </row>
    <row r="23" spans="2:12" s="43" customFormat="1" x14ac:dyDescent="0.2">
      <c r="B23" s="48" t="s">
        <v>2852</v>
      </c>
      <c r="C23" s="60">
        <v>-3205573</v>
      </c>
      <c r="D23" s="61">
        <v>-1065382</v>
      </c>
      <c r="E23" s="66"/>
      <c r="F23" s="60">
        <v>-3883963</v>
      </c>
      <c r="G23" s="66"/>
      <c r="H23" s="60">
        <v>-2703393</v>
      </c>
      <c r="I23" s="66"/>
      <c r="J23" s="60">
        <v>2174786</v>
      </c>
      <c r="K23" s="66"/>
      <c r="L23" s="68"/>
    </row>
    <row r="24" spans="2:12" s="43" customFormat="1" x14ac:dyDescent="0.2">
      <c r="B24" s="40" t="s">
        <v>18</v>
      </c>
      <c r="C24" s="56">
        <v>1514323</v>
      </c>
      <c r="D24" s="57">
        <v>1573873</v>
      </c>
      <c r="E24" s="58"/>
      <c r="F24" s="56">
        <v>1449613</v>
      </c>
      <c r="G24" s="58"/>
      <c r="H24" s="56">
        <v>1446219</v>
      </c>
      <c r="I24" s="58"/>
      <c r="J24" s="56">
        <v>1345618</v>
      </c>
      <c r="K24" s="58"/>
      <c r="L24" s="68"/>
    </row>
    <row r="25" spans="2:12" s="43" customFormat="1" x14ac:dyDescent="0.2">
      <c r="B25" s="40" t="s">
        <v>19</v>
      </c>
      <c r="C25" s="56">
        <v>3352626</v>
      </c>
      <c r="D25" s="57">
        <v>4846172</v>
      </c>
      <c r="E25" s="58"/>
      <c r="F25" s="56">
        <v>330928</v>
      </c>
      <c r="G25" s="58"/>
      <c r="H25" s="56">
        <v>-1267727</v>
      </c>
      <c r="I25" s="58"/>
      <c r="J25" s="56">
        <v>-3300194</v>
      </c>
      <c r="K25" s="58"/>
      <c r="L25" s="68"/>
    </row>
    <row r="26" spans="2:12" s="43" customFormat="1" x14ac:dyDescent="0.2">
      <c r="B26" s="48" t="s">
        <v>20</v>
      </c>
      <c r="C26" s="60">
        <v>-1367270</v>
      </c>
      <c r="D26" s="61">
        <v>2206917</v>
      </c>
      <c r="E26" s="66"/>
      <c r="F26" s="60">
        <v>-5002648</v>
      </c>
      <c r="G26" s="66"/>
      <c r="H26" s="60">
        <v>-5417339</v>
      </c>
      <c r="I26" s="66"/>
      <c r="J26" s="60">
        <v>-2471026</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2421</v>
      </c>
      <c r="D28" s="70" t="s">
        <v>2298</v>
      </c>
      <c r="E28" s="51"/>
      <c r="F28" s="69" t="s">
        <v>2636</v>
      </c>
      <c r="G28" s="51"/>
      <c r="H28" s="69" t="s">
        <v>2567</v>
      </c>
      <c r="I28" s="51"/>
      <c r="J28" s="69" t="s">
        <v>1901</v>
      </c>
      <c r="K28" s="51"/>
      <c r="L28" s="67"/>
    </row>
    <row r="29" spans="2:12" s="43" customFormat="1" x14ac:dyDescent="0.2">
      <c r="B29" s="40" t="s">
        <v>2842</v>
      </c>
      <c r="C29" s="69" t="s">
        <v>718</v>
      </c>
      <c r="D29" s="70" t="s">
        <v>2093</v>
      </c>
      <c r="E29" s="51"/>
      <c r="F29" s="69" t="s">
        <v>1953</v>
      </c>
      <c r="G29" s="51"/>
      <c r="H29" s="69" t="s">
        <v>1108</v>
      </c>
      <c r="I29" s="51"/>
      <c r="J29" s="69" t="s">
        <v>384</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80898377</v>
      </c>
      <c r="D31" s="57">
        <v>75603362</v>
      </c>
      <c r="E31" s="58" t="s">
        <v>1604</v>
      </c>
      <c r="F31" s="56">
        <v>70780354</v>
      </c>
      <c r="G31" s="58" t="s">
        <v>2316</v>
      </c>
      <c r="H31" s="56">
        <v>67592661</v>
      </c>
      <c r="I31" s="58" t="s">
        <v>1923</v>
      </c>
      <c r="J31" s="56">
        <v>67137472</v>
      </c>
      <c r="K31" s="58" t="s">
        <v>106</v>
      </c>
      <c r="L31" s="59" t="s">
        <v>960</v>
      </c>
    </row>
    <row r="32" spans="2:12" s="43" customFormat="1" x14ac:dyDescent="0.2">
      <c r="B32" s="40" t="s">
        <v>4886</v>
      </c>
      <c r="C32" s="71">
        <v>801.72</v>
      </c>
      <c r="D32" s="72">
        <v>746.86</v>
      </c>
      <c r="E32" s="58" t="s">
        <v>1654</v>
      </c>
      <c r="F32" s="71">
        <v>697.47</v>
      </c>
      <c r="G32" s="58" t="s">
        <v>989</v>
      </c>
      <c r="H32" s="71">
        <v>655.63</v>
      </c>
      <c r="I32" s="58" t="s">
        <v>1054</v>
      </c>
      <c r="J32" s="71">
        <v>638.71</v>
      </c>
      <c r="K32" s="58" t="s">
        <v>2218</v>
      </c>
      <c r="L32" s="68"/>
    </row>
    <row r="33" spans="2:12" s="43" customFormat="1" x14ac:dyDescent="0.2">
      <c r="B33" s="40" t="s">
        <v>2733</v>
      </c>
      <c r="C33" s="69" t="s">
        <v>2873</v>
      </c>
      <c r="D33" s="70" t="s">
        <v>2874</v>
      </c>
      <c r="E33" s="58" t="s">
        <v>506</v>
      </c>
      <c r="F33" s="69" t="s">
        <v>2875</v>
      </c>
      <c r="G33" s="58" t="s">
        <v>96</v>
      </c>
      <c r="H33" s="69" t="s">
        <v>2876</v>
      </c>
      <c r="I33" s="58" t="s">
        <v>1652</v>
      </c>
      <c r="J33" s="69" t="s">
        <v>2877</v>
      </c>
      <c r="K33" s="58" t="s">
        <v>371</v>
      </c>
      <c r="L33" s="59" t="s">
        <v>1122</v>
      </c>
    </row>
    <row r="34" spans="2:12" s="43" customFormat="1" x14ac:dyDescent="0.2">
      <c r="B34" s="40" t="s">
        <v>4884</v>
      </c>
      <c r="C34" s="69" t="s">
        <v>1836</v>
      </c>
      <c r="D34" s="70" t="s">
        <v>2613</v>
      </c>
      <c r="E34" s="58"/>
      <c r="F34" s="69" t="s">
        <v>2878</v>
      </c>
      <c r="G34" s="58"/>
      <c r="H34" s="69" t="s">
        <v>2635</v>
      </c>
      <c r="I34" s="58"/>
      <c r="J34" s="69" t="s">
        <v>2206</v>
      </c>
      <c r="K34" s="58" t="s">
        <v>1789</v>
      </c>
      <c r="L34" s="59"/>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1551</v>
      </c>
      <c r="D36" s="70" t="s">
        <v>1551</v>
      </c>
      <c r="E36" s="51"/>
      <c r="F36" s="69" t="s">
        <v>342</v>
      </c>
      <c r="G36" s="51"/>
      <c r="H36" s="69" t="s">
        <v>1119</v>
      </c>
      <c r="I36" s="51"/>
      <c r="J36" s="69" t="s">
        <v>1168</v>
      </c>
      <c r="K36" s="51"/>
      <c r="L36" s="73"/>
    </row>
    <row r="37" spans="2:12" s="43" customFormat="1" x14ac:dyDescent="0.2">
      <c r="B37" s="40" t="s">
        <v>32</v>
      </c>
      <c r="C37" s="69" t="s">
        <v>562</v>
      </c>
      <c r="D37" s="70" t="s">
        <v>352</v>
      </c>
      <c r="E37" s="51"/>
      <c r="F37" s="69" t="s">
        <v>206</v>
      </c>
      <c r="G37" s="51"/>
      <c r="H37" s="69" t="s">
        <v>204</v>
      </c>
      <c r="I37" s="51"/>
      <c r="J37" s="69" t="s">
        <v>962</v>
      </c>
      <c r="K37" s="51"/>
      <c r="L37" s="73"/>
    </row>
    <row r="38" spans="2:12" s="43" customFormat="1" ht="8.25" x14ac:dyDescent="0.15"/>
    <row r="39" spans="2:12" s="43" customFormat="1" ht="11.25" x14ac:dyDescent="0.15">
      <c r="B39" s="264" t="s">
        <v>151</v>
      </c>
      <c r="C39" s="264"/>
      <c r="D39" s="264"/>
      <c r="E39" s="264"/>
      <c r="F39" s="264"/>
      <c r="G39" s="264"/>
      <c r="H39" s="264"/>
      <c r="I39" s="264"/>
      <c r="J39" s="264"/>
      <c r="K39" s="264"/>
      <c r="L39" s="264"/>
    </row>
    <row r="40" spans="2:12" s="43" customFormat="1" ht="8.25" x14ac:dyDescent="0.15"/>
  </sheetData>
  <mergeCells count="4">
    <mergeCell ref="B2:L2"/>
    <mergeCell ref="B4:L4"/>
    <mergeCell ref="B39:L39"/>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E4D08"/>
  </sheetPr>
  <dimension ref="B1:L40"/>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5703125" bestFit="1" customWidth="1"/>
    <col min="13" max="13" width="4.85546875" customWidth="1"/>
  </cols>
  <sheetData>
    <row r="1" spans="2:12" s="193" customFormat="1" x14ac:dyDescent="0.2"/>
    <row r="2" spans="2:12" s="43" customFormat="1" ht="15" x14ac:dyDescent="0.25">
      <c r="B2" s="265" t="s">
        <v>2906</v>
      </c>
      <c r="C2" s="265"/>
      <c r="D2" s="265"/>
      <c r="E2" s="265"/>
      <c r="F2" s="265"/>
      <c r="G2" s="265"/>
      <c r="H2" s="265"/>
      <c r="I2" s="265"/>
      <c r="J2" s="265"/>
      <c r="K2" s="265"/>
      <c r="L2" s="265"/>
    </row>
    <row r="3" spans="2:12" s="43" customFormat="1" ht="3" customHeight="1" x14ac:dyDescent="0.15"/>
    <row r="4" spans="2:12" s="43" customFormat="1" ht="6.75" customHeight="1" x14ac:dyDescent="0.15">
      <c r="B4" s="266"/>
      <c r="C4" s="266"/>
      <c r="D4" s="266"/>
      <c r="E4" s="266"/>
      <c r="F4" s="266"/>
      <c r="G4" s="266"/>
      <c r="H4" s="266"/>
      <c r="I4" s="266"/>
      <c r="J4" s="266"/>
      <c r="K4" s="266"/>
      <c r="L4" s="266"/>
    </row>
    <row r="5" spans="2:12" s="43" customFormat="1" ht="21" customHeight="1" x14ac:dyDescent="0.2">
      <c r="B5" s="38" t="s">
        <v>2912</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15</v>
      </c>
      <c r="D7" s="50">
        <v>16</v>
      </c>
      <c r="E7" s="51"/>
      <c r="F7" s="49">
        <v>16</v>
      </c>
      <c r="G7" s="51"/>
      <c r="H7" s="49">
        <v>14</v>
      </c>
      <c r="I7" s="51"/>
      <c r="J7" s="49">
        <v>13</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0</v>
      </c>
      <c r="D9" s="57">
        <v>0</v>
      </c>
      <c r="E9" s="58" t="s">
        <v>127</v>
      </c>
      <c r="F9" s="56">
        <v>0</v>
      </c>
      <c r="G9" s="58" t="s">
        <v>127</v>
      </c>
      <c r="H9" s="56">
        <v>0</v>
      </c>
      <c r="I9" s="58" t="s">
        <v>127</v>
      </c>
      <c r="J9" s="56">
        <v>0</v>
      </c>
      <c r="K9" s="58" t="s">
        <v>127</v>
      </c>
      <c r="L9" s="59" t="s">
        <v>127</v>
      </c>
    </row>
    <row r="10" spans="2:12" s="43" customFormat="1" x14ac:dyDescent="0.2">
      <c r="B10" s="40" t="s">
        <v>5</v>
      </c>
      <c r="C10" s="56">
        <v>0</v>
      </c>
      <c r="D10" s="57">
        <v>0</v>
      </c>
      <c r="E10" s="58" t="s">
        <v>127</v>
      </c>
      <c r="F10" s="56">
        <v>929171</v>
      </c>
      <c r="G10" s="58" t="s">
        <v>127</v>
      </c>
      <c r="H10" s="56">
        <v>1200892</v>
      </c>
      <c r="I10" s="58" t="s">
        <v>2879</v>
      </c>
      <c r="J10" s="56">
        <v>881115</v>
      </c>
      <c r="K10" s="58" t="s">
        <v>2098</v>
      </c>
      <c r="L10" s="59" t="s">
        <v>127</v>
      </c>
    </row>
    <row r="11" spans="2:12" s="43" customFormat="1" x14ac:dyDescent="0.2">
      <c r="B11" s="40" t="s">
        <v>6</v>
      </c>
      <c r="C11" s="56">
        <v>904017</v>
      </c>
      <c r="D11" s="57">
        <v>1087394</v>
      </c>
      <c r="E11" s="58" t="s">
        <v>2297</v>
      </c>
      <c r="F11" s="56">
        <v>1327821</v>
      </c>
      <c r="G11" s="58" t="s">
        <v>2581</v>
      </c>
      <c r="H11" s="56">
        <v>1816056</v>
      </c>
      <c r="I11" s="58" t="s">
        <v>2851</v>
      </c>
      <c r="J11" s="56">
        <v>1690724</v>
      </c>
      <c r="K11" s="58" t="s">
        <v>858</v>
      </c>
      <c r="L11" s="59" t="s">
        <v>879</v>
      </c>
    </row>
    <row r="12" spans="2:12" s="43" customFormat="1" x14ac:dyDescent="0.2">
      <c r="B12" s="40" t="s">
        <v>4883</v>
      </c>
      <c r="C12" s="56">
        <v>102772457</v>
      </c>
      <c r="D12" s="57">
        <v>99070556</v>
      </c>
      <c r="E12" s="58" t="s">
        <v>1242</v>
      </c>
      <c r="F12" s="56">
        <v>94907238</v>
      </c>
      <c r="G12" s="58" t="s">
        <v>1055</v>
      </c>
      <c r="H12" s="56">
        <v>88097459</v>
      </c>
      <c r="I12" s="58" t="s">
        <v>715</v>
      </c>
      <c r="J12" s="56">
        <v>97402077</v>
      </c>
      <c r="K12" s="58" t="s">
        <v>2391</v>
      </c>
      <c r="L12" s="59" t="s">
        <v>454</v>
      </c>
    </row>
    <row r="13" spans="2:12" s="43" customFormat="1" x14ac:dyDescent="0.2">
      <c r="B13" s="40" t="s">
        <v>8</v>
      </c>
      <c r="C13" s="56">
        <v>2796825</v>
      </c>
      <c r="D13" s="57">
        <v>2999670</v>
      </c>
      <c r="E13" s="58" t="s">
        <v>2603</v>
      </c>
      <c r="F13" s="56">
        <v>3093017</v>
      </c>
      <c r="G13" s="58" t="s">
        <v>1782</v>
      </c>
      <c r="H13" s="56">
        <v>2400574</v>
      </c>
      <c r="I13" s="58" t="s">
        <v>2022</v>
      </c>
      <c r="J13" s="56">
        <v>2693195</v>
      </c>
      <c r="K13" s="58" t="s">
        <v>1864</v>
      </c>
      <c r="L13" s="59" t="s">
        <v>520</v>
      </c>
    </row>
    <row r="14" spans="2:12" s="43" customFormat="1" x14ac:dyDescent="0.2">
      <c r="B14" s="48" t="s">
        <v>9</v>
      </c>
      <c r="C14" s="60">
        <v>106473299</v>
      </c>
      <c r="D14" s="61">
        <v>103157620</v>
      </c>
      <c r="E14" s="62" t="s">
        <v>995</v>
      </c>
      <c r="F14" s="60">
        <v>100257247</v>
      </c>
      <c r="G14" s="62" t="s">
        <v>1360</v>
      </c>
      <c r="H14" s="60">
        <v>93514981</v>
      </c>
      <c r="I14" s="62" t="s">
        <v>2207</v>
      </c>
      <c r="J14" s="60">
        <v>102667111</v>
      </c>
      <c r="K14" s="62" t="s">
        <v>2283</v>
      </c>
      <c r="L14" s="63" t="s">
        <v>520</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74870527</v>
      </c>
      <c r="D16" s="57">
        <v>73079195</v>
      </c>
      <c r="E16" s="58" t="s">
        <v>2193</v>
      </c>
      <c r="F16" s="56">
        <v>71836695</v>
      </c>
      <c r="G16" s="58" t="s">
        <v>762</v>
      </c>
      <c r="H16" s="56">
        <v>66025801</v>
      </c>
      <c r="I16" s="58" t="s">
        <v>559</v>
      </c>
      <c r="J16" s="56">
        <v>69819138</v>
      </c>
      <c r="K16" s="58" t="s">
        <v>1227</v>
      </c>
      <c r="L16" s="59" t="s">
        <v>679</v>
      </c>
    </row>
    <row r="17" spans="2:12" s="43" customFormat="1" x14ac:dyDescent="0.2">
      <c r="B17" s="40" t="s">
        <v>11</v>
      </c>
      <c r="C17" s="56">
        <v>6904352</v>
      </c>
      <c r="D17" s="57">
        <v>6009846</v>
      </c>
      <c r="E17" s="58" t="s">
        <v>128</v>
      </c>
      <c r="F17" s="56">
        <v>6609471</v>
      </c>
      <c r="G17" s="58" t="s">
        <v>1762</v>
      </c>
      <c r="H17" s="56">
        <v>5400656</v>
      </c>
      <c r="I17" s="58" t="s">
        <v>2350</v>
      </c>
      <c r="J17" s="56">
        <v>6475005</v>
      </c>
      <c r="K17" s="58" t="s">
        <v>2661</v>
      </c>
      <c r="L17" s="59" t="s">
        <v>145</v>
      </c>
    </row>
    <row r="18" spans="2:12" s="43" customFormat="1" x14ac:dyDescent="0.2">
      <c r="B18" s="40" t="s">
        <v>12</v>
      </c>
      <c r="C18" s="56">
        <v>4305982</v>
      </c>
      <c r="D18" s="57">
        <v>5383644</v>
      </c>
      <c r="E18" s="58" t="s">
        <v>2589</v>
      </c>
      <c r="F18" s="56">
        <v>5150586</v>
      </c>
      <c r="G18" s="58" t="s">
        <v>1723</v>
      </c>
      <c r="H18" s="56">
        <v>5788138</v>
      </c>
      <c r="I18" s="58" t="s">
        <v>2443</v>
      </c>
      <c r="J18" s="56">
        <v>6234041</v>
      </c>
      <c r="K18" s="58" t="s">
        <v>2527</v>
      </c>
      <c r="L18" s="59" t="s">
        <v>1231</v>
      </c>
    </row>
    <row r="19" spans="2:12" s="43" customFormat="1" x14ac:dyDescent="0.2">
      <c r="B19" s="40" t="s">
        <v>13</v>
      </c>
      <c r="C19" s="56">
        <v>12237472</v>
      </c>
      <c r="D19" s="57">
        <v>11552437</v>
      </c>
      <c r="E19" s="58" t="s">
        <v>1417</v>
      </c>
      <c r="F19" s="56">
        <v>12048151</v>
      </c>
      <c r="G19" s="58" t="s">
        <v>2310</v>
      </c>
      <c r="H19" s="56">
        <v>11302226</v>
      </c>
      <c r="I19" s="58" t="s">
        <v>2175</v>
      </c>
      <c r="J19" s="56">
        <v>10701835</v>
      </c>
      <c r="K19" s="58" t="s">
        <v>2225</v>
      </c>
      <c r="L19" s="59" t="s">
        <v>746</v>
      </c>
    </row>
    <row r="20" spans="2:12" s="43" customFormat="1" x14ac:dyDescent="0.2">
      <c r="B20" s="48" t="s">
        <v>14</v>
      </c>
      <c r="C20" s="60">
        <v>98318333</v>
      </c>
      <c r="D20" s="61">
        <v>96025122</v>
      </c>
      <c r="E20" s="62" t="s">
        <v>1965</v>
      </c>
      <c r="F20" s="60">
        <v>95644903</v>
      </c>
      <c r="G20" s="62" t="s">
        <v>1970</v>
      </c>
      <c r="H20" s="60">
        <v>88516821</v>
      </c>
      <c r="I20" s="62" t="s">
        <v>1000</v>
      </c>
      <c r="J20" s="60">
        <v>93230019</v>
      </c>
      <c r="K20" s="62" t="s">
        <v>2203</v>
      </c>
      <c r="L20" s="63" t="s">
        <v>454</v>
      </c>
    </row>
    <row r="21" spans="2:12" s="43" customFormat="1" x14ac:dyDescent="0.2">
      <c r="B21" s="40" t="s">
        <v>15</v>
      </c>
      <c r="C21" s="56">
        <v>8154966</v>
      </c>
      <c r="D21" s="57">
        <v>7132498</v>
      </c>
      <c r="E21" s="51"/>
      <c r="F21" s="56">
        <v>4612344</v>
      </c>
      <c r="G21" s="51"/>
      <c r="H21" s="56">
        <v>4998160</v>
      </c>
      <c r="I21" s="51"/>
      <c r="J21" s="56">
        <v>9437092</v>
      </c>
      <c r="K21" s="51"/>
      <c r="L21" s="68"/>
    </row>
    <row r="22" spans="2:12" s="43" customFormat="1" x14ac:dyDescent="0.2">
      <c r="B22" s="40" t="s">
        <v>16</v>
      </c>
      <c r="C22" s="56">
        <v>11125392</v>
      </c>
      <c r="D22" s="57">
        <v>8872161</v>
      </c>
      <c r="E22" s="58" t="s">
        <v>2362</v>
      </c>
      <c r="F22" s="56">
        <v>8461825</v>
      </c>
      <c r="G22" s="58" t="s">
        <v>1620</v>
      </c>
      <c r="H22" s="56">
        <v>7539222</v>
      </c>
      <c r="I22" s="58" t="s">
        <v>898</v>
      </c>
      <c r="J22" s="56">
        <v>7289101</v>
      </c>
      <c r="K22" s="58" t="s">
        <v>225</v>
      </c>
      <c r="L22" s="59" t="s">
        <v>1711</v>
      </c>
    </row>
    <row r="23" spans="2:12" s="43" customFormat="1" x14ac:dyDescent="0.2">
      <c r="B23" s="48" t="s">
        <v>2852</v>
      </c>
      <c r="C23" s="60">
        <v>-2970426</v>
      </c>
      <c r="D23" s="61">
        <v>-1739663</v>
      </c>
      <c r="E23" s="66"/>
      <c r="F23" s="60">
        <v>-3849481</v>
      </c>
      <c r="G23" s="66"/>
      <c r="H23" s="60">
        <v>-2541062</v>
      </c>
      <c r="I23" s="66"/>
      <c r="J23" s="60">
        <v>2147991</v>
      </c>
      <c r="K23" s="66"/>
      <c r="L23" s="68"/>
    </row>
    <row r="24" spans="2:12" s="43" customFormat="1" x14ac:dyDescent="0.2">
      <c r="B24" s="40" t="s">
        <v>18</v>
      </c>
      <c r="C24" s="56">
        <v>1549816</v>
      </c>
      <c r="D24" s="57">
        <v>1661368</v>
      </c>
      <c r="E24" s="58"/>
      <c r="F24" s="56">
        <v>1548020</v>
      </c>
      <c r="G24" s="58"/>
      <c r="H24" s="56">
        <v>1394792</v>
      </c>
      <c r="I24" s="58"/>
      <c r="J24" s="56">
        <v>1332819</v>
      </c>
      <c r="K24" s="58"/>
      <c r="L24" s="68"/>
    </row>
    <row r="25" spans="2:12" s="43" customFormat="1" x14ac:dyDescent="0.2">
      <c r="B25" s="40" t="s">
        <v>19</v>
      </c>
      <c r="C25" s="56">
        <v>3262545</v>
      </c>
      <c r="D25" s="57">
        <v>5523803</v>
      </c>
      <c r="E25" s="58"/>
      <c r="F25" s="56">
        <v>298398</v>
      </c>
      <c r="G25" s="58"/>
      <c r="H25" s="56">
        <v>-1276658</v>
      </c>
      <c r="I25" s="58"/>
      <c r="J25" s="56">
        <v>-3401187</v>
      </c>
      <c r="K25" s="58"/>
      <c r="L25" s="68"/>
    </row>
    <row r="26" spans="2:12" s="43" customFormat="1" x14ac:dyDescent="0.2">
      <c r="B26" s="48" t="s">
        <v>20</v>
      </c>
      <c r="C26" s="60">
        <v>-1257697</v>
      </c>
      <c r="D26" s="61">
        <v>2122772</v>
      </c>
      <c r="E26" s="66"/>
      <c r="F26" s="60">
        <v>-5099103</v>
      </c>
      <c r="G26" s="66"/>
      <c r="H26" s="60">
        <v>-5212512</v>
      </c>
      <c r="I26" s="66"/>
      <c r="J26" s="60">
        <v>-2586015</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2646</v>
      </c>
      <c r="D28" s="70" t="s">
        <v>2649</v>
      </c>
      <c r="E28" s="51"/>
      <c r="F28" s="69" t="s">
        <v>1324</v>
      </c>
      <c r="G28" s="51"/>
      <c r="H28" s="69" t="s">
        <v>2507</v>
      </c>
      <c r="I28" s="51"/>
      <c r="J28" s="69" t="s">
        <v>1835</v>
      </c>
      <c r="K28" s="51"/>
      <c r="L28" s="67"/>
    </row>
    <row r="29" spans="2:12" s="43" customFormat="1" x14ac:dyDescent="0.2">
      <c r="B29" s="40" t="s">
        <v>2842</v>
      </c>
      <c r="C29" s="69" t="s">
        <v>726</v>
      </c>
      <c r="D29" s="70" t="s">
        <v>1857</v>
      </c>
      <c r="E29" s="51"/>
      <c r="F29" s="69" t="s">
        <v>1874</v>
      </c>
      <c r="G29" s="51"/>
      <c r="H29" s="69" t="s">
        <v>1903</v>
      </c>
      <c r="I29" s="51"/>
      <c r="J29" s="69" t="s">
        <v>1531</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68420375</v>
      </c>
      <c r="D31" s="57">
        <v>69407837</v>
      </c>
      <c r="E31" s="58" t="s">
        <v>2263</v>
      </c>
      <c r="F31" s="56">
        <v>69880469</v>
      </c>
      <c r="G31" s="58" t="s">
        <v>1193</v>
      </c>
      <c r="H31" s="56">
        <v>62555388</v>
      </c>
      <c r="I31" s="58" t="s">
        <v>2418</v>
      </c>
      <c r="J31" s="56">
        <v>66050345</v>
      </c>
      <c r="K31" s="58" t="s">
        <v>1562</v>
      </c>
      <c r="L31" s="59" t="s">
        <v>520</v>
      </c>
    </row>
    <row r="32" spans="2:12" s="43" customFormat="1" x14ac:dyDescent="0.2">
      <c r="B32" s="40" t="s">
        <v>4886</v>
      </c>
      <c r="C32" s="71">
        <v>708.45</v>
      </c>
      <c r="D32" s="72">
        <v>704.33</v>
      </c>
      <c r="E32" s="58" t="s">
        <v>1924</v>
      </c>
      <c r="F32" s="71">
        <v>670.63</v>
      </c>
      <c r="G32" s="58" t="s">
        <v>513</v>
      </c>
      <c r="H32" s="71">
        <v>588.98</v>
      </c>
      <c r="I32" s="58" t="s">
        <v>2085</v>
      </c>
      <c r="J32" s="71">
        <v>613.94000000000005</v>
      </c>
      <c r="K32" s="58" t="s">
        <v>290</v>
      </c>
      <c r="L32" s="68"/>
    </row>
    <row r="33" spans="2:12" s="43" customFormat="1" x14ac:dyDescent="0.2">
      <c r="B33" s="40" t="s">
        <v>2733</v>
      </c>
      <c r="C33" s="69" t="s">
        <v>2880</v>
      </c>
      <c r="D33" s="70" t="s">
        <v>2881</v>
      </c>
      <c r="E33" s="58" t="s">
        <v>1225</v>
      </c>
      <c r="F33" s="69" t="s">
        <v>2882</v>
      </c>
      <c r="G33" s="58" t="s">
        <v>1334</v>
      </c>
      <c r="H33" s="69" t="s">
        <v>2883</v>
      </c>
      <c r="I33" s="58" t="s">
        <v>392</v>
      </c>
      <c r="J33" s="69" t="s">
        <v>2884</v>
      </c>
      <c r="K33" s="58" t="s">
        <v>2176</v>
      </c>
      <c r="L33" s="59" t="s">
        <v>744</v>
      </c>
    </row>
    <row r="34" spans="2:12" s="43" customFormat="1" x14ac:dyDescent="0.2">
      <c r="B34" s="40" t="s">
        <v>4884</v>
      </c>
      <c r="C34" s="69" t="s">
        <v>2368</v>
      </c>
      <c r="D34" s="70" t="s">
        <v>417</v>
      </c>
      <c r="E34" s="58"/>
      <c r="F34" s="69" t="s">
        <v>2417</v>
      </c>
      <c r="G34" s="58"/>
      <c r="H34" s="69" t="s">
        <v>2160</v>
      </c>
      <c r="I34" s="58"/>
      <c r="J34" s="69" t="s">
        <v>1857</v>
      </c>
      <c r="K34" s="58" t="s">
        <v>1752</v>
      </c>
      <c r="L34" s="59"/>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610</v>
      </c>
      <c r="D36" s="70" t="s">
        <v>1739</v>
      </c>
      <c r="E36" s="51"/>
      <c r="F36" s="69" t="s">
        <v>429</v>
      </c>
      <c r="G36" s="51"/>
      <c r="H36" s="69" t="s">
        <v>1119</v>
      </c>
      <c r="I36" s="51"/>
      <c r="J36" s="69" t="s">
        <v>1096</v>
      </c>
      <c r="K36" s="51"/>
      <c r="L36" s="73"/>
    </row>
    <row r="37" spans="2:12" s="43" customFormat="1" x14ac:dyDescent="0.2">
      <c r="B37" s="40" t="s">
        <v>32</v>
      </c>
      <c r="C37" s="69" t="s">
        <v>562</v>
      </c>
      <c r="D37" s="70" t="s">
        <v>352</v>
      </c>
      <c r="E37" s="51"/>
      <c r="F37" s="69" t="s">
        <v>270</v>
      </c>
      <c r="G37" s="51"/>
      <c r="H37" s="69" t="s">
        <v>924</v>
      </c>
      <c r="I37" s="51"/>
      <c r="J37" s="69" t="s">
        <v>286</v>
      </c>
      <c r="K37" s="51"/>
      <c r="L37" s="73"/>
    </row>
    <row r="38" spans="2:12" s="43" customFormat="1" ht="8.25" x14ac:dyDescent="0.15"/>
    <row r="39" spans="2:12" s="43" customFormat="1" ht="11.25" x14ac:dyDescent="0.15">
      <c r="B39" s="264" t="s">
        <v>151</v>
      </c>
      <c r="C39" s="264"/>
      <c r="D39" s="264"/>
      <c r="E39" s="264"/>
      <c r="F39" s="264"/>
      <c r="G39" s="264"/>
      <c r="H39" s="264"/>
      <c r="I39" s="264"/>
      <c r="J39" s="264"/>
      <c r="K39" s="264"/>
      <c r="L39" s="264"/>
    </row>
    <row r="40" spans="2:12" s="43" customFormat="1" ht="8.25" x14ac:dyDescent="0.15"/>
  </sheetData>
  <mergeCells count="4">
    <mergeCell ref="B2:L2"/>
    <mergeCell ref="B4:L4"/>
    <mergeCell ref="B39:L39"/>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E4D08"/>
  </sheetPr>
  <dimension ref="B1:L40"/>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5703125" bestFit="1" customWidth="1"/>
    <col min="13" max="13" width="4.85546875" customWidth="1"/>
  </cols>
  <sheetData>
    <row r="1" spans="2:12" s="193" customFormat="1" x14ac:dyDescent="0.2"/>
    <row r="2" spans="2:12" s="43" customFormat="1" ht="15" x14ac:dyDescent="0.25">
      <c r="B2" s="265" t="s">
        <v>2906</v>
      </c>
      <c r="C2" s="265"/>
      <c r="D2" s="265"/>
      <c r="E2" s="265"/>
      <c r="F2" s="265"/>
      <c r="G2" s="265"/>
      <c r="H2" s="265"/>
      <c r="I2" s="265"/>
      <c r="J2" s="265"/>
      <c r="K2" s="265"/>
      <c r="L2" s="265"/>
    </row>
    <row r="3" spans="2:12" s="43" customFormat="1" ht="3.75" customHeight="1" x14ac:dyDescent="0.15"/>
    <row r="4" spans="2:12" s="43" customFormat="1" ht="6" customHeight="1" x14ac:dyDescent="0.15">
      <c r="B4" s="266"/>
      <c r="C4" s="266"/>
      <c r="D4" s="266"/>
      <c r="E4" s="266"/>
      <c r="F4" s="266"/>
      <c r="G4" s="266"/>
      <c r="H4" s="266"/>
      <c r="I4" s="266"/>
      <c r="J4" s="266"/>
      <c r="K4" s="266"/>
      <c r="L4" s="266"/>
    </row>
    <row r="5" spans="2:12" s="43" customFormat="1" ht="21" customHeight="1" x14ac:dyDescent="0.2">
      <c r="B5" s="38" t="s">
        <v>2913</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15</v>
      </c>
      <c r="D7" s="50">
        <v>14</v>
      </c>
      <c r="E7" s="51"/>
      <c r="F7" s="49">
        <v>15</v>
      </c>
      <c r="G7" s="51"/>
      <c r="H7" s="49">
        <v>12</v>
      </c>
      <c r="I7" s="51"/>
      <c r="J7" s="49">
        <v>12</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0</v>
      </c>
      <c r="D9" s="57">
        <v>0</v>
      </c>
      <c r="E9" s="58" t="s">
        <v>127</v>
      </c>
      <c r="F9" s="56">
        <v>0</v>
      </c>
      <c r="G9" s="58" t="s">
        <v>127</v>
      </c>
      <c r="H9" s="56">
        <v>0</v>
      </c>
      <c r="I9" s="58" t="s">
        <v>127</v>
      </c>
      <c r="J9" s="56">
        <v>0</v>
      </c>
      <c r="K9" s="58" t="s">
        <v>127</v>
      </c>
      <c r="L9" s="59" t="s">
        <v>127</v>
      </c>
    </row>
    <row r="10" spans="2:12" s="43" customFormat="1" x14ac:dyDescent="0.2">
      <c r="B10" s="40" t="s">
        <v>5</v>
      </c>
      <c r="C10" s="56">
        <v>0</v>
      </c>
      <c r="D10" s="57">
        <v>0</v>
      </c>
      <c r="E10" s="58" t="s">
        <v>127</v>
      </c>
      <c r="F10" s="56">
        <v>0</v>
      </c>
      <c r="G10" s="58" t="s">
        <v>127</v>
      </c>
      <c r="H10" s="56">
        <v>0</v>
      </c>
      <c r="I10" s="58" t="s">
        <v>127</v>
      </c>
      <c r="J10" s="56">
        <v>0</v>
      </c>
      <c r="K10" s="58" t="s">
        <v>127</v>
      </c>
      <c r="L10" s="59" t="s">
        <v>127</v>
      </c>
    </row>
    <row r="11" spans="2:12" s="43" customFormat="1" x14ac:dyDescent="0.2">
      <c r="B11" s="40" t="s">
        <v>6</v>
      </c>
      <c r="C11" s="56">
        <v>13140</v>
      </c>
      <c r="D11" s="57">
        <v>0</v>
      </c>
      <c r="E11" s="25" t="s">
        <v>127</v>
      </c>
      <c r="F11" s="56">
        <v>0</v>
      </c>
      <c r="G11" s="58" t="s">
        <v>127</v>
      </c>
      <c r="H11" s="56">
        <v>0</v>
      </c>
      <c r="I11" s="58" t="s">
        <v>127</v>
      </c>
      <c r="J11" s="56">
        <v>0</v>
      </c>
      <c r="K11" s="58" t="s">
        <v>127</v>
      </c>
      <c r="L11" s="31" t="s">
        <v>127</v>
      </c>
    </row>
    <row r="12" spans="2:12" s="43" customFormat="1" x14ac:dyDescent="0.2">
      <c r="B12" s="40" t="s">
        <v>4883</v>
      </c>
      <c r="C12" s="56">
        <v>35813673</v>
      </c>
      <c r="D12" s="57">
        <v>31953963</v>
      </c>
      <c r="E12" s="58" t="s">
        <v>577</v>
      </c>
      <c r="F12" s="56">
        <v>30862833</v>
      </c>
      <c r="G12" s="58" t="s">
        <v>1501</v>
      </c>
      <c r="H12" s="56">
        <v>29020491</v>
      </c>
      <c r="I12" s="58" t="s">
        <v>1175</v>
      </c>
      <c r="J12" s="56">
        <v>31118013</v>
      </c>
      <c r="K12" s="58" t="s">
        <v>1474</v>
      </c>
      <c r="L12" s="59" t="s">
        <v>239</v>
      </c>
    </row>
    <row r="13" spans="2:12" s="43" customFormat="1" x14ac:dyDescent="0.2">
      <c r="B13" s="40" t="s">
        <v>8</v>
      </c>
      <c r="C13" s="56">
        <v>725447</v>
      </c>
      <c r="D13" s="57">
        <v>629877</v>
      </c>
      <c r="E13" s="58" t="s">
        <v>321</v>
      </c>
      <c r="F13" s="56">
        <v>611747</v>
      </c>
      <c r="G13" s="58" t="s">
        <v>2329</v>
      </c>
      <c r="H13" s="56">
        <v>619058</v>
      </c>
      <c r="I13" s="58" t="s">
        <v>228</v>
      </c>
      <c r="J13" s="56">
        <v>679177</v>
      </c>
      <c r="K13" s="58" t="s">
        <v>1040</v>
      </c>
      <c r="L13" s="59" t="s">
        <v>145</v>
      </c>
    </row>
    <row r="14" spans="2:12" s="43" customFormat="1" x14ac:dyDescent="0.2">
      <c r="B14" s="48" t="s">
        <v>9</v>
      </c>
      <c r="C14" s="60">
        <v>36552260</v>
      </c>
      <c r="D14" s="61">
        <v>32583840</v>
      </c>
      <c r="E14" s="62" t="s">
        <v>1765</v>
      </c>
      <c r="F14" s="60">
        <v>31474580</v>
      </c>
      <c r="G14" s="62" t="s">
        <v>1075</v>
      </c>
      <c r="H14" s="60">
        <v>29639549</v>
      </c>
      <c r="I14" s="62" t="s">
        <v>1908</v>
      </c>
      <c r="J14" s="60">
        <v>31797190</v>
      </c>
      <c r="K14" s="62" t="s">
        <v>864</v>
      </c>
      <c r="L14" s="63" t="s">
        <v>640</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24592747</v>
      </c>
      <c r="D16" s="57">
        <v>22320799</v>
      </c>
      <c r="E16" s="58" t="s">
        <v>1192</v>
      </c>
      <c r="F16" s="56">
        <v>21749950</v>
      </c>
      <c r="G16" s="58" t="s">
        <v>2214</v>
      </c>
      <c r="H16" s="56">
        <v>20689743</v>
      </c>
      <c r="I16" s="58" t="s">
        <v>2274</v>
      </c>
      <c r="J16" s="56">
        <v>22752094</v>
      </c>
      <c r="K16" s="58" t="s">
        <v>1107</v>
      </c>
      <c r="L16" s="59" t="s">
        <v>634</v>
      </c>
    </row>
    <row r="17" spans="2:12" s="43" customFormat="1" x14ac:dyDescent="0.2">
      <c r="B17" s="40" t="s">
        <v>11</v>
      </c>
      <c r="C17" s="56">
        <v>3411581</v>
      </c>
      <c r="D17" s="57">
        <v>2471954</v>
      </c>
      <c r="E17" s="58" t="s">
        <v>1846</v>
      </c>
      <c r="F17" s="56">
        <v>2590190</v>
      </c>
      <c r="G17" s="58" t="s">
        <v>258</v>
      </c>
      <c r="H17" s="56">
        <v>2300726</v>
      </c>
      <c r="I17" s="58" t="s">
        <v>447</v>
      </c>
      <c r="J17" s="56">
        <v>1951162</v>
      </c>
      <c r="K17" s="58" t="s">
        <v>2579</v>
      </c>
      <c r="L17" s="59" t="s">
        <v>252</v>
      </c>
    </row>
    <row r="18" spans="2:12" s="43" customFormat="1" x14ac:dyDescent="0.2">
      <c r="B18" s="40" t="s">
        <v>12</v>
      </c>
      <c r="C18" s="56">
        <v>1170337</v>
      </c>
      <c r="D18" s="57">
        <v>1494231</v>
      </c>
      <c r="E18" s="58" t="s">
        <v>2564</v>
      </c>
      <c r="F18" s="56">
        <v>1579478</v>
      </c>
      <c r="G18" s="58" t="s">
        <v>1578</v>
      </c>
      <c r="H18" s="56">
        <v>1176793</v>
      </c>
      <c r="I18" s="58" t="s">
        <v>2219</v>
      </c>
      <c r="J18" s="56">
        <v>1202171</v>
      </c>
      <c r="K18" s="58" t="s">
        <v>1185</v>
      </c>
      <c r="L18" s="59" t="s">
        <v>675</v>
      </c>
    </row>
    <row r="19" spans="2:12" s="43" customFormat="1" x14ac:dyDescent="0.2">
      <c r="B19" s="40" t="s">
        <v>13</v>
      </c>
      <c r="C19" s="56">
        <v>4553466</v>
      </c>
      <c r="D19" s="57">
        <v>3993721</v>
      </c>
      <c r="E19" s="58" t="s">
        <v>2462</v>
      </c>
      <c r="F19" s="56">
        <v>4124467</v>
      </c>
      <c r="G19" s="58" t="s">
        <v>629</v>
      </c>
      <c r="H19" s="56">
        <v>3910126</v>
      </c>
      <c r="I19" s="58" t="s">
        <v>1700</v>
      </c>
      <c r="J19" s="56">
        <v>2916625</v>
      </c>
      <c r="K19" s="58" t="s">
        <v>2601</v>
      </c>
      <c r="L19" s="59" t="s">
        <v>336</v>
      </c>
    </row>
    <row r="20" spans="2:12" s="43" customFormat="1" x14ac:dyDescent="0.2">
      <c r="B20" s="48" t="s">
        <v>14</v>
      </c>
      <c r="C20" s="60">
        <v>33728131</v>
      </c>
      <c r="D20" s="61">
        <v>30280705</v>
      </c>
      <c r="E20" s="62" t="s">
        <v>2588</v>
      </c>
      <c r="F20" s="60">
        <v>30044085</v>
      </c>
      <c r="G20" s="62" t="s">
        <v>1239</v>
      </c>
      <c r="H20" s="60">
        <v>28077388</v>
      </c>
      <c r="I20" s="62" t="s">
        <v>1604</v>
      </c>
      <c r="J20" s="60">
        <v>28822052</v>
      </c>
      <c r="K20" s="62" t="s">
        <v>1120</v>
      </c>
      <c r="L20" s="63" t="s">
        <v>1646</v>
      </c>
    </row>
    <row r="21" spans="2:12" s="43" customFormat="1" x14ac:dyDescent="0.2">
      <c r="B21" s="40" t="s">
        <v>15</v>
      </c>
      <c r="C21" s="56">
        <v>2824129</v>
      </c>
      <c r="D21" s="57">
        <v>2303135</v>
      </c>
      <c r="E21" s="51"/>
      <c r="F21" s="56">
        <v>1430495</v>
      </c>
      <c r="G21" s="51"/>
      <c r="H21" s="56">
        <v>1562161</v>
      </c>
      <c r="I21" s="51"/>
      <c r="J21" s="56">
        <v>2975138</v>
      </c>
      <c r="K21" s="51"/>
      <c r="L21" s="68"/>
    </row>
    <row r="22" spans="2:12" s="43" customFormat="1" x14ac:dyDescent="0.2">
      <c r="B22" s="40" t="s">
        <v>16</v>
      </c>
      <c r="C22" s="56">
        <v>3859023</v>
      </c>
      <c r="D22" s="57">
        <v>2800296</v>
      </c>
      <c r="E22" s="58" t="s">
        <v>2408</v>
      </c>
      <c r="F22" s="56">
        <v>2684090</v>
      </c>
      <c r="G22" s="58" t="s">
        <v>1405</v>
      </c>
      <c r="H22" s="56">
        <v>2422868</v>
      </c>
      <c r="I22" s="58" t="s">
        <v>2683</v>
      </c>
      <c r="J22" s="56">
        <v>2305417</v>
      </c>
      <c r="K22" s="58" t="s">
        <v>922</v>
      </c>
      <c r="L22" s="59" t="s">
        <v>1374</v>
      </c>
    </row>
    <row r="23" spans="2:12" s="43" customFormat="1" x14ac:dyDescent="0.2">
      <c r="B23" s="48" t="s">
        <v>2852</v>
      </c>
      <c r="C23" s="60">
        <v>-1034894</v>
      </c>
      <c r="D23" s="61">
        <v>-497161</v>
      </c>
      <c r="E23" s="66"/>
      <c r="F23" s="60">
        <v>-1253595</v>
      </c>
      <c r="G23" s="66"/>
      <c r="H23" s="60">
        <v>-860707</v>
      </c>
      <c r="I23" s="66"/>
      <c r="J23" s="60">
        <v>669721</v>
      </c>
      <c r="K23" s="66"/>
      <c r="L23" s="68"/>
    </row>
    <row r="24" spans="2:12" s="43" customFormat="1" x14ac:dyDescent="0.2">
      <c r="B24" s="40" t="s">
        <v>18</v>
      </c>
      <c r="C24" s="56">
        <v>535046</v>
      </c>
      <c r="D24" s="57">
        <v>536634</v>
      </c>
      <c r="E24" s="58"/>
      <c r="F24" s="56">
        <v>500896</v>
      </c>
      <c r="G24" s="58"/>
      <c r="H24" s="56">
        <v>446966</v>
      </c>
      <c r="I24" s="58"/>
      <c r="J24" s="56">
        <v>423066</v>
      </c>
      <c r="K24" s="58"/>
      <c r="L24" s="68"/>
    </row>
    <row r="25" spans="2:12" s="43" customFormat="1" x14ac:dyDescent="0.2">
      <c r="B25" s="40" t="s">
        <v>19</v>
      </c>
      <c r="C25" s="56">
        <v>1131663</v>
      </c>
      <c r="D25" s="57">
        <v>1718469</v>
      </c>
      <c r="E25" s="58"/>
      <c r="F25" s="56">
        <v>96318</v>
      </c>
      <c r="G25" s="58"/>
      <c r="H25" s="56">
        <v>-409398</v>
      </c>
      <c r="I25" s="58"/>
      <c r="J25" s="56">
        <v>-1072835</v>
      </c>
      <c r="K25" s="58"/>
      <c r="L25" s="68"/>
    </row>
    <row r="26" spans="2:12" s="43" customFormat="1" x14ac:dyDescent="0.2">
      <c r="B26" s="48" t="s">
        <v>20</v>
      </c>
      <c r="C26" s="60">
        <v>-438277</v>
      </c>
      <c r="D26" s="61">
        <v>684674</v>
      </c>
      <c r="E26" s="66"/>
      <c r="F26" s="60">
        <v>-1658173</v>
      </c>
      <c r="G26" s="66"/>
      <c r="H26" s="60">
        <v>-1717071</v>
      </c>
      <c r="I26" s="66"/>
      <c r="J26" s="60">
        <v>-826180</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1535</v>
      </c>
      <c r="D28" s="70" t="s">
        <v>1953</v>
      </c>
      <c r="E28" s="51"/>
      <c r="F28" s="69" t="s">
        <v>1108</v>
      </c>
      <c r="G28" s="51"/>
      <c r="H28" s="69" t="s">
        <v>1953</v>
      </c>
      <c r="I28" s="51"/>
      <c r="J28" s="69" t="s">
        <v>1813</v>
      </c>
      <c r="K28" s="51"/>
      <c r="L28" s="67"/>
    </row>
    <row r="29" spans="2:12" s="43" customFormat="1" x14ac:dyDescent="0.2">
      <c r="B29" s="40" t="s">
        <v>2842</v>
      </c>
      <c r="C29" s="69" t="s">
        <v>1820</v>
      </c>
      <c r="D29" s="70" t="s">
        <v>1684</v>
      </c>
      <c r="E29" s="51"/>
      <c r="F29" s="69" t="s">
        <v>1101</v>
      </c>
      <c r="G29" s="51"/>
      <c r="H29" s="69" t="s">
        <v>2230</v>
      </c>
      <c r="I29" s="51"/>
      <c r="J29" s="69" t="s">
        <v>2330</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26240784</v>
      </c>
      <c r="D31" s="57">
        <v>23392333</v>
      </c>
      <c r="E31" s="58" t="s">
        <v>1765</v>
      </c>
      <c r="F31" s="56">
        <v>23515397</v>
      </c>
      <c r="G31" s="58" t="s">
        <v>100</v>
      </c>
      <c r="H31" s="56">
        <v>21827144</v>
      </c>
      <c r="I31" s="58" t="s">
        <v>715</v>
      </c>
      <c r="J31" s="56">
        <v>23069512</v>
      </c>
      <c r="K31" s="58" t="s">
        <v>1333</v>
      </c>
      <c r="L31" s="59" t="s">
        <v>427</v>
      </c>
    </row>
    <row r="32" spans="2:12" s="43" customFormat="1" x14ac:dyDescent="0.2">
      <c r="B32" s="40" t="s">
        <v>4886</v>
      </c>
      <c r="C32" s="71">
        <v>285.95999999999998</v>
      </c>
      <c r="D32" s="72">
        <v>250.41</v>
      </c>
      <c r="E32" s="58" t="s">
        <v>1858</v>
      </c>
      <c r="F32" s="71">
        <v>241.53</v>
      </c>
      <c r="G32" s="58" t="s">
        <v>713</v>
      </c>
      <c r="H32" s="71">
        <v>218.54</v>
      </c>
      <c r="I32" s="58" t="s">
        <v>2004</v>
      </c>
      <c r="J32" s="71">
        <v>226.99</v>
      </c>
      <c r="K32" s="58" t="s">
        <v>1974</v>
      </c>
      <c r="L32" s="68"/>
    </row>
    <row r="33" spans="2:12" s="43" customFormat="1" x14ac:dyDescent="0.2">
      <c r="B33" s="40" t="s">
        <v>2733</v>
      </c>
      <c r="C33" s="69" t="s">
        <v>2885</v>
      </c>
      <c r="D33" s="70" t="s">
        <v>2886</v>
      </c>
      <c r="E33" s="58" t="s">
        <v>886</v>
      </c>
      <c r="F33" s="69" t="s">
        <v>2887</v>
      </c>
      <c r="G33" s="58" t="s">
        <v>2458</v>
      </c>
      <c r="H33" s="69" t="s">
        <v>2888</v>
      </c>
      <c r="I33" s="58" t="s">
        <v>2385</v>
      </c>
      <c r="J33" s="69" t="s">
        <v>2889</v>
      </c>
      <c r="K33" s="58" t="s">
        <v>1008</v>
      </c>
      <c r="L33" s="59" t="s">
        <v>1340</v>
      </c>
    </row>
    <row r="34" spans="2:12" s="43" customFormat="1" x14ac:dyDescent="0.2">
      <c r="B34" s="40" t="s">
        <v>4884</v>
      </c>
      <c r="C34" s="69" t="s">
        <v>2409</v>
      </c>
      <c r="D34" s="70" t="s">
        <v>2890</v>
      </c>
      <c r="E34" s="58"/>
      <c r="F34" s="69" t="s">
        <v>2597</v>
      </c>
      <c r="G34" s="58"/>
      <c r="H34" s="69" t="s">
        <v>2295</v>
      </c>
      <c r="I34" s="58"/>
      <c r="J34" s="69" t="s">
        <v>2650</v>
      </c>
      <c r="K34" s="58" t="s">
        <v>974</v>
      </c>
      <c r="L34" s="59"/>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610</v>
      </c>
      <c r="D36" s="70" t="s">
        <v>1551</v>
      </c>
      <c r="E36" s="51"/>
      <c r="F36" s="69" t="s">
        <v>377</v>
      </c>
      <c r="G36" s="51"/>
      <c r="H36" s="69" t="s">
        <v>1119</v>
      </c>
      <c r="I36" s="51"/>
      <c r="J36" s="69" t="s">
        <v>1582</v>
      </c>
      <c r="K36" s="51"/>
      <c r="L36" s="73"/>
    </row>
    <row r="37" spans="2:12" s="43" customFormat="1" x14ac:dyDescent="0.2">
      <c r="B37" s="40" t="s">
        <v>32</v>
      </c>
      <c r="C37" s="69" t="s">
        <v>562</v>
      </c>
      <c r="D37" s="70" t="s">
        <v>352</v>
      </c>
      <c r="E37" s="51"/>
      <c r="F37" s="69" t="s">
        <v>701</v>
      </c>
      <c r="G37" s="51"/>
      <c r="H37" s="69" t="s">
        <v>204</v>
      </c>
      <c r="I37" s="51"/>
      <c r="J37" s="69" t="s">
        <v>962</v>
      </c>
      <c r="K37" s="51"/>
      <c r="L37" s="73"/>
    </row>
    <row r="38" spans="2:12" s="43" customFormat="1" ht="8.25" x14ac:dyDescent="0.15"/>
    <row r="39" spans="2:12" s="43" customFormat="1" ht="11.25" x14ac:dyDescent="0.15">
      <c r="B39" s="264" t="s">
        <v>151</v>
      </c>
      <c r="C39" s="264"/>
      <c r="D39" s="264"/>
      <c r="E39" s="264"/>
      <c r="F39" s="264"/>
      <c r="G39" s="264"/>
      <c r="H39" s="264"/>
      <c r="I39" s="264"/>
      <c r="J39" s="264"/>
      <c r="K39" s="264"/>
      <c r="L39" s="264"/>
    </row>
    <row r="40" spans="2:12" s="43" customFormat="1" ht="8.25" x14ac:dyDescent="0.15"/>
  </sheetData>
  <mergeCells count="4">
    <mergeCell ref="B2:L2"/>
    <mergeCell ref="B4:L4"/>
    <mergeCell ref="B39:L39"/>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E4D08"/>
  </sheetPr>
  <dimension ref="B1:L40"/>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5703125" bestFit="1" customWidth="1"/>
    <col min="13" max="13" width="4.85546875" customWidth="1"/>
  </cols>
  <sheetData>
    <row r="1" spans="2:12" s="193" customFormat="1" x14ac:dyDescent="0.2"/>
    <row r="2" spans="2:12" s="43" customFormat="1" ht="15" x14ac:dyDescent="0.25">
      <c r="B2" s="265" t="s">
        <v>2906</v>
      </c>
      <c r="C2" s="265"/>
      <c r="D2" s="265"/>
      <c r="E2" s="265"/>
      <c r="F2" s="265"/>
      <c r="G2" s="265"/>
      <c r="H2" s="265"/>
      <c r="I2" s="265"/>
      <c r="J2" s="265"/>
      <c r="K2" s="265"/>
      <c r="L2" s="265"/>
    </row>
    <row r="3" spans="2:12" s="43" customFormat="1" ht="3.75" customHeight="1" x14ac:dyDescent="0.15"/>
    <row r="4" spans="2:12" s="43" customFormat="1" ht="6" customHeight="1" x14ac:dyDescent="0.15">
      <c r="B4" s="266"/>
      <c r="C4" s="266"/>
      <c r="D4" s="266"/>
      <c r="E4" s="266"/>
      <c r="F4" s="266"/>
      <c r="G4" s="266"/>
      <c r="H4" s="266"/>
      <c r="I4" s="266"/>
      <c r="J4" s="266"/>
      <c r="K4" s="266"/>
      <c r="L4" s="266"/>
    </row>
    <row r="5" spans="2:12" s="43" customFormat="1" ht="21" customHeight="1" x14ac:dyDescent="0.2">
      <c r="B5" s="116" t="s">
        <v>4885</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13</v>
      </c>
      <c r="D7" s="50">
        <v>14</v>
      </c>
      <c r="E7" s="51"/>
      <c r="F7" s="49">
        <v>14</v>
      </c>
      <c r="G7" s="51"/>
      <c r="H7" s="49">
        <v>14</v>
      </c>
      <c r="I7" s="51"/>
      <c r="J7" s="49">
        <v>14</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0</v>
      </c>
      <c r="D9" s="57">
        <v>0</v>
      </c>
      <c r="E9" s="58" t="s">
        <v>127</v>
      </c>
      <c r="F9" s="56">
        <v>0</v>
      </c>
      <c r="G9" s="58" t="s">
        <v>127</v>
      </c>
      <c r="H9" s="56">
        <v>0</v>
      </c>
      <c r="I9" s="58" t="s">
        <v>127</v>
      </c>
      <c r="J9" s="56">
        <v>0</v>
      </c>
      <c r="K9" s="58" t="s">
        <v>127</v>
      </c>
      <c r="L9" s="59" t="s">
        <v>127</v>
      </c>
    </row>
    <row r="10" spans="2:12" s="43" customFormat="1" x14ac:dyDescent="0.2">
      <c r="B10" s="40" t="s">
        <v>5</v>
      </c>
      <c r="C10" s="56">
        <v>0</v>
      </c>
      <c r="D10" s="57">
        <v>0</v>
      </c>
      <c r="E10" s="58" t="s">
        <v>127</v>
      </c>
      <c r="F10" s="56">
        <v>0</v>
      </c>
      <c r="G10" s="58" t="s">
        <v>127</v>
      </c>
      <c r="H10" s="56">
        <v>0</v>
      </c>
      <c r="I10" s="58" t="s">
        <v>127</v>
      </c>
      <c r="J10" s="56">
        <v>0</v>
      </c>
      <c r="K10" s="58" t="s">
        <v>127</v>
      </c>
      <c r="L10" s="59" t="s">
        <v>127</v>
      </c>
    </row>
    <row r="11" spans="2:12" s="43" customFormat="1" x14ac:dyDescent="0.2">
      <c r="B11" s="40" t="s">
        <v>6</v>
      </c>
      <c r="C11" s="56">
        <v>33429</v>
      </c>
      <c r="D11" s="57">
        <v>0</v>
      </c>
      <c r="E11" s="25" t="s">
        <v>127</v>
      </c>
      <c r="F11" s="56">
        <v>0</v>
      </c>
      <c r="G11" s="58" t="s">
        <v>127</v>
      </c>
      <c r="H11" s="56">
        <v>0</v>
      </c>
      <c r="I11" s="58" t="s">
        <v>127</v>
      </c>
      <c r="J11" s="56">
        <v>0</v>
      </c>
      <c r="K11" s="58" t="s">
        <v>127</v>
      </c>
      <c r="L11" s="31" t="s">
        <v>127</v>
      </c>
    </row>
    <row r="12" spans="2:12" s="43" customFormat="1" x14ac:dyDescent="0.2">
      <c r="B12" s="40" t="s">
        <v>4883</v>
      </c>
      <c r="C12" s="56">
        <v>33067006</v>
      </c>
      <c r="D12" s="57">
        <v>30814676</v>
      </c>
      <c r="E12" s="58" t="s">
        <v>2291</v>
      </c>
      <c r="F12" s="56">
        <v>28673397</v>
      </c>
      <c r="G12" s="58" t="s">
        <v>972</v>
      </c>
      <c r="H12" s="56">
        <v>29440346</v>
      </c>
      <c r="I12" s="58" t="s">
        <v>1369</v>
      </c>
      <c r="J12" s="56">
        <v>29564957</v>
      </c>
      <c r="K12" s="58" t="s">
        <v>1760</v>
      </c>
      <c r="L12" s="59" t="s">
        <v>121</v>
      </c>
    </row>
    <row r="13" spans="2:12" s="43" customFormat="1" x14ac:dyDescent="0.2">
      <c r="B13" s="40" t="s">
        <v>8</v>
      </c>
      <c r="C13" s="56">
        <v>708000</v>
      </c>
      <c r="D13" s="57">
        <v>594538</v>
      </c>
      <c r="E13" s="58" t="s">
        <v>2359</v>
      </c>
      <c r="F13" s="56">
        <v>535815</v>
      </c>
      <c r="G13" s="58" t="s">
        <v>205</v>
      </c>
      <c r="H13" s="56">
        <v>631793</v>
      </c>
      <c r="I13" s="58" t="s">
        <v>460</v>
      </c>
      <c r="J13" s="56">
        <v>646889</v>
      </c>
      <c r="K13" s="58" t="s">
        <v>1655</v>
      </c>
      <c r="L13" s="59" t="s">
        <v>676</v>
      </c>
    </row>
    <row r="14" spans="2:12" s="43" customFormat="1" x14ac:dyDescent="0.2">
      <c r="B14" s="48" t="s">
        <v>9</v>
      </c>
      <c r="C14" s="60">
        <v>33808435</v>
      </c>
      <c r="D14" s="61">
        <v>31409214</v>
      </c>
      <c r="E14" s="62" t="s">
        <v>1517</v>
      </c>
      <c r="F14" s="60">
        <v>29209212</v>
      </c>
      <c r="G14" s="62" t="s">
        <v>475</v>
      </c>
      <c r="H14" s="60">
        <v>30072139</v>
      </c>
      <c r="I14" s="62" t="s">
        <v>1412</v>
      </c>
      <c r="J14" s="60">
        <v>30211846</v>
      </c>
      <c r="K14" s="62" t="s">
        <v>1368</v>
      </c>
      <c r="L14" s="63" t="s">
        <v>121</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22742902</v>
      </c>
      <c r="D16" s="57">
        <v>22127642</v>
      </c>
      <c r="E16" s="58" t="s">
        <v>957</v>
      </c>
      <c r="F16" s="56">
        <v>20658590</v>
      </c>
      <c r="G16" s="58" t="s">
        <v>1307</v>
      </c>
      <c r="H16" s="56">
        <v>20804520</v>
      </c>
      <c r="I16" s="58" t="s">
        <v>936</v>
      </c>
      <c r="J16" s="56">
        <v>21395691</v>
      </c>
      <c r="K16" s="58" t="s">
        <v>974</v>
      </c>
      <c r="L16" s="59" t="s">
        <v>488</v>
      </c>
    </row>
    <row r="17" spans="2:12" s="43" customFormat="1" x14ac:dyDescent="0.2">
      <c r="B17" s="40" t="s">
        <v>11</v>
      </c>
      <c r="C17" s="56">
        <v>3144371</v>
      </c>
      <c r="D17" s="57">
        <v>2655642</v>
      </c>
      <c r="E17" s="58" t="s">
        <v>2151</v>
      </c>
      <c r="F17" s="56">
        <v>2267038</v>
      </c>
      <c r="G17" s="58" t="s">
        <v>2371</v>
      </c>
      <c r="H17" s="56">
        <v>2642689</v>
      </c>
      <c r="I17" s="58" t="s">
        <v>2346</v>
      </c>
      <c r="J17" s="56">
        <v>2267724</v>
      </c>
      <c r="K17" s="58" t="s">
        <v>2395</v>
      </c>
      <c r="L17" s="59" t="s">
        <v>202</v>
      </c>
    </row>
    <row r="18" spans="2:12" s="43" customFormat="1" x14ac:dyDescent="0.2">
      <c r="B18" s="40" t="s">
        <v>12</v>
      </c>
      <c r="C18" s="56">
        <v>1365540</v>
      </c>
      <c r="D18" s="57">
        <v>898887</v>
      </c>
      <c r="E18" s="58" t="s">
        <v>1456</v>
      </c>
      <c r="F18" s="56">
        <v>1145411</v>
      </c>
      <c r="G18" s="58" t="s">
        <v>2891</v>
      </c>
      <c r="H18" s="56">
        <v>1107125</v>
      </c>
      <c r="I18" s="58" t="s">
        <v>1303</v>
      </c>
      <c r="J18" s="56">
        <v>934265</v>
      </c>
      <c r="K18" s="58" t="s">
        <v>1887</v>
      </c>
      <c r="L18" s="59" t="s">
        <v>335</v>
      </c>
    </row>
    <row r="19" spans="2:12" s="43" customFormat="1" x14ac:dyDescent="0.2">
      <c r="B19" s="40" t="s">
        <v>13</v>
      </c>
      <c r="C19" s="56">
        <v>3930552</v>
      </c>
      <c r="D19" s="57">
        <v>3524832</v>
      </c>
      <c r="E19" s="58" t="s">
        <v>2062</v>
      </c>
      <c r="F19" s="56">
        <v>3805059</v>
      </c>
      <c r="G19" s="58" t="s">
        <v>913</v>
      </c>
      <c r="H19" s="56">
        <v>3901567</v>
      </c>
      <c r="I19" s="58" t="s">
        <v>1830</v>
      </c>
      <c r="J19" s="56">
        <v>2773388</v>
      </c>
      <c r="K19" s="58" t="s">
        <v>1605</v>
      </c>
      <c r="L19" s="59" t="s">
        <v>829</v>
      </c>
    </row>
    <row r="20" spans="2:12" s="43" customFormat="1" x14ac:dyDescent="0.2">
      <c r="B20" s="48" t="s">
        <v>14</v>
      </c>
      <c r="C20" s="60">
        <v>31183365</v>
      </c>
      <c r="D20" s="61">
        <v>29207003</v>
      </c>
      <c r="E20" s="62" t="s">
        <v>975</v>
      </c>
      <c r="F20" s="60">
        <v>27876098</v>
      </c>
      <c r="G20" s="62" t="s">
        <v>964</v>
      </c>
      <c r="H20" s="60">
        <v>28455901</v>
      </c>
      <c r="I20" s="62" t="s">
        <v>2351</v>
      </c>
      <c r="J20" s="60">
        <v>27371068</v>
      </c>
      <c r="K20" s="62" t="s">
        <v>1385</v>
      </c>
      <c r="L20" s="63" t="s">
        <v>427</v>
      </c>
    </row>
    <row r="21" spans="2:12" s="43" customFormat="1" x14ac:dyDescent="0.2">
      <c r="B21" s="40" t="s">
        <v>15</v>
      </c>
      <c r="C21" s="56">
        <v>2625070</v>
      </c>
      <c r="D21" s="57">
        <v>2202211</v>
      </c>
      <c r="E21" s="51"/>
      <c r="F21" s="56">
        <v>1333114</v>
      </c>
      <c r="G21" s="51"/>
      <c r="H21" s="56">
        <v>1616238</v>
      </c>
      <c r="I21" s="51"/>
      <c r="J21" s="56">
        <v>2840778</v>
      </c>
      <c r="K21" s="51"/>
      <c r="L21" s="68"/>
    </row>
    <row r="22" spans="2:12" s="43" customFormat="1" x14ac:dyDescent="0.2">
      <c r="B22" s="40" t="s">
        <v>16</v>
      </c>
      <c r="C22" s="56">
        <v>3576795</v>
      </c>
      <c r="D22" s="57">
        <v>2723975</v>
      </c>
      <c r="E22" s="58" t="s">
        <v>2892</v>
      </c>
      <c r="F22" s="56">
        <v>2497084</v>
      </c>
      <c r="G22" s="58" t="s">
        <v>2076</v>
      </c>
      <c r="H22" s="56">
        <v>2481694</v>
      </c>
      <c r="I22" s="58" t="s">
        <v>1461</v>
      </c>
      <c r="J22" s="56">
        <v>2197433</v>
      </c>
      <c r="K22" s="58" t="s">
        <v>2432</v>
      </c>
      <c r="L22" s="59" t="s">
        <v>1657</v>
      </c>
    </row>
    <row r="23" spans="2:12" s="43" customFormat="1" x14ac:dyDescent="0.2">
      <c r="B23" s="48" t="s">
        <v>2852</v>
      </c>
      <c r="C23" s="60">
        <v>-951725</v>
      </c>
      <c r="D23" s="61">
        <v>-521764</v>
      </c>
      <c r="E23" s="66"/>
      <c r="F23" s="60">
        <v>-1163970</v>
      </c>
      <c r="G23" s="66"/>
      <c r="H23" s="60">
        <v>-865456</v>
      </c>
      <c r="I23" s="66"/>
      <c r="J23" s="60">
        <v>643345</v>
      </c>
      <c r="K23" s="66"/>
      <c r="L23" s="68"/>
    </row>
    <row r="24" spans="2:12" s="43" customFormat="1" x14ac:dyDescent="0.2">
      <c r="B24" s="40" t="s">
        <v>18</v>
      </c>
      <c r="C24" s="56">
        <v>501841</v>
      </c>
      <c r="D24" s="57">
        <v>516549</v>
      </c>
      <c r="E24" s="58"/>
      <c r="F24" s="56">
        <v>463950</v>
      </c>
      <c r="G24" s="58"/>
      <c r="H24" s="56">
        <v>455615</v>
      </c>
      <c r="I24" s="58"/>
      <c r="J24" s="56">
        <v>402013</v>
      </c>
      <c r="K24" s="58"/>
      <c r="L24" s="68"/>
    </row>
    <row r="25" spans="2:12" s="43" customFormat="1" x14ac:dyDescent="0.2">
      <c r="B25" s="40" t="s">
        <v>19</v>
      </c>
      <c r="C25" s="56">
        <v>1048903</v>
      </c>
      <c r="D25" s="57">
        <v>1698574</v>
      </c>
      <c r="E25" s="58"/>
      <c r="F25" s="56">
        <v>87376</v>
      </c>
      <c r="G25" s="58"/>
      <c r="H25" s="56">
        <v>-420843</v>
      </c>
      <c r="I25" s="58"/>
      <c r="J25" s="56">
        <v>-1026279</v>
      </c>
      <c r="K25" s="58"/>
      <c r="L25" s="68"/>
    </row>
    <row r="26" spans="2:12" s="43" customFormat="1" x14ac:dyDescent="0.2">
      <c r="B26" s="48" t="s">
        <v>20</v>
      </c>
      <c r="C26" s="60">
        <v>-404663</v>
      </c>
      <c r="D26" s="61">
        <v>660261</v>
      </c>
      <c r="E26" s="66"/>
      <c r="F26" s="60">
        <v>-1540544</v>
      </c>
      <c r="G26" s="66"/>
      <c r="H26" s="60">
        <v>-1741914</v>
      </c>
      <c r="I26" s="66"/>
      <c r="J26" s="60">
        <v>-784947</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1535</v>
      </c>
      <c r="D28" s="70" t="s">
        <v>2611</v>
      </c>
      <c r="E28" s="51"/>
      <c r="F28" s="69" t="s">
        <v>2554</v>
      </c>
      <c r="G28" s="51"/>
      <c r="H28" s="69" t="s">
        <v>2417</v>
      </c>
      <c r="I28" s="51"/>
      <c r="J28" s="69" t="s">
        <v>2865</v>
      </c>
      <c r="K28" s="51"/>
      <c r="L28" s="67"/>
    </row>
    <row r="29" spans="2:12" s="43" customFormat="1" x14ac:dyDescent="0.2">
      <c r="B29" s="40" t="s">
        <v>2842</v>
      </c>
      <c r="C29" s="69" t="s">
        <v>1820</v>
      </c>
      <c r="D29" s="70" t="s">
        <v>1116</v>
      </c>
      <c r="E29" s="51"/>
      <c r="F29" s="69" t="s">
        <v>2160</v>
      </c>
      <c r="G29" s="51"/>
      <c r="H29" s="69" t="s">
        <v>1840</v>
      </c>
      <c r="I29" s="51"/>
      <c r="J29" s="69" t="s">
        <v>1857</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22817936</v>
      </c>
      <c r="D31" s="57">
        <v>21971770</v>
      </c>
      <c r="E31" s="58" t="s">
        <v>393</v>
      </c>
      <c r="F31" s="56">
        <v>20677053</v>
      </c>
      <c r="G31" s="58" t="s">
        <v>304</v>
      </c>
      <c r="H31" s="56">
        <v>21974571</v>
      </c>
      <c r="I31" s="58" t="s">
        <v>2080</v>
      </c>
      <c r="J31" s="56">
        <v>21661320</v>
      </c>
      <c r="K31" s="58" t="s">
        <v>2265</v>
      </c>
      <c r="L31" s="59" t="s">
        <v>454</v>
      </c>
    </row>
    <row r="32" spans="2:12" s="43" customFormat="1" x14ac:dyDescent="0.2">
      <c r="B32" s="40" t="s">
        <v>4886</v>
      </c>
      <c r="C32" s="71">
        <v>242.7</v>
      </c>
      <c r="D32" s="72">
        <v>231.26</v>
      </c>
      <c r="E32" s="58" t="s">
        <v>2275</v>
      </c>
      <c r="F32" s="71">
        <v>207.93</v>
      </c>
      <c r="G32" s="58" t="s">
        <v>1160</v>
      </c>
      <c r="H32" s="71">
        <v>216.43</v>
      </c>
      <c r="I32" s="58" t="s">
        <v>1217</v>
      </c>
      <c r="J32" s="71">
        <v>211.21</v>
      </c>
      <c r="K32" s="58" t="s">
        <v>1472</v>
      </c>
      <c r="L32" s="68"/>
    </row>
    <row r="33" spans="2:12" s="43" customFormat="1" x14ac:dyDescent="0.2">
      <c r="B33" s="40" t="s">
        <v>2733</v>
      </c>
      <c r="C33" s="69" t="s">
        <v>2893</v>
      </c>
      <c r="D33" s="70" t="s">
        <v>2894</v>
      </c>
      <c r="E33" s="58" t="s">
        <v>2272</v>
      </c>
      <c r="F33" s="69" t="s">
        <v>2895</v>
      </c>
      <c r="G33" s="58" t="s">
        <v>2279</v>
      </c>
      <c r="H33" s="69" t="s">
        <v>2896</v>
      </c>
      <c r="I33" s="58" t="s">
        <v>875</v>
      </c>
      <c r="J33" s="69" t="s">
        <v>2897</v>
      </c>
      <c r="K33" s="58" t="s">
        <v>1981</v>
      </c>
      <c r="L33" s="59" t="s">
        <v>246</v>
      </c>
    </row>
    <row r="34" spans="2:12" s="43" customFormat="1" x14ac:dyDescent="0.2">
      <c r="B34" s="40" t="s">
        <v>4884</v>
      </c>
      <c r="C34" s="69" t="s">
        <v>2300</v>
      </c>
      <c r="D34" s="70" t="s">
        <v>2289</v>
      </c>
      <c r="E34" s="58"/>
      <c r="F34" s="69" t="s">
        <v>1880</v>
      </c>
      <c r="G34" s="58"/>
      <c r="H34" s="69" t="s">
        <v>1013</v>
      </c>
      <c r="I34" s="58"/>
      <c r="J34" s="69" t="s">
        <v>2898</v>
      </c>
      <c r="K34" s="58" t="s">
        <v>806</v>
      </c>
      <c r="L34" s="59"/>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1199</v>
      </c>
      <c r="D36" s="70" t="s">
        <v>1407</v>
      </c>
      <c r="E36" s="51"/>
      <c r="F36" s="69" t="s">
        <v>429</v>
      </c>
      <c r="G36" s="51"/>
      <c r="H36" s="69" t="s">
        <v>568</v>
      </c>
      <c r="I36" s="51"/>
      <c r="J36" s="69" t="s">
        <v>1582</v>
      </c>
      <c r="K36" s="51"/>
      <c r="L36" s="73"/>
    </row>
    <row r="37" spans="2:12" s="43" customFormat="1" x14ac:dyDescent="0.2">
      <c r="B37" s="40" t="s">
        <v>32</v>
      </c>
      <c r="C37" s="69" t="s">
        <v>562</v>
      </c>
      <c r="D37" s="70" t="s">
        <v>352</v>
      </c>
      <c r="E37" s="51"/>
      <c r="F37" s="69" t="s">
        <v>701</v>
      </c>
      <c r="G37" s="51"/>
      <c r="H37" s="69" t="s">
        <v>204</v>
      </c>
      <c r="I37" s="51"/>
      <c r="J37" s="69" t="s">
        <v>962</v>
      </c>
      <c r="K37" s="51"/>
      <c r="L37" s="73"/>
    </row>
    <row r="38" spans="2:12" s="43" customFormat="1" ht="8.25" x14ac:dyDescent="0.15"/>
    <row r="39" spans="2:12" s="43" customFormat="1" ht="11.25" x14ac:dyDescent="0.15">
      <c r="B39" s="264" t="s">
        <v>151</v>
      </c>
      <c r="C39" s="264"/>
      <c r="D39" s="264"/>
      <c r="E39" s="264"/>
      <c r="F39" s="264"/>
      <c r="G39" s="264"/>
      <c r="H39" s="264"/>
      <c r="I39" s="264"/>
      <c r="J39" s="264"/>
      <c r="K39" s="264"/>
      <c r="L39" s="264"/>
    </row>
    <row r="40" spans="2:12" s="43" customFormat="1" ht="8.25" x14ac:dyDescent="0.15"/>
  </sheetData>
  <mergeCells count="4">
    <mergeCell ref="B2:L2"/>
    <mergeCell ref="B4:L4"/>
    <mergeCell ref="B39:L39"/>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5" sqref="B5"/>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6" customHeight="1" x14ac:dyDescent="0.15">
      <c r="B4" s="266"/>
      <c r="C4" s="266"/>
      <c r="D4" s="266"/>
      <c r="E4" s="266"/>
      <c r="F4" s="266"/>
      <c r="G4" s="266"/>
      <c r="H4" s="266"/>
      <c r="I4" s="266"/>
      <c r="J4" s="266"/>
      <c r="K4" s="266"/>
      <c r="L4" s="266"/>
    </row>
    <row r="5" spans="2:12" s="43" customFormat="1" ht="21" customHeight="1" x14ac:dyDescent="0.2">
      <c r="B5" s="116" t="s">
        <v>4768</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17</v>
      </c>
      <c r="D7" s="50">
        <v>18</v>
      </c>
      <c r="E7" s="51"/>
      <c r="F7" s="49">
        <v>19</v>
      </c>
      <c r="G7" s="51"/>
      <c r="H7" s="49">
        <v>20</v>
      </c>
      <c r="I7" s="51"/>
      <c r="J7" s="49">
        <v>20</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66659375</v>
      </c>
      <c r="D9" s="57">
        <v>66373254</v>
      </c>
      <c r="E9" s="58" t="s">
        <v>684</v>
      </c>
      <c r="F9" s="56">
        <v>65562723</v>
      </c>
      <c r="G9" s="58" t="s">
        <v>1702</v>
      </c>
      <c r="H9" s="56">
        <v>62826974</v>
      </c>
      <c r="I9" s="58" t="s">
        <v>1690</v>
      </c>
      <c r="J9" s="56">
        <v>55378555</v>
      </c>
      <c r="K9" s="58" t="s">
        <v>2587</v>
      </c>
      <c r="L9" s="59" t="s">
        <v>1607</v>
      </c>
    </row>
    <row r="10" spans="2:12" s="43" customFormat="1" x14ac:dyDescent="0.2">
      <c r="B10" s="40" t="s">
        <v>5</v>
      </c>
      <c r="C10" s="56">
        <v>27244756</v>
      </c>
      <c r="D10" s="57">
        <v>30389674</v>
      </c>
      <c r="E10" s="58" t="s">
        <v>1028</v>
      </c>
      <c r="F10" s="56">
        <v>29270166</v>
      </c>
      <c r="G10" s="58" t="s">
        <v>627</v>
      </c>
      <c r="H10" s="56">
        <v>34753701</v>
      </c>
      <c r="I10" s="58" t="s">
        <v>1945</v>
      </c>
      <c r="J10" s="56">
        <v>32348576</v>
      </c>
      <c r="K10" s="58" t="s">
        <v>146</v>
      </c>
      <c r="L10" s="59" t="s">
        <v>376</v>
      </c>
    </row>
    <row r="11" spans="2:12" s="43" customFormat="1" x14ac:dyDescent="0.2">
      <c r="B11" s="40" t="s">
        <v>6</v>
      </c>
      <c r="C11" s="56">
        <v>64205</v>
      </c>
      <c r="D11" s="57">
        <v>5121</v>
      </c>
      <c r="E11" s="58" t="s">
        <v>2914</v>
      </c>
      <c r="F11" s="56">
        <v>38313</v>
      </c>
      <c r="G11" s="58" t="s">
        <v>2915</v>
      </c>
      <c r="H11" s="56">
        <v>10903</v>
      </c>
      <c r="I11" s="58" t="s">
        <v>2916</v>
      </c>
      <c r="J11" s="56">
        <v>193955</v>
      </c>
      <c r="K11" s="25" t="s">
        <v>127</v>
      </c>
      <c r="L11" s="59" t="s">
        <v>88</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1821189</v>
      </c>
      <c r="D13" s="57">
        <v>1014600</v>
      </c>
      <c r="E13" s="58" t="s">
        <v>2917</v>
      </c>
      <c r="F13" s="56">
        <v>961192</v>
      </c>
      <c r="G13" s="58" t="s">
        <v>1716</v>
      </c>
      <c r="H13" s="56">
        <v>1058738</v>
      </c>
      <c r="I13" s="58" t="s">
        <v>2186</v>
      </c>
      <c r="J13" s="56">
        <v>679331</v>
      </c>
      <c r="K13" s="58" t="s">
        <v>2013</v>
      </c>
      <c r="L13" s="59" t="s">
        <v>1978</v>
      </c>
    </row>
    <row r="14" spans="2:12" s="43" customFormat="1" x14ac:dyDescent="0.2">
      <c r="B14" s="48" t="s">
        <v>9</v>
      </c>
      <c r="C14" s="60">
        <v>95789525</v>
      </c>
      <c r="D14" s="61">
        <v>97782649</v>
      </c>
      <c r="E14" s="62" t="s">
        <v>2351</v>
      </c>
      <c r="F14" s="60">
        <v>95832394</v>
      </c>
      <c r="G14" s="62" t="s">
        <v>725</v>
      </c>
      <c r="H14" s="60">
        <v>98650316</v>
      </c>
      <c r="I14" s="62" t="s">
        <v>1023</v>
      </c>
      <c r="J14" s="60">
        <v>88600417</v>
      </c>
      <c r="K14" s="62" t="s">
        <v>1035</v>
      </c>
      <c r="L14" s="63" t="s">
        <v>634</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27495098</v>
      </c>
      <c r="D16" s="57">
        <v>28892232</v>
      </c>
      <c r="E16" s="58" t="s">
        <v>1288</v>
      </c>
      <c r="F16" s="56">
        <v>28253195</v>
      </c>
      <c r="G16" s="58" t="s">
        <v>766</v>
      </c>
      <c r="H16" s="56">
        <v>28631075</v>
      </c>
      <c r="I16" s="58" t="s">
        <v>761</v>
      </c>
      <c r="J16" s="56">
        <v>29013049</v>
      </c>
      <c r="K16" s="58" t="s">
        <v>2339</v>
      </c>
      <c r="L16" s="59" t="s">
        <v>1065</v>
      </c>
    </row>
    <row r="17" spans="2:12" s="43" customFormat="1" x14ac:dyDescent="0.2">
      <c r="B17" s="40" t="s">
        <v>11</v>
      </c>
      <c r="C17" s="56">
        <v>2724153</v>
      </c>
      <c r="D17" s="57">
        <v>2769579</v>
      </c>
      <c r="E17" s="58" t="s">
        <v>677</v>
      </c>
      <c r="F17" s="56">
        <v>2939076</v>
      </c>
      <c r="G17" s="58" t="s">
        <v>1933</v>
      </c>
      <c r="H17" s="56">
        <v>2772681</v>
      </c>
      <c r="I17" s="58" t="s">
        <v>443</v>
      </c>
      <c r="J17" s="56">
        <v>2593875</v>
      </c>
      <c r="K17" s="58" t="s">
        <v>848</v>
      </c>
      <c r="L17" s="59" t="s">
        <v>562</v>
      </c>
    </row>
    <row r="18" spans="2:12" s="43" customFormat="1" x14ac:dyDescent="0.2">
      <c r="B18" s="40" t="s">
        <v>12</v>
      </c>
      <c r="C18" s="56">
        <v>24613317</v>
      </c>
      <c r="D18" s="57">
        <v>22262011</v>
      </c>
      <c r="E18" s="58" t="s">
        <v>218</v>
      </c>
      <c r="F18" s="56">
        <v>22304686</v>
      </c>
      <c r="G18" s="58" t="s">
        <v>1519</v>
      </c>
      <c r="H18" s="56">
        <v>22965431</v>
      </c>
      <c r="I18" s="58" t="s">
        <v>899</v>
      </c>
      <c r="J18" s="56">
        <v>19356806</v>
      </c>
      <c r="K18" s="58" t="s">
        <v>1683</v>
      </c>
      <c r="L18" s="59" t="s">
        <v>204</v>
      </c>
    </row>
    <row r="19" spans="2:12" s="43" customFormat="1" x14ac:dyDescent="0.2">
      <c r="B19" s="40" t="s">
        <v>13</v>
      </c>
      <c r="C19" s="56">
        <v>15918857</v>
      </c>
      <c r="D19" s="57">
        <v>15768034</v>
      </c>
      <c r="E19" s="58" t="s">
        <v>1335</v>
      </c>
      <c r="F19" s="56">
        <v>17395383</v>
      </c>
      <c r="G19" s="58" t="s">
        <v>2118</v>
      </c>
      <c r="H19" s="56">
        <v>17576033</v>
      </c>
      <c r="I19" s="58" t="s">
        <v>1512</v>
      </c>
      <c r="J19" s="56">
        <v>17328310</v>
      </c>
      <c r="K19" s="58" t="s">
        <v>1291</v>
      </c>
      <c r="L19" s="59" t="s">
        <v>352</v>
      </c>
    </row>
    <row r="20" spans="2:12" s="43" customFormat="1" x14ac:dyDescent="0.2">
      <c r="B20" s="48" t="s">
        <v>14</v>
      </c>
      <c r="C20" s="60">
        <v>70751425</v>
      </c>
      <c r="D20" s="61">
        <v>69691856</v>
      </c>
      <c r="E20" s="62" t="s">
        <v>909</v>
      </c>
      <c r="F20" s="60">
        <v>70892340</v>
      </c>
      <c r="G20" s="62" t="s">
        <v>1150</v>
      </c>
      <c r="H20" s="60">
        <v>71945220</v>
      </c>
      <c r="I20" s="62" t="s">
        <v>1349</v>
      </c>
      <c r="J20" s="60">
        <v>68292040</v>
      </c>
      <c r="K20" s="62" t="s">
        <v>734</v>
      </c>
      <c r="L20" s="63" t="s">
        <v>520</v>
      </c>
    </row>
    <row r="21" spans="2:12" s="43" customFormat="1" x14ac:dyDescent="0.2">
      <c r="B21" s="40" t="s">
        <v>15</v>
      </c>
      <c r="C21" s="56">
        <v>25038100</v>
      </c>
      <c r="D21" s="57">
        <v>28090793</v>
      </c>
      <c r="E21" s="51"/>
      <c r="F21" s="56">
        <v>24940054</v>
      </c>
      <c r="G21" s="51"/>
      <c r="H21" s="56">
        <v>26705096</v>
      </c>
      <c r="I21" s="51"/>
      <c r="J21" s="56">
        <v>20308377</v>
      </c>
      <c r="K21" s="51"/>
      <c r="L21" s="68"/>
    </row>
    <row r="22" spans="2:12" s="43" customFormat="1" x14ac:dyDescent="0.2">
      <c r="B22" s="40" t="s">
        <v>16</v>
      </c>
      <c r="C22" s="56">
        <v>1617943</v>
      </c>
      <c r="D22" s="57">
        <v>1351785</v>
      </c>
      <c r="E22" s="58" t="s">
        <v>2032</v>
      </c>
      <c r="F22" s="56">
        <v>1908932</v>
      </c>
      <c r="G22" s="58" t="s">
        <v>2918</v>
      </c>
      <c r="H22" s="56">
        <v>2476371</v>
      </c>
      <c r="I22" s="58" t="s">
        <v>2466</v>
      </c>
      <c r="J22" s="56">
        <v>2730063</v>
      </c>
      <c r="K22" s="58" t="s">
        <v>1811</v>
      </c>
      <c r="L22" s="59" t="s">
        <v>1443</v>
      </c>
    </row>
    <row r="23" spans="2:12" s="43" customFormat="1" x14ac:dyDescent="0.2">
      <c r="B23" s="48" t="s">
        <v>17</v>
      </c>
      <c r="C23" s="60">
        <v>23420157</v>
      </c>
      <c r="D23" s="61">
        <v>26739008</v>
      </c>
      <c r="E23" s="66"/>
      <c r="F23" s="60">
        <v>23031122</v>
      </c>
      <c r="G23" s="66"/>
      <c r="H23" s="60">
        <v>24228725</v>
      </c>
      <c r="I23" s="66"/>
      <c r="J23" s="60">
        <v>17578314</v>
      </c>
      <c r="K23" s="66"/>
      <c r="L23" s="68"/>
    </row>
    <row r="24" spans="2:12" s="43" customFormat="1" x14ac:dyDescent="0.2">
      <c r="B24" s="40" t="s">
        <v>18</v>
      </c>
      <c r="C24" s="56">
        <v>909657</v>
      </c>
      <c r="D24" s="57">
        <v>678871</v>
      </c>
      <c r="E24" s="58"/>
      <c r="F24" s="56">
        <v>876071</v>
      </c>
      <c r="G24" s="58"/>
      <c r="H24" s="56">
        <v>952337</v>
      </c>
      <c r="I24" s="58"/>
      <c r="J24" s="56">
        <v>528361</v>
      </c>
      <c r="K24" s="58"/>
      <c r="L24" s="68"/>
    </row>
    <row r="25" spans="2:12" s="43" customFormat="1" x14ac:dyDescent="0.2">
      <c r="B25" s="40" t="s">
        <v>19</v>
      </c>
      <c r="C25" s="56">
        <v>-315929</v>
      </c>
      <c r="D25" s="57">
        <v>-8357933</v>
      </c>
      <c r="E25" s="58"/>
      <c r="F25" s="56">
        <v>-4786685</v>
      </c>
      <c r="G25" s="58"/>
      <c r="H25" s="56">
        <v>2367595</v>
      </c>
      <c r="I25" s="58"/>
      <c r="J25" s="56">
        <v>-3391775</v>
      </c>
      <c r="K25" s="58"/>
      <c r="L25" s="68"/>
    </row>
    <row r="26" spans="2:12" s="43" customFormat="1" x14ac:dyDescent="0.2">
      <c r="B26" s="48" t="s">
        <v>20</v>
      </c>
      <c r="C26" s="60">
        <v>22194571</v>
      </c>
      <c r="D26" s="61">
        <v>17702204</v>
      </c>
      <c r="E26" s="66"/>
      <c r="F26" s="60">
        <v>17368366</v>
      </c>
      <c r="G26" s="66"/>
      <c r="H26" s="60">
        <v>25643983</v>
      </c>
      <c r="I26" s="66"/>
      <c r="J26" s="60">
        <v>13658178</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866</v>
      </c>
      <c r="D28" s="70" t="s">
        <v>295</v>
      </c>
      <c r="E28" s="51"/>
      <c r="F28" s="69" t="s">
        <v>62</v>
      </c>
      <c r="G28" s="51"/>
      <c r="H28" s="69" t="s">
        <v>36</v>
      </c>
      <c r="I28" s="51"/>
      <c r="J28" s="69" t="s">
        <v>696</v>
      </c>
      <c r="K28" s="51"/>
      <c r="L28" s="67"/>
    </row>
    <row r="29" spans="2:12" s="43" customFormat="1" x14ac:dyDescent="0.2">
      <c r="B29" s="40" t="s">
        <v>2842</v>
      </c>
      <c r="C29" s="69" t="s">
        <v>359</v>
      </c>
      <c r="D29" s="70" t="s">
        <v>824</v>
      </c>
      <c r="E29" s="51"/>
      <c r="F29" s="69" t="s">
        <v>824</v>
      </c>
      <c r="G29" s="51"/>
      <c r="H29" s="69" t="s">
        <v>763</v>
      </c>
      <c r="I29" s="51"/>
      <c r="J29" s="69" t="s">
        <v>870</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35729663</v>
      </c>
      <c r="D31" s="57">
        <v>35759490</v>
      </c>
      <c r="E31" s="58" t="s">
        <v>1048</v>
      </c>
      <c r="F31" s="56">
        <v>35832796</v>
      </c>
      <c r="G31" s="58" t="s">
        <v>1524</v>
      </c>
      <c r="H31" s="56">
        <v>35557281</v>
      </c>
      <c r="I31" s="58" t="s">
        <v>2148</v>
      </c>
      <c r="J31" s="56">
        <v>32100469</v>
      </c>
      <c r="K31" s="58" t="s">
        <v>752</v>
      </c>
      <c r="L31" s="59" t="s">
        <v>962</v>
      </c>
    </row>
    <row r="32" spans="2:12" s="43" customFormat="1" x14ac:dyDescent="0.2">
      <c r="B32" s="185" t="s">
        <v>4886</v>
      </c>
      <c r="C32" s="71">
        <v>390.41</v>
      </c>
      <c r="D32" s="72">
        <v>411.14</v>
      </c>
      <c r="E32" s="58" t="s">
        <v>1317</v>
      </c>
      <c r="F32" s="71">
        <v>432.62</v>
      </c>
      <c r="G32" s="58" t="s">
        <v>723</v>
      </c>
      <c r="H32" s="71">
        <v>413.5</v>
      </c>
      <c r="I32" s="58" t="s">
        <v>918</v>
      </c>
      <c r="J32" s="71">
        <v>375.92</v>
      </c>
      <c r="K32" s="58" t="s">
        <v>313</v>
      </c>
      <c r="L32" s="68"/>
    </row>
    <row r="33" spans="2:12" s="43" customFormat="1" x14ac:dyDescent="0.2">
      <c r="B33" s="40" t="s">
        <v>2733</v>
      </c>
      <c r="C33" s="69" t="s">
        <v>2919</v>
      </c>
      <c r="D33" s="70" t="s">
        <v>2920</v>
      </c>
      <c r="E33" s="58" t="s">
        <v>979</v>
      </c>
      <c r="F33" s="69" t="s">
        <v>2921</v>
      </c>
      <c r="G33" s="58" t="s">
        <v>1128</v>
      </c>
      <c r="H33" s="69" t="s">
        <v>2922</v>
      </c>
      <c r="I33" s="58" t="s">
        <v>1982</v>
      </c>
      <c r="J33" s="69" t="s">
        <v>2557</v>
      </c>
      <c r="K33" s="58" t="s">
        <v>814</v>
      </c>
      <c r="L33" s="59" t="s">
        <v>679</v>
      </c>
    </row>
    <row r="34" spans="2:12" s="43" customFormat="1" x14ac:dyDescent="0.2">
      <c r="B34" s="40" t="s">
        <v>25</v>
      </c>
      <c r="C34" s="69" t="s">
        <v>2923</v>
      </c>
      <c r="D34" s="70" t="s">
        <v>2924</v>
      </c>
      <c r="E34" s="58" t="s">
        <v>2341</v>
      </c>
      <c r="F34" s="69" t="s">
        <v>2925</v>
      </c>
      <c r="G34" s="58" t="s">
        <v>1342</v>
      </c>
      <c r="H34" s="69" t="s">
        <v>2926</v>
      </c>
      <c r="I34" s="58" t="s">
        <v>2135</v>
      </c>
      <c r="J34" s="69" t="s">
        <v>2927</v>
      </c>
      <c r="K34" s="58" t="s">
        <v>2148</v>
      </c>
      <c r="L34" s="59" t="s">
        <v>488</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584</v>
      </c>
      <c r="D36" s="70" t="s">
        <v>359</v>
      </c>
      <c r="E36" s="51"/>
      <c r="F36" s="69" t="s">
        <v>1757</v>
      </c>
      <c r="G36" s="51"/>
      <c r="H36" s="69" t="s">
        <v>194</v>
      </c>
      <c r="I36" s="51"/>
      <c r="J36" s="69" t="s">
        <v>298</v>
      </c>
      <c r="K36" s="51"/>
      <c r="L36" s="73"/>
    </row>
    <row r="37" spans="2:12" s="43" customFormat="1" x14ac:dyDescent="0.2">
      <c r="B37" s="40" t="s">
        <v>30</v>
      </c>
      <c r="C37" s="69" t="s">
        <v>469</v>
      </c>
      <c r="D37" s="70" t="s">
        <v>1438</v>
      </c>
      <c r="E37" s="51"/>
      <c r="F37" s="69" t="s">
        <v>884</v>
      </c>
      <c r="G37" s="51"/>
      <c r="H37" s="69" t="s">
        <v>659</v>
      </c>
      <c r="I37" s="51"/>
      <c r="J37" s="69" t="s">
        <v>31</v>
      </c>
      <c r="K37" s="51"/>
      <c r="L37" s="73"/>
    </row>
    <row r="38" spans="2:12" s="43" customFormat="1" x14ac:dyDescent="0.2">
      <c r="B38" s="40" t="s">
        <v>32</v>
      </c>
      <c r="C38" s="69" t="s">
        <v>182</v>
      </c>
      <c r="D38" s="70" t="s">
        <v>1771</v>
      </c>
      <c r="E38" s="51"/>
      <c r="F38" s="69" t="s">
        <v>1771</v>
      </c>
      <c r="G38" s="51"/>
      <c r="H38" s="69" t="s">
        <v>1757</v>
      </c>
      <c r="I38" s="51"/>
      <c r="J38" s="69" t="s">
        <v>243</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6" customHeight="1" x14ac:dyDescent="0.15">
      <c r="B4" s="266"/>
      <c r="C4" s="266"/>
      <c r="D4" s="266"/>
      <c r="E4" s="266"/>
      <c r="F4" s="266"/>
      <c r="G4" s="266"/>
      <c r="H4" s="266"/>
      <c r="I4" s="266"/>
      <c r="J4" s="266"/>
      <c r="K4" s="266"/>
      <c r="L4" s="266"/>
    </row>
    <row r="5" spans="2:12" s="43" customFormat="1" ht="21" customHeight="1" x14ac:dyDescent="0.2">
      <c r="B5" s="38" t="s">
        <v>2990</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4</v>
      </c>
      <c r="D7" s="50">
        <v>4</v>
      </c>
      <c r="E7" s="51"/>
      <c r="F7" s="49">
        <v>4</v>
      </c>
      <c r="G7" s="51"/>
      <c r="H7" s="49">
        <v>5</v>
      </c>
      <c r="I7" s="51"/>
      <c r="J7" s="49">
        <v>5</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13250757</v>
      </c>
      <c r="D9" s="57">
        <v>13231279</v>
      </c>
      <c r="E9" s="58" t="s">
        <v>54</v>
      </c>
      <c r="F9" s="56">
        <v>12063615</v>
      </c>
      <c r="G9" s="58" t="s">
        <v>1453</v>
      </c>
      <c r="H9" s="56">
        <v>11652923</v>
      </c>
      <c r="I9" s="58" t="s">
        <v>1075</v>
      </c>
      <c r="J9" s="56">
        <v>12508458</v>
      </c>
      <c r="K9" s="58" t="s">
        <v>2455</v>
      </c>
      <c r="L9" s="59" t="s">
        <v>289</v>
      </c>
    </row>
    <row r="10" spans="2:12" s="43" customFormat="1" x14ac:dyDescent="0.2">
      <c r="B10" s="40" t="s">
        <v>5</v>
      </c>
      <c r="C10" s="56">
        <v>2268977</v>
      </c>
      <c r="D10" s="57">
        <v>2384271</v>
      </c>
      <c r="E10" s="58" t="s">
        <v>1288</v>
      </c>
      <c r="F10" s="56">
        <v>2795395</v>
      </c>
      <c r="G10" s="58" t="s">
        <v>2612</v>
      </c>
      <c r="H10" s="56">
        <v>3780839</v>
      </c>
      <c r="I10" s="58" t="s">
        <v>2691</v>
      </c>
      <c r="J10" s="56">
        <v>3574510</v>
      </c>
      <c r="K10" s="58" t="s">
        <v>911</v>
      </c>
      <c r="L10" s="59" t="s">
        <v>1571</v>
      </c>
    </row>
    <row r="11" spans="2:12" s="43" customFormat="1" x14ac:dyDescent="0.2">
      <c r="B11" s="40" t="s">
        <v>6</v>
      </c>
      <c r="C11" s="56">
        <v>1835</v>
      </c>
      <c r="D11" s="57">
        <v>0</v>
      </c>
      <c r="E11" s="58" t="s">
        <v>226</v>
      </c>
      <c r="F11" s="56">
        <v>0</v>
      </c>
      <c r="G11" s="58" t="s">
        <v>127</v>
      </c>
      <c r="H11" s="56">
        <v>0</v>
      </c>
      <c r="I11" s="58" t="s">
        <v>127</v>
      </c>
      <c r="J11" s="56">
        <v>1632</v>
      </c>
      <c r="K11" s="58" t="s">
        <v>127</v>
      </c>
      <c r="L11" s="59" t="s">
        <v>263</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598477</v>
      </c>
      <c r="D13" s="57">
        <v>545425</v>
      </c>
      <c r="E13" s="58" t="s">
        <v>2320</v>
      </c>
      <c r="F13" s="56">
        <v>337965</v>
      </c>
      <c r="G13" s="58" t="s">
        <v>1736</v>
      </c>
      <c r="H13" s="56">
        <v>363211</v>
      </c>
      <c r="I13" s="58" t="s">
        <v>2020</v>
      </c>
      <c r="J13" s="56">
        <v>264497</v>
      </c>
      <c r="K13" s="58" t="s">
        <v>2928</v>
      </c>
      <c r="L13" s="59" t="s">
        <v>254</v>
      </c>
    </row>
    <row r="14" spans="2:12" s="43" customFormat="1" x14ac:dyDescent="0.2">
      <c r="B14" s="48" t="s">
        <v>9</v>
      </c>
      <c r="C14" s="60">
        <v>16120046</v>
      </c>
      <c r="D14" s="61">
        <v>16160975</v>
      </c>
      <c r="E14" s="62" t="s">
        <v>96</v>
      </c>
      <c r="F14" s="60">
        <v>15196975</v>
      </c>
      <c r="G14" s="62" t="s">
        <v>2467</v>
      </c>
      <c r="H14" s="60">
        <v>15796973</v>
      </c>
      <c r="I14" s="62" t="s">
        <v>1020</v>
      </c>
      <c r="J14" s="60">
        <v>16349097</v>
      </c>
      <c r="K14" s="62" t="s">
        <v>1988</v>
      </c>
      <c r="L14" s="63" t="s">
        <v>599</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6901043</v>
      </c>
      <c r="D16" s="57">
        <v>7269353</v>
      </c>
      <c r="E16" s="58" t="s">
        <v>904</v>
      </c>
      <c r="F16" s="56">
        <v>7135806</v>
      </c>
      <c r="G16" s="58" t="s">
        <v>953</v>
      </c>
      <c r="H16" s="56">
        <v>7418543</v>
      </c>
      <c r="I16" s="58" t="s">
        <v>2523</v>
      </c>
      <c r="J16" s="56">
        <v>9187304</v>
      </c>
      <c r="K16" s="58" t="s">
        <v>2268</v>
      </c>
      <c r="L16" s="59" t="s">
        <v>1710</v>
      </c>
    </row>
    <row r="17" spans="2:12" s="43" customFormat="1" x14ac:dyDescent="0.2">
      <c r="B17" s="40" t="s">
        <v>11</v>
      </c>
      <c r="C17" s="56">
        <v>680918</v>
      </c>
      <c r="D17" s="57">
        <v>713302</v>
      </c>
      <c r="E17" s="58" t="s">
        <v>1114</v>
      </c>
      <c r="F17" s="56">
        <v>737697</v>
      </c>
      <c r="G17" s="58" t="s">
        <v>381</v>
      </c>
      <c r="H17" s="56">
        <v>616646</v>
      </c>
      <c r="I17" s="58" t="s">
        <v>2197</v>
      </c>
      <c r="J17" s="56">
        <v>543077</v>
      </c>
      <c r="K17" s="58" t="s">
        <v>917</v>
      </c>
      <c r="L17" s="59" t="s">
        <v>1428</v>
      </c>
    </row>
    <row r="18" spans="2:12" s="43" customFormat="1" x14ac:dyDescent="0.2">
      <c r="B18" s="40" t="s">
        <v>12</v>
      </c>
      <c r="C18" s="56">
        <v>4204738</v>
      </c>
      <c r="D18" s="57">
        <v>4052428</v>
      </c>
      <c r="E18" s="58" t="s">
        <v>311</v>
      </c>
      <c r="F18" s="56">
        <v>3689990</v>
      </c>
      <c r="G18" s="58" t="s">
        <v>550</v>
      </c>
      <c r="H18" s="56">
        <v>3507639</v>
      </c>
      <c r="I18" s="58" t="s">
        <v>521</v>
      </c>
      <c r="J18" s="56">
        <v>2816559</v>
      </c>
      <c r="K18" s="58" t="s">
        <v>929</v>
      </c>
      <c r="L18" s="59" t="s">
        <v>402</v>
      </c>
    </row>
    <row r="19" spans="2:12" s="43" customFormat="1" x14ac:dyDescent="0.2">
      <c r="B19" s="40" t="s">
        <v>13</v>
      </c>
      <c r="C19" s="56">
        <v>3028372</v>
      </c>
      <c r="D19" s="57">
        <v>2726491</v>
      </c>
      <c r="E19" s="58" t="s">
        <v>1241</v>
      </c>
      <c r="F19" s="56">
        <v>3411276</v>
      </c>
      <c r="G19" s="58" t="s">
        <v>1959</v>
      </c>
      <c r="H19" s="56">
        <v>3255859</v>
      </c>
      <c r="I19" s="58" t="s">
        <v>964</v>
      </c>
      <c r="J19" s="56">
        <v>3117520</v>
      </c>
      <c r="K19" s="58" t="s">
        <v>1237</v>
      </c>
      <c r="L19" s="59" t="s">
        <v>675</v>
      </c>
    </row>
    <row r="20" spans="2:12" s="43" customFormat="1" x14ac:dyDescent="0.2">
      <c r="B20" s="48" t="s">
        <v>14</v>
      </c>
      <c r="C20" s="60">
        <v>14815071</v>
      </c>
      <c r="D20" s="61">
        <v>14761574</v>
      </c>
      <c r="E20" s="62" t="s">
        <v>396</v>
      </c>
      <c r="F20" s="60">
        <v>14974769</v>
      </c>
      <c r="G20" s="62" t="s">
        <v>2263</v>
      </c>
      <c r="H20" s="60">
        <v>14798687</v>
      </c>
      <c r="I20" s="62" t="s">
        <v>722</v>
      </c>
      <c r="J20" s="60">
        <v>15664460</v>
      </c>
      <c r="K20" s="62" t="s">
        <v>1675</v>
      </c>
      <c r="L20" s="63" t="s">
        <v>1065</v>
      </c>
    </row>
    <row r="21" spans="2:12" s="43" customFormat="1" x14ac:dyDescent="0.2">
      <c r="B21" s="40" t="s">
        <v>15</v>
      </c>
      <c r="C21" s="56">
        <v>1304975</v>
      </c>
      <c r="D21" s="57">
        <v>1399401</v>
      </c>
      <c r="E21" s="51"/>
      <c r="F21" s="56">
        <v>222206</v>
      </c>
      <c r="G21" s="51"/>
      <c r="H21" s="56">
        <v>998286</v>
      </c>
      <c r="I21" s="51"/>
      <c r="J21" s="56">
        <v>684637</v>
      </c>
      <c r="K21" s="51"/>
      <c r="L21" s="68"/>
    </row>
    <row r="22" spans="2:12" s="43" customFormat="1" x14ac:dyDescent="0.2">
      <c r="B22" s="40" t="s">
        <v>16</v>
      </c>
      <c r="C22" s="56">
        <v>154603</v>
      </c>
      <c r="D22" s="57">
        <v>162153</v>
      </c>
      <c r="E22" s="58" t="s">
        <v>378</v>
      </c>
      <c r="F22" s="56">
        <v>217073</v>
      </c>
      <c r="G22" s="58" t="s">
        <v>2671</v>
      </c>
      <c r="H22" s="56">
        <v>432616</v>
      </c>
      <c r="I22" s="58" t="s">
        <v>2929</v>
      </c>
      <c r="J22" s="56">
        <v>552500</v>
      </c>
      <c r="K22" s="58" t="s">
        <v>1553</v>
      </c>
      <c r="L22" s="59" t="s">
        <v>444</v>
      </c>
    </row>
    <row r="23" spans="2:12" s="43" customFormat="1" x14ac:dyDescent="0.2">
      <c r="B23" s="48" t="s">
        <v>17</v>
      </c>
      <c r="C23" s="60">
        <v>1150372</v>
      </c>
      <c r="D23" s="61">
        <v>1237248</v>
      </c>
      <c r="E23" s="66"/>
      <c r="F23" s="60">
        <v>5133</v>
      </c>
      <c r="G23" s="66"/>
      <c r="H23" s="60">
        <v>565670</v>
      </c>
      <c r="I23" s="66"/>
      <c r="J23" s="60">
        <v>132137</v>
      </c>
      <c r="K23" s="66"/>
      <c r="L23" s="68"/>
    </row>
    <row r="24" spans="2:12" s="43" customFormat="1" x14ac:dyDescent="0.2">
      <c r="B24" s="40" t="s">
        <v>18</v>
      </c>
      <c r="C24" s="56">
        <v>177734</v>
      </c>
      <c r="D24" s="57">
        <v>145263</v>
      </c>
      <c r="E24" s="58"/>
      <c r="F24" s="56">
        <v>116278</v>
      </c>
      <c r="G24" s="58"/>
      <c r="H24" s="56">
        <v>76353</v>
      </c>
      <c r="I24" s="58"/>
      <c r="J24" s="56">
        <v>-20633</v>
      </c>
      <c r="K24" s="58"/>
      <c r="L24" s="68"/>
    </row>
    <row r="25" spans="2:12" s="43" customFormat="1" x14ac:dyDescent="0.2">
      <c r="B25" s="40" t="s">
        <v>19</v>
      </c>
      <c r="C25" s="56">
        <v>-77832</v>
      </c>
      <c r="D25" s="57">
        <v>-421861</v>
      </c>
      <c r="E25" s="58"/>
      <c r="F25" s="56">
        <v>-121327</v>
      </c>
      <c r="G25" s="58"/>
      <c r="H25" s="56">
        <v>-105054</v>
      </c>
      <c r="I25" s="58"/>
      <c r="J25" s="56">
        <v>-337103</v>
      </c>
      <c r="K25" s="58"/>
      <c r="L25" s="68"/>
    </row>
    <row r="26" spans="2:12" s="43" customFormat="1" x14ac:dyDescent="0.2">
      <c r="B26" s="48" t="s">
        <v>20</v>
      </c>
      <c r="C26" s="60">
        <v>894806</v>
      </c>
      <c r="D26" s="61">
        <v>670124</v>
      </c>
      <c r="E26" s="66"/>
      <c r="F26" s="60">
        <v>-232472</v>
      </c>
      <c r="G26" s="66"/>
      <c r="H26" s="60">
        <v>384263</v>
      </c>
      <c r="I26" s="66"/>
      <c r="J26" s="60">
        <v>-184333</v>
      </c>
      <c r="K26" s="66"/>
      <c r="L26" s="68"/>
    </row>
    <row r="27" spans="2:12" s="43" customFormat="1" x14ac:dyDescent="0.2">
      <c r="B27" s="41" t="s">
        <v>2843</v>
      </c>
      <c r="C27" s="64"/>
      <c r="D27" s="65"/>
      <c r="E27" s="66"/>
      <c r="F27" s="64"/>
      <c r="G27" s="66"/>
      <c r="H27" s="64"/>
      <c r="I27" s="66"/>
      <c r="J27" s="64"/>
      <c r="K27" s="66"/>
      <c r="L27" s="68"/>
    </row>
    <row r="28" spans="2:12" s="43" customFormat="1" x14ac:dyDescent="0.2">
      <c r="B28" s="185" t="s">
        <v>2841</v>
      </c>
      <c r="C28" s="69" t="s">
        <v>812</v>
      </c>
      <c r="D28" s="70" t="s">
        <v>834</v>
      </c>
      <c r="E28" s="51"/>
      <c r="F28" s="69" t="s">
        <v>749</v>
      </c>
      <c r="G28" s="51"/>
      <c r="H28" s="69" t="s">
        <v>1844</v>
      </c>
      <c r="I28" s="51"/>
      <c r="J28" s="69" t="s">
        <v>992</v>
      </c>
      <c r="K28" s="51"/>
      <c r="L28" s="67"/>
    </row>
    <row r="29" spans="2:12" s="43" customFormat="1" x14ac:dyDescent="0.2">
      <c r="B29" s="40" t="s">
        <v>2842</v>
      </c>
      <c r="C29" s="69" t="s">
        <v>296</v>
      </c>
      <c r="D29" s="70" t="s">
        <v>531</v>
      </c>
      <c r="E29" s="51"/>
      <c r="F29" s="69" t="s">
        <v>1117</v>
      </c>
      <c r="G29" s="51"/>
      <c r="H29" s="69" t="s">
        <v>1117</v>
      </c>
      <c r="I29" s="51"/>
      <c r="J29" s="69" t="s">
        <v>1756</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8859122</v>
      </c>
      <c r="D31" s="57">
        <v>9129012</v>
      </c>
      <c r="E31" s="58" t="s">
        <v>647</v>
      </c>
      <c r="F31" s="56">
        <v>9030893</v>
      </c>
      <c r="G31" s="58" t="s">
        <v>1999</v>
      </c>
      <c r="H31" s="56">
        <v>8600400</v>
      </c>
      <c r="I31" s="58" t="s">
        <v>1128</v>
      </c>
      <c r="J31" s="56">
        <v>7469626</v>
      </c>
      <c r="K31" s="58" t="s">
        <v>1042</v>
      </c>
      <c r="L31" s="59" t="s">
        <v>287</v>
      </c>
    </row>
    <row r="32" spans="2:12" s="43" customFormat="1" x14ac:dyDescent="0.2">
      <c r="B32" s="40" t="s">
        <v>4886</v>
      </c>
      <c r="C32" s="71">
        <v>102.16</v>
      </c>
      <c r="D32" s="72">
        <v>112.13</v>
      </c>
      <c r="E32" s="58" t="s">
        <v>1930</v>
      </c>
      <c r="F32" s="71">
        <v>104.6</v>
      </c>
      <c r="G32" s="58" t="s">
        <v>2207</v>
      </c>
      <c r="H32" s="71">
        <v>107.86</v>
      </c>
      <c r="I32" s="58" t="s">
        <v>630</v>
      </c>
      <c r="J32" s="71">
        <v>89.22</v>
      </c>
      <c r="K32" s="58" t="s">
        <v>935</v>
      </c>
      <c r="L32" s="68"/>
    </row>
    <row r="33" spans="2:12" s="43" customFormat="1" x14ac:dyDescent="0.2">
      <c r="B33" s="40" t="s">
        <v>2733</v>
      </c>
      <c r="C33" s="69" t="s">
        <v>2930</v>
      </c>
      <c r="D33" s="70" t="s">
        <v>2931</v>
      </c>
      <c r="E33" s="58" t="s">
        <v>1209</v>
      </c>
      <c r="F33" s="69" t="s">
        <v>2932</v>
      </c>
      <c r="G33" s="58" t="s">
        <v>523</v>
      </c>
      <c r="H33" s="69" t="s">
        <v>2489</v>
      </c>
      <c r="I33" s="58" t="s">
        <v>2217</v>
      </c>
      <c r="J33" s="69" t="s">
        <v>2933</v>
      </c>
      <c r="K33" s="58" t="s">
        <v>1111</v>
      </c>
      <c r="L33" s="59" t="s">
        <v>520</v>
      </c>
    </row>
    <row r="34" spans="2:12" s="43" customFormat="1" x14ac:dyDescent="0.2">
      <c r="B34" s="40" t="s">
        <v>25</v>
      </c>
      <c r="C34" s="69" t="s">
        <v>2934</v>
      </c>
      <c r="D34" s="70" t="s">
        <v>2935</v>
      </c>
      <c r="E34" s="58" t="s">
        <v>1396</v>
      </c>
      <c r="F34" s="69" t="s">
        <v>2936</v>
      </c>
      <c r="G34" s="58" t="s">
        <v>265</v>
      </c>
      <c r="H34" s="69" t="s">
        <v>2937</v>
      </c>
      <c r="I34" s="58" t="s">
        <v>1935</v>
      </c>
      <c r="J34" s="69" t="s">
        <v>2938</v>
      </c>
      <c r="K34" s="58" t="s">
        <v>868</v>
      </c>
      <c r="L34" s="59" t="s">
        <v>139</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1602</v>
      </c>
      <c r="D36" s="70" t="s">
        <v>360</v>
      </c>
      <c r="E36" s="51"/>
      <c r="F36" s="69" t="s">
        <v>633</v>
      </c>
      <c r="G36" s="51"/>
      <c r="H36" s="69" t="s">
        <v>362</v>
      </c>
      <c r="I36" s="51"/>
      <c r="J36" s="69" t="s">
        <v>743</v>
      </c>
      <c r="K36" s="51"/>
      <c r="L36" s="73"/>
    </row>
    <row r="37" spans="2:12" s="43" customFormat="1" x14ac:dyDescent="0.2">
      <c r="B37" s="40" t="s">
        <v>30</v>
      </c>
      <c r="C37" s="69" t="s">
        <v>1551</v>
      </c>
      <c r="D37" s="70" t="s">
        <v>610</v>
      </c>
      <c r="E37" s="51"/>
      <c r="F37" s="69" t="s">
        <v>143</v>
      </c>
      <c r="G37" s="51"/>
      <c r="H37" s="69" t="s">
        <v>880</v>
      </c>
      <c r="I37" s="51"/>
      <c r="J37" s="69" t="s">
        <v>1014</v>
      </c>
      <c r="K37" s="51"/>
      <c r="L37" s="73"/>
    </row>
    <row r="38" spans="2:12" s="43" customFormat="1" x14ac:dyDescent="0.2">
      <c r="B38" s="40" t="s">
        <v>32</v>
      </c>
      <c r="C38" s="69" t="s">
        <v>986</v>
      </c>
      <c r="D38" s="70" t="s">
        <v>1162</v>
      </c>
      <c r="E38" s="51"/>
      <c r="F38" s="69" t="s">
        <v>488</v>
      </c>
      <c r="G38" s="51"/>
      <c r="H38" s="69" t="s">
        <v>1163</v>
      </c>
      <c r="I38" s="51"/>
      <c r="J38" s="69" t="s">
        <v>131</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6" customHeight="1" x14ac:dyDescent="0.15">
      <c r="B4" s="266"/>
      <c r="C4" s="266"/>
      <c r="D4" s="266"/>
      <c r="E4" s="266"/>
      <c r="F4" s="266"/>
      <c r="G4" s="266"/>
      <c r="H4" s="266"/>
      <c r="I4" s="266"/>
      <c r="J4" s="266"/>
      <c r="K4" s="266"/>
      <c r="L4" s="266"/>
    </row>
    <row r="5" spans="2:12" s="43" customFormat="1" ht="21" customHeight="1" x14ac:dyDescent="0.2">
      <c r="B5" s="38" t="s">
        <v>2991</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13</v>
      </c>
      <c r="D7" s="50">
        <v>14</v>
      </c>
      <c r="E7" s="51"/>
      <c r="F7" s="49">
        <v>15</v>
      </c>
      <c r="G7" s="51"/>
      <c r="H7" s="49">
        <v>15</v>
      </c>
      <c r="I7" s="51"/>
      <c r="J7" s="49">
        <v>15</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53408618</v>
      </c>
      <c r="D9" s="57">
        <v>53141975</v>
      </c>
      <c r="E9" s="58" t="s">
        <v>1359</v>
      </c>
      <c r="F9" s="56">
        <v>53499108</v>
      </c>
      <c r="G9" s="58" t="s">
        <v>2312</v>
      </c>
      <c r="H9" s="56">
        <v>51174051</v>
      </c>
      <c r="I9" s="58" t="s">
        <v>1301</v>
      </c>
      <c r="J9" s="56">
        <v>42870097</v>
      </c>
      <c r="K9" s="58" t="s">
        <v>2309</v>
      </c>
      <c r="L9" s="59" t="s">
        <v>487</v>
      </c>
    </row>
    <row r="10" spans="2:12" s="43" customFormat="1" x14ac:dyDescent="0.2">
      <c r="B10" s="40" t="s">
        <v>5</v>
      </c>
      <c r="C10" s="56">
        <v>24975779</v>
      </c>
      <c r="D10" s="57">
        <v>28005403</v>
      </c>
      <c r="E10" s="58" t="s">
        <v>1309</v>
      </c>
      <c r="F10" s="56">
        <v>26474771</v>
      </c>
      <c r="G10" s="58" t="s">
        <v>2029</v>
      </c>
      <c r="H10" s="56">
        <v>30972862</v>
      </c>
      <c r="I10" s="58" t="s">
        <v>760</v>
      </c>
      <c r="J10" s="56">
        <v>28774066</v>
      </c>
      <c r="K10" s="58" t="s">
        <v>1517</v>
      </c>
      <c r="L10" s="59" t="s">
        <v>880</v>
      </c>
    </row>
    <row r="11" spans="2:12" s="43" customFormat="1" x14ac:dyDescent="0.2">
      <c r="B11" s="40" t="s">
        <v>6</v>
      </c>
      <c r="C11" s="56">
        <v>62370</v>
      </c>
      <c r="D11" s="57">
        <v>5121</v>
      </c>
      <c r="E11" s="58" t="s">
        <v>2644</v>
      </c>
      <c r="F11" s="56">
        <v>38313</v>
      </c>
      <c r="G11" s="58" t="s">
        <v>2915</v>
      </c>
      <c r="H11" s="56">
        <v>10903</v>
      </c>
      <c r="I11" s="58" t="s">
        <v>2916</v>
      </c>
      <c r="J11" s="56">
        <v>192323</v>
      </c>
      <c r="K11" s="25" t="s">
        <v>127</v>
      </c>
      <c r="L11" s="59" t="s">
        <v>1166</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1222712</v>
      </c>
      <c r="D13" s="57">
        <v>469175</v>
      </c>
      <c r="E13" s="58" t="s">
        <v>2939</v>
      </c>
      <c r="F13" s="56">
        <v>623227</v>
      </c>
      <c r="G13" s="58" t="s">
        <v>1801</v>
      </c>
      <c r="H13" s="56">
        <v>695527</v>
      </c>
      <c r="I13" s="58" t="s">
        <v>2328</v>
      </c>
      <c r="J13" s="56">
        <v>414834</v>
      </c>
      <c r="K13" s="58" t="s">
        <v>1447</v>
      </c>
      <c r="L13" s="59" t="s">
        <v>1751</v>
      </c>
    </row>
    <row r="14" spans="2:12" s="43" customFormat="1" x14ac:dyDescent="0.2">
      <c r="B14" s="48" t="s">
        <v>9</v>
      </c>
      <c r="C14" s="60">
        <v>79669479</v>
      </c>
      <c r="D14" s="61">
        <v>81621674</v>
      </c>
      <c r="E14" s="62" t="s">
        <v>1384</v>
      </c>
      <c r="F14" s="60">
        <v>80635419</v>
      </c>
      <c r="G14" s="62" t="s">
        <v>2318</v>
      </c>
      <c r="H14" s="60">
        <v>82853343</v>
      </c>
      <c r="I14" s="62" t="s">
        <v>1892</v>
      </c>
      <c r="J14" s="60">
        <v>72251320</v>
      </c>
      <c r="K14" s="62" t="s">
        <v>1105</v>
      </c>
      <c r="L14" s="63" t="s">
        <v>197</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20594055</v>
      </c>
      <c r="D16" s="57">
        <v>21622879</v>
      </c>
      <c r="E16" s="58" t="s">
        <v>1111</v>
      </c>
      <c r="F16" s="56">
        <v>21117389</v>
      </c>
      <c r="G16" s="58" t="s">
        <v>1176</v>
      </c>
      <c r="H16" s="56">
        <v>21212532</v>
      </c>
      <c r="I16" s="58" t="s">
        <v>2348</v>
      </c>
      <c r="J16" s="56">
        <v>19825745</v>
      </c>
      <c r="K16" s="58" t="s">
        <v>1888</v>
      </c>
      <c r="L16" s="59" t="s">
        <v>139</v>
      </c>
    </row>
    <row r="17" spans="2:12" s="43" customFormat="1" x14ac:dyDescent="0.2">
      <c r="B17" s="40" t="s">
        <v>11</v>
      </c>
      <c r="C17" s="56">
        <v>2043235</v>
      </c>
      <c r="D17" s="57">
        <v>2056277</v>
      </c>
      <c r="E17" s="58" t="s">
        <v>1226</v>
      </c>
      <c r="F17" s="56">
        <v>2201379</v>
      </c>
      <c r="G17" s="58" t="s">
        <v>1537</v>
      </c>
      <c r="H17" s="56">
        <v>2156035</v>
      </c>
      <c r="I17" s="58" t="s">
        <v>268</v>
      </c>
      <c r="J17" s="56">
        <v>2050798</v>
      </c>
      <c r="K17" s="58" t="s">
        <v>1579</v>
      </c>
      <c r="L17" s="59" t="s">
        <v>968</v>
      </c>
    </row>
    <row r="18" spans="2:12" s="43" customFormat="1" x14ac:dyDescent="0.2">
      <c r="B18" s="40" t="s">
        <v>12</v>
      </c>
      <c r="C18" s="56">
        <v>20408579</v>
      </c>
      <c r="D18" s="57">
        <v>18209583</v>
      </c>
      <c r="E18" s="58" t="s">
        <v>765</v>
      </c>
      <c r="F18" s="56">
        <v>18614696</v>
      </c>
      <c r="G18" s="58" t="s">
        <v>720</v>
      </c>
      <c r="H18" s="56">
        <v>19457792</v>
      </c>
      <c r="I18" s="58" t="s">
        <v>1201</v>
      </c>
      <c r="J18" s="56">
        <v>16540247</v>
      </c>
      <c r="K18" s="58" t="s">
        <v>2665</v>
      </c>
      <c r="L18" s="59" t="s">
        <v>270</v>
      </c>
    </row>
    <row r="19" spans="2:12" s="43" customFormat="1" x14ac:dyDescent="0.2">
      <c r="B19" s="40" t="s">
        <v>13</v>
      </c>
      <c r="C19" s="56">
        <v>12890485</v>
      </c>
      <c r="D19" s="57">
        <v>13041543</v>
      </c>
      <c r="E19" s="58" t="s">
        <v>1285</v>
      </c>
      <c r="F19" s="56">
        <v>13984107</v>
      </c>
      <c r="G19" s="58" t="s">
        <v>1474</v>
      </c>
      <c r="H19" s="56">
        <v>14320174</v>
      </c>
      <c r="I19" s="58" t="s">
        <v>509</v>
      </c>
      <c r="J19" s="56">
        <v>14210790</v>
      </c>
      <c r="K19" s="58" t="s">
        <v>406</v>
      </c>
      <c r="L19" s="59" t="s">
        <v>1010</v>
      </c>
    </row>
    <row r="20" spans="2:12" s="43" customFormat="1" x14ac:dyDescent="0.2">
      <c r="B20" s="48" t="s">
        <v>14</v>
      </c>
      <c r="C20" s="60">
        <v>55936354</v>
      </c>
      <c r="D20" s="61">
        <v>54930282</v>
      </c>
      <c r="E20" s="62" t="s">
        <v>619</v>
      </c>
      <c r="F20" s="60">
        <v>55917571</v>
      </c>
      <c r="G20" s="62" t="s">
        <v>886</v>
      </c>
      <c r="H20" s="60">
        <v>57146533</v>
      </c>
      <c r="I20" s="62" t="s">
        <v>1645</v>
      </c>
      <c r="J20" s="60">
        <v>52627580</v>
      </c>
      <c r="K20" s="62" t="s">
        <v>2259</v>
      </c>
      <c r="L20" s="63" t="s">
        <v>488</v>
      </c>
    </row>
    <row r="21" spans="2:12" s="43" customFormat="1" x14ac:dyDescent="0.2">
      <c r="B21" s="40" t="s">
        <v>15</v>
      </c>
      <c r="C21" s="56">
        <v>23733125</v>
      </c>
      <c r="D21" s="57">
        <v>26691392</v>
      </c>
      <c r="E21" s="51"/>
      <c r="F21" s="56">
        <v>24717848</v>
      </c>
      <c r="G21" s="51"/>
      <c r="H21" s="56">
        <v>25706810</v>
      </c>
      <c r="I21" s="51"/>
      <c r="J21" s="56">
        <v>19623740</v>
      </c>
      <c r="K21" s="51"/>
      <c r="L21" s="68"/>
    </row>
    <row r="22" spans="2:12" s="43" customFormat="1" x14ac:dyDescent="0.2">
      <c r="B22" s="40" t="s">
        <v>16</v>
      </c>
      <c r="C22" s="56">
        <v>1463340</v>
      </c>
      <c r="D22" s="57">
        <v>1189632</v>
      </c>
      <c r="E22" s="58" t="s">
        <v>2010</v>
      </c>
      <c r="F22" s="56">
        <v>1691859</v>
      </c>
      <c r="G22" s="58" t="s">
        <v>2940</v>
      </c>
      <c r="H22" s="56">
        <v>2043755</v>
      </c>
      <c r="I22" s="58" t="s">
        <v>2941</v>
      </c>
      <c r="J22" s="56">
        <v>2177563</v>
      </c>
      <c r="K22" s="58" t="s">
        <v>2580</v>
      </c>
      <c r="L22" s="59" t="s">
        <v>1097</v>
      </c>
    </row>
    <row r="23" spans="2:12" s="43" customFormat="1" x14ac:dyDescent="0.2">
      <c r="B23" s="48" t="s">
        <v>17</v>
      </c>
      <c r="C23" s="60">
        <v>22269785</v>
      </c>
      <c r="D23" s="61">
        <v>25501760</v>
      </c>
      <c r="E23" s="66"/>
      <c r="F23" s="60">
        <v>23025989</v>
      </c>
      <c r="G23" s="66"/>
      <c r="H23" s="60">
        <v>23663055</v>
      </c>
      <c r="I23" s="66"/>
      <c r="J23" s="60">
        <v>17446177</v>
      </c>
      <c r="K23" s="66"/>
      <c r="L23" s="68"/>
    </row>
    <row r="24" spans="2:12" s="43" customFormat="1" x14ac:dyDescent="0.2">
      <c r="B24" s="40" t="s">
        <v>18</v>
      </c>
      <c r="C24" s="56">
        <v>731923</v>
      </c>
      <c r="D24" s="57">
        <v>533608</v>
      </c>
      <c r="E24" s="58"/>
      <c r="F24" s="56">
        <v>759793</v>
      </c>
      <c r="G24" s="58"/>
      <c r="H24" s="56">
        <v>875984</v>
      </c>
      <c r="I24" s="58"/>
      <c r="J24" s="56">
        <v>548994</v>
      </c>
      <c r="K24" s="58"/>
      <c r="L24" s="68"/>
    </row>
    <row r="25" spans="2:12" s="43" customFormat="1" x14ac:dyDescent="0.2">
      <c r="B25" s="40" t="s">
        <v>19</v>
      </c>
      <c r="C25" s="56">
        <v>-238097</v>
      </c>
      <c r="D25" s="57">
        <v>-7936072</v>
      </c>
      <c r="E25" s="58"/>
      <c r="F25" s="56">
        <v>-4665358</v>
      </c>
      <c r="G25" s="58"/>
      <c r="H25" s="56">
        <v>2472649</v>
      </c>
      <c r="I25" s="58"/>
      <c r="J25" s="56">
        <v>-3054672</v>
      </c>
      <c r="K25" s="58"/>
      <c r="L25" s="68"/>
    </row>
    <row r="26" spans="2:12" s="43" customFormat="1" x14ac:dyDescent="0.2">
      <c r="B26" s="48" t="s">
        <v>20</v>
      </c>
      <c r="C26" s="60">
        <v>21299765</v>
      </c>
      <c r="D26" s="61">
        <v>17032080</v>
      </c>
      <c r="E26" s="66"/>
      <c r="F26" s="60">
        <v>17600838</v>
      </c>
      <c r="G26" s="66"/>
      <c r="H26" s="60">
        <v>25259720</v>
      </c>
      <c r="I26" s="66"/>
      <c r="J26" s="60">
        <v>13842511</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438</v>
      </c>
      <c r="D28" s="70" t="s">
        <v>299</v>
      </c>
      <c r="E28" s="51"/>
      <c r="F28" s="69" t="s">
        <v>297</v>
      </c>
      <c r="G28" s="51"/>
      <c r="H28" s="69" t="s">
        <v>1498</v>
      </c>
      <c r="I28" s="51"/>
      <c r="J28" s="69" t="s">
        <v>301</v>
      </c>
      <c r="K28" s="51"/>
      <c r="L28" s="67"/>
    </row>
    <row r="29" spans="2:12" s="43" customFormat="1" x14ac:dyDescent="0.2">
      <c r="B29" s="40" t="s">
        <v>2842</v>
      </c>
      <c r="C29" s="69" t="s">
        <v>179</v>
      </c>
      <c r="D29" s="70" t="s">
        <v>570</v>
      </c>
      <c r="E29" s="51"/>
      <c r="F29" s="69" t="s">
        <v>1244</v>
      </c>
      <c r="G29" s="51"/>
      <c r="H29" s="69" t="s">
        <v>1286</v>
      </c>
      <c r="I29" s="51"/>
      <c r="J29" s="69" t="s">
        <v>605</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26870541</v>
      </c>
      <c r="D31" s="57">
        <v>26630478</v>
      </c>
      <c r="E31" s="58" t="s">
        <v>748</v>
      </c>
      <c r="F31" s="56">
        <v>26801903</v>
      </c>
      <c r="G31" s="58" t="s">
        <v>1226</v>
      </c>
      <c r="H31" s="56">
        <v>26956881</v>
      </c>
      <c r="I31" s="58" t="s">
        <v>2122</v>
      </c>
      <c r="J31" s="56">
        <v>24630843</v>
      </c>
      <c r="K31" s="58" t="s">
        <v>2215</v>
      </c>
      <c r="L31" s="59" t="s">
        <v>676</v>
      </c>
    </row>
    <row r="32" spans="2:12" s="43" customFormat="1" x14ac:dyDescent="0.2">
      <c r="B32" s="40" t="s">
        <v>4886</v>
      </c>
      <c r="C32" s="71">
        <v>288.25</v>
      </c>
      <c r="D32" s="72">
        <v>299.01</v>
      </c>
      <c r="E32" s="58" t="s">
        <v>1197</v>
      </c>
      <c r="F32" s="71">
        <v>328.02</v>
      </c>
      <c r="G32" s="58" t="s">
        <v>2449</v>
      </c>
      <c r="H32" s="71">
        <v>305.64</v>
      </c>
      <c r="I32" s="58" t="s">
        <v>2037</v>
      </c>
      <c r="J32" s="71">
        <v>286.7</v>
      </c>
      <c r="K32" s="58" t="s">
        <v>1781</v>
      </c>
      <c r="L32" s="68"/>
    </row>
    <row r="33" spans="2:12" s="43" customFormat="1" x14ac:dyDescent="0.2">
      <c r="B33" s="40" t="s">
        <v>2733</v>
      </c>
      <c r="C33" s="69" t="s">
        <v>2942</v>
      </c>
      <c r="D33" s="70" t="s">
        <v>2943</v>
      </c>
      <c r="E33" s="58" t="s">
        <v>103</v>
      </c>
      <c r="F33" s="69" t="s">
        <v>2944</v>
      </c>
      <c r="G33" s="58" t="s">
        <v>1904</v>
      </c>
      <c r="H33" s="69" t="s">
        <v>2945</v>
      </c>
      <c r="I33" s="58" t="s">
        <v>1505</v>
      </c>
      <c r="J33" s="69" t="s">
        <v>2946</v>
      </c>
      <c r="K33" s="58" t="s">
        <v>714</v>
      </c>
      <c r="L33" s="59" t="s">
        <v>907</v>
      </c>
    </row>
    <row r="34" spans="2:12" s="43" customFormat="1" x14ac:dyDescent="0.2">
      <c r="B34" s="40" t="s">
        <v>25</v>
      </c>
      <c r="C34" s="69" t="s">
        <v>2947</v>
      </c>
      <c r="D34" s="70" t="s">
        <v>2948</v>
      </c>
      <c r="E34" s="58" t="s">
        <v>1882</v>
      </c>
      <c r="F34" s="69" t="s">
        <v>2949</v>
      </c>
      <c r="G34" s="58" t="s">
        <v>2485</v>
      </c>
      <c r="H34" s="69" t="s">
        <v>2950</v>
      </c>
      <c r="I34" s="58" t="s">
        <v>2514</v>
      </c>
      <c r="J34" s="69" t="s">
        <v>2951</v>
      </c>
      <c r="K34" s="58" t="s">
        <v>1714</v>
      </c>
      <c r="L34" s="59" t="s">
        <v>942</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160</v>
      </c>
      <c r="D36" s="70" t="s">
        <v>870</v>
      </c>
      <c r="E36" s="51"/>
      <c r="F36" s="69" t="s">
        <v>37</v>
      </c>
      <c r="G36" s="51"/>
      <c r="H36" s="69" t="s">
        <v>631</v>
      </c>
      <c r="I36" s="51"/>
      <c r="J36" s="69" t="s">
        <v>318</v>
      </c>
      <c r="K36" s="51"/>
      <c r="L36" s="73"/>
    </row>
    <row r="37" spans="2:12" s="43" customFormat="1" x14ac:dyDescent="0.2">
      <c r="B37" s="40" t="s">
        <v>30</v>
      </c>
      <c r="C37" s="69" t="s">
        <v>326</v>
      </c>
      <c r="D37" s="70" t="s">
        <v>161</v>
      </c>
      <c r="E37" s="51"/>
      <c r="F37" s="69" t="s">
        <v>473</v>
      </c>
      <c r="G37" s="51"/>
      <c r="H37" s="69" t="s">
        <v>473</v>
      </c>
      <c r="I37" s="51"/>
      <c r="J37" s="69" t="s">
        <v>1594</v>
      </c>
      <c r="K37" s="51"/>
      <c r="L37" s="73"/>
    </row>
    <row r="38" spans="2:12" s="43" customFormat="1" x14ac:dyDescent="0.2">
      <c r="B38" s="40" t="s">
        <v>32</v>
      </c>
      <c r="C38" s="69" t="s">
        <v>1147</v>
      </c>
      <c r="D38" s="70" t="s">
        <v>1419</v>
      </c>
      <c r="E38" s="51"/>
      <c r="F38" s="69" t="s">
        <v>1146</v>
      </c>
      <c r="G38" s="51"/>
      <c r="H38" s="69" t="s">
        <v>171</v>
      </c>
      <c r="I38" s="51"/>
      <c r="J38" s="69" t="s">
        <v>180</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6" customHeight="1" x14ac:dyDescent="0.15">
      <c r="B4" s="266"/>
      <c r="C4" s="266"/>
      <c r="D4" s="266"/>
      <c r="E4" s="266"/>
      <c r="F4" s="266"/>
      <c r="G4" s="266"/>
      <c r="H4" s="266"/>
      <c r="I4" s="266"/>
      <c r="J4" s="266"/>
      <c r="K4" s="266"/>
      <c r="L4" s="266"/>
    </row>
    <row r="5" spans="2:12" s="43" customFormat="1" ht="21" customHeight="1" x14ac:dyDescent="0.2">
      <c r="B5" s="116" t="s">
        <v>4767</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19</v>
      </c>
      <c r="D7" s="50">
        <v>19</v>
      </c>
      <c r="E7" s="51"/>
      <c r="F7" s="49">
        <v>19</v>
      </c>
      <c r="G7" s="51"/>
      <c r="H7" s="49">
        <v>19</v>
      </c>
      <c r="I7" s="51"/>
      <c r="J7" s="49">
        <v>19</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62842671</v>
      </c>
      <c r="D9" s="57">
        <v>63121264</v>
      </c>
      <c r="E9" s="58" t="s">
        <v>1839</v>
      </c>
      <c r="F9" s="56">
        <v>62907330</v>
      </c>
      <c r="G9" s="58" t="s">
        <v>1287</v>
      </c>
      <c r="H9" s="56">
        <v>61175672</v>
      </c>
      <c r="I9" s="58" t="s">
        <v>1044</v>
      </c>
      <c r="J9" s="56">
        <v>49489501</v>
      </c>
      <c r="K9" s="58" t="s">
        <v>1455</v>
      </c>
      <c r="L9" s="59" t="s">
        <v>204</v>
      </c>
    </row>
    <row r="10" spans="2:12" s="43" customFormat="1" x14ac:dyDescent="0.2">
      <c r="B10" s="40" t="s">
        <v>5</v>
      </c>
      <c r="C10" s="56">
        <v>26072807</v>
      </c>
      <c r="D10" s="57">
        <v>29685274</v>
      </c>
      <c r="E10" s="58" t="s">
        <v>2667</v>
      </c>
      <c r="F10" s="56">
        <v>28761574</v>
      </c>
      <c r="G10" s="58" t="s">
        <v>995</v>
      </c>
      <c r="H10" s="56">
        <v>30003438</v>
      </c>
      <c r="I10" s="58" t="s">
        <v>1790</v>
      </c>
      <c r="J10" s="56">
        <v>28536753</v>
      </c>
      <c r="K10" s="58" t="s">
        <v>2229</v>
      </c>
      <c r="L10" s="59" t="s">
        <v>803</v>
      </c>
    </row>
    <row r="11" spans="2:12" s="43" customFormat="1" x14ac:dyDescent="0.2">
      <c r="B11" s="40" t="s">
        <v>6</v>
      </c>
      <c r="C11" s="56">
        <v>366826</v>
      </c>
      <c r="D11" s="57">
        <v>19871</v>
      </c>
      <c r="E11" s="58" t="s">
        <v>2952</v>
      </c>
      <c r="F11" s="56">
        <v>112668</v>
      </c>
      <c r="G11" s="58" t="s">
        <v>2953</v>
      </c>
      <c r="H11" s="56">
        <v>5895</v>
      </c>
      <c r="I11" s="58" t="s">
        <v>2954</v>
      </c>
      <c r="J11" s="56">
        <v>165950</v>
      </c>
      <c r="K11" s="25" t="s">
        <v>127</v>
      </c>
      <c r="L11" s="59" t="s">
        <v>235</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1755035</v>
      </c>
      <c r="D13" s="57">
        <v>1252385</v>
      </c>
      <c r="E13" s="58" t="s">
        <v>2411</v>
      </c>
      <c r="F13" s="56">
        <v>1323912</v>
      </c>
      <c r="G13" s="58" t="s">
        <v>1578</v>
      </c>
      <c r="H13" s="56">
        <v>1686001</v>
      </c>
      <c r="I13" s="58" t="s">
        <v>450</v>
      </c>
      <c r="J13" s="56">
        <v>1223809</v>
      </c>
      <c r="K13" s="58" t="s">
        <v>1758</v>
      </c>
      <c r="L13" s="59" t="s">
        <v>1507</v>
      </c>
    </row>
    <row r="14" spans="2:12" s="43" customFormat="1" x14ac:dyDescent="0.2">
      <c r="B14" s="48" t="s">
        <v>9</v>
      </c>
      <c r="C14" s="60">
        <v>91037339</v>
      </c>
      <c r="D14" s="61">
        <v>94078794</v>
      </c>
      <c r="E14" s="62" t="s">
        <v>1293</v>
      </c>
      <c r="F14" s="60">
        <v>93105484</v>
      </c>
      <c r="G14" s="62" t="s">
        <v>1513</v>
      </c>
      <c r="H14" s="60">
        <v>92871006</v>
      </c>
      <c r="I14" s="62" t="s">
        <v>980</v>
      </c>
      <c r="J14" s="60">
        <v>79416013</v>
      </c>
      <c r="K14" s="62" t="s">
        <v>1476</v>
      </c>
      <c r="L14" s="63" t="s">
        <v>640</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27700602</v>
      </c>
      <c r="D16" s="57">
        <v>27532395</v>
      </c>
      <c r="E16" s="58" t="s">
        <v>461</v>
      </c>
      <c r="F16" s="56">
        <v>28073070</v>
      </c>
      <c r="G16" s="58" t="s">
        <v>371</v>
      </c>
      <c r="H16" s="56">
        <v>28232636</v>
      </c>
      <c r="I16" s="58" t="s">
        <v>784</v>
      </c>
      <c r="J16" s="56">
        <v>26790416</v>
      </c>
      <c r="K16" s="58" t="s">
        <v>1546</v>
      </c>
      <c r="L16" s="59" t="s">
        <v>135</v>
      </c>
    </row>
    <row r="17" spans="2:12" s="43" customFormat="1" x14ac:dyDescent="0.2">
      <c r="B17" s="40" t="s">
        <v>11</v>
      </c>
      <c r="C17" s="56">
        <v>2903276</v>
      </c>
      <c r="D17" s="57">
        <v>2841608</v>
      </c>
      <c r="E17" s="58" t="s">
        <v>55</v>
      </c>
      <c r="F17" s="56">
        <v>2875063</v>
      </c>
      <c r="G17" s="58" t="s">
        <v>1394</v>
      </c>
      <c r="H17" s="56">
        <v>2810512</v>
      </c>
      <c r="I17" s="58" t="s">
        <v>1909</v>
      </c>
      <c r="J17" s="56">
        <v>2411440</v>
      </c>
      <c r="K17" s="58" t="s">
        <v>716</v>
      </c>
      <c r="L17" s="59" t="s">
        <v>1607</v>
      </c>
    </row>
    <row r="18" spans="2:12" s="43" customFormat="1" x14ac:dyDescent="0.2">
      <c r="B18" s="40" t="s">
        <v>12</v>
      </c>
      <c r="C18" s="56">
        <v>24384189</v>
      </c>
      <c r="D18" s="57">
        <v>23211598</v>
      </c>
      <c r="E18" s="58" t="s">
        <v>188</v>
      </c>
      <c r="F18" s="56">
        <v>23682728</v>
      </c>
      <c r="G18" s="58" t="s">
        <v>372</v>
      </c>
      <c r="H18" s="56">
        <v>23804940</v>
      </c>
      <c r="I18" s="58" t="s">
        <v>1838</v>
      </c>
      <c r="J18" s="56">
        <v>18905986</v>
      </c>
      <c r="K18" s="58" t="s">
        <v>546</v>
      </c>
      <c r="L18" s="59" t="s">
        <v>1798</v>
      </c>
    </row>
    <row r="19" spans="2:12" s="43" customFormat="1" x14ac:dyDescent="0.2">
      <c r="B19" s="40" t="s">
        <v>13</v>
      </c>
      <c r="C19" s="56">
        <v>13850846</v>
      </c>
      <c r="D19" s="57">
        <v>14236811</v>
      </c>
      <c r="E19" s="58" t="s">
        <v>2448</v>
      </c>
      <c r="F19" s="56">
        <v>14861324</v>
      </c>
      <c r="G19" s="58" t="s">
        <v>2135</v>
      </c>
      <c r="H19" s="56">
        <v>14264436</v>
      </c>
      <c r="I19" s="58" t="s">
        <v>1856</v>
      </c>
      <c r="J19" s="56">
        <v>13397393</v>
      </c>
      <c r="K19" s="58" t="s">
        <v>1934</v>
      </c>
      <c r="L19" s="59" t="s">
        <v>135</v>
      </c>
    </row>
    <row r="20" spans="2:12" s="43" customFormat="1" x14ac:dyDescent="0.2">
      <c r="B20" s="48" t="s">
        <v>14</v>
      </c>
      <c r="C20" s="60">
        <v>68838913</v>
      </c>
      <c r="D20" s="61">
        <v>67822412</v>
      </c>
      <c r="E20" s="62" t="s">
        <v>519</v>
      </c>
      <c r="F20" s="60">
        <v>69492185</v>
      </c>
      <c r="G20" s="62" t="s">
        <v>167</v>
      </c>
      <c r="H20" s="60">
        <v>69112524</v>
      </c>
      <c r="I20" s="62" t="s">
        <v>1243</v>
      </c>
      <c r="J20" s="60">
        <v>61505235</v>
      </c>
      <c r="K20" s="62" t="s">
        <v>1354</v>
      </c>
      <c r="L20" s="63" t="s">
        <v>121</v>
      </c>
    </row>
    <row r="21" spans="2:12" s="43" customFormat="1" x14ac:dyDescent="0.2">
      <c r="B21" s="40" t="s">
        <v>15</v>
      </c>
      <c r="C21" s="56">
        <v>22198426</v>
      </c>
      <c r="D21" s="57">
        <v>26256382</v>
      </c>
      <c r="E21" s="51"/>
      <c r="F21" s="56">
        <v>23613299</v>
      </c>
      <c r="G21" s="51"/>
      <c r="H21" s="56">
        <v>23758482</v>
      </c>
      <c r="I21" s="51"/>
      <c r="J21" s="56">
        <v>17910778</v>
      </c>
      <c r="K21" s="51"/>
      <c r="L21" s="68"/>
    </row>
    <row r="22" spans="2:12" s="43" customFormat="1" x14ac:dyDescent="0.2">
      <c r="B22" s="40" t="s">
        <v>16</v>
      </c>
      <c r="C22" s="56">
        <v>2514529</v>
      </c>
      <c r="D22" s="57">
        <v>2143666</v>
      </c>
      <c r="E22" s="58" t="s">
        <v>2250</v>
      </c>
      <c r="F22" s="56">
        <v>2695859</v>
      </c>
      <c r="G22" s="58" t="s">
        <v>2526</v>
      </c>
      <c r="H22" s="56">
        <v>2466818</v>
      </c>
      <c r="I22" s="58" t="s">
        <v>1068</v>
      </c>
      <c r="J22" s="56">
        <v>2324245</v>
      </c>
      <c r="K22" s="58" t="s">
        <v>1230</v>
      </c>
      <c r="L22" s="59" t="s">
        <v>907</v>
      </c>
    </row>
    <row r="23" spans="2:12" s="43" customFormat="1" x14ac:dyDescent="0.2">
      <c r="B23" s="48" t="s">
        <v>17</v>
      </c>
      <c r="C23" s="60">
        <v>19683897</v>
      </c>
      <c r="D23" s="61">
        <v>24112716</v>
      </c>
      <c r="E23" s="66"/>
      <c r="F23" s="60">
        <v>20917440</v>
      </c>
      <c r="G23" s="66"/>
      <c r="H23" s="60">
        <v>21291664</v>
      </c>
      <c r="I23" s="66"/>
      <c r="J23" s="60">
        <v>15586533</v>
      </c>
      <c r="K23" s="66"/>
      <c r="L23" s="68"/>
    </row>
    <row r="24" spans="2:12" s="43" customFormat="1" x14ac:dyDescent="0.2">
      <c r="B24" s="40" t="s">
        <v>18</v>
      </c>
      <c r="C24" s="56">
        <v>1060240</v>
      </c>
      <c r="D24" s="57">
        <v>1010268</v>
      </c>
      <c r="E24" s="58"/>
      <c r="F24" s="56">
        <v>1126805</v>
      </c>
      <c r="G24" s="58"/>
      <c r="H24" s="56">
        <v>3397187</v>
      </c>
      <c r="I24" s="58"/>
      <c r="J24" s="56">
        <v>4196545</v>
      </c>
      <c r="K24" s="58"/>
      <c r="L24" s="68"/>
    </row>
    <row r="25" spans="2:12" s="43" customFormat="1" x14ac:dyDescent="0.2">
      <c r="B25" s="40" t="s">
        <v>19</v>
      </c>
      <c r="C25" s="56">
        <v>7002226</v>
      </c>
      <c r="D25" s="57">
        <v>-1093516</v>
      </c>
      <c r="E25" s="58"/>
      <c r="F25" s="56">
        <v>4766271</v>
      </c>
      <c r="G25" s="58"/>
      <c r="H25" s="56">
        <v>3605223</v>
      </c>
      <c r="I25" s="58"/>
      <c r="J25" s="56">
        <v>28510797</v>
      </c>
      <c r="K25" s="58"/>
      <c r="L25" s="68"/>
    </row>
    <row r="26" spans="2:12" s="43" customFormat="1" x14ac:dyDescent="0.2">
      <c r="B26" s="48" t="s">
        <v>20</v>
      </c>
      <c r="C26" s="60">
        <v>25625883</v>
      </c>
      <c r="D26" s="61">
        <v>22008932</v>
      </c>
      <c r="E26" s="66"/>
      <c r="F26" s="60">
        <v>24556906</v>
      </c>
      <c r="G26" s="66"/>
      <c r="H26" s="60">
        <v>21499700</v>
      </c>
      <c r="I26" s="66"/>
      <c r="J26" s="60">
        <v>39900785</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1145</v>
      </c>
      <c r="D28" s="70" t="s">
        <v>87</v>
      </c>
      <c r="E28" s="51"/>
      <c r="F28" s="69" t="s">
        <v>1260</v>
      </c>
      <c r="G28" s="51"/>
      <c r="H28" s="69" t="s">
        <v>353</v>
      </c>
      <c r="I28" s="51"/>
      <c r="J28" s="69" t="s">
        <v>1409</v>
      </c>
      <c r="K28" s="51"/>
      <c r="L28" s="67"/>
    </row>
    <row r="29" spans="2:12" s="43" customFormat="1" x14ac:dyDescent="0.2">
      <c r="B29" s="40" t="s">
        <v>2842</v>
      </c>
      <c r="C29" s="69" t="s">
        <v>493</v>
      </c>
      <c r="D29" s="70" t="s">
        <v>170</v>
      </c>
      <c r="E29" s="51"/>
      <c r="F29" s="69" t="s">
        <v>193</v>
      </c>
      <c r="G29" s="51"/>
      <c r="H29" s="69" t="s">
        <v>493</v>
      </c>
      <c r="I29" s="51"/>
      <c r="J29" s="69" t="s">
        <v>315</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35132332</v>
      </c>
      <c r="D31" s="57">
        <v>34714208</v>
      </c>
      <c r="E31" s="58" t="s">
        <v>220</v>
      </c>
      <c r="F31" s="56">
        <v>35146438</v>
      </c>
      <c r="G31" s="58" t="s">
        <v>2422</v>
      </c>
      <c r="H31" s="56">
        <v>34100326</v>
      </c>
      <c r="I31" s="58" t="s">
        <v>140</v>
      </c>
      <c r="J31" s="56">
        <v>30465970</v>
      </c>
      <c r="K31" s="58" t="s">
        <v>2461</v>
      </c>
      <c r="L31" s="59" t="s">
        <v>239</v>
      </c>
    </row>
    <row r="32" spans="2:12" s="43" customFormat="1" x14ac:dyDescent="0.2">
      <c r="B32" s="40" t="s">
        <v>4886</v>
      </c>
      <c r="C32" s="71">
        <v>414.1</v>
      </c>
      <c r="D32" s="72">
        <v>419.33</v>
      </c>
      <c r="E32" s="58" t="s">
        <v>1398</v>
      </c>
      <c r="F32" s="71">
        <v>402.09</v>
      </c>
      <c r="G32" s="58" t="s">
        <v>1841</v>
      </c>
      <c r="H32" s="71">
        <v>424.36</v>
      </c>
      <c r="I32" s="58" t="s">
        <v>2518</v>
      </c>
      <c r="J32" s="71">
        <v>345.26</v>
      </c>
      <c r="K32" s="58" t="s">
        <v>1653</v>
      </c>
      <c r="L32" s="68"/>
    </row>
    <row r="33" spans="2:12" s="43" customFormat="1" x14ac:dyDescent="0.2">
      <c r="B33" s="40" t="s">
        <v>2733</v>
      </c>
      <c r="C33" s="69" t="s">
        <v>2955</v>
      </c>
      <c r="D33" s="70" t="s">
        <v>2956</v>
      </c>
      <c r="E33" s="58" t="s">
        <v>412</v>
      </c>
      <c r="F33" s="69" t="s">
        <v>2957</v>
      </c>
      <c r="G33" s="58" t="s">
        <v>1562</v>
      </c>
      <c r="H33" s="69" t="s">
        <v>2958</v>
      </c>
      <c r="I33" s="58" t="s">
        <v>800</v>
      </c>
      <c r="J33" s="69" t="s">
        <v>2959</v>
      </c>
      <c r="K33" s="58" t="s">
        <v>2516</v>
      </c>
      <c r="L33" s="59" t="s">
        <v>1122</v>
      </c>
    </row>
    <row r="34" spans="2:12" s="43" customFormat="1" x14ac:dyDescent="0.2">
      <c r="B34" s="40" t="s">
        <v>25</v>
      </c>
      <c r="C34" s="69" t="s">
        <v>2960</v>
      </c>
      <c r="D34" s="70" t="s">
        <v>2961</v>
      </c>
      <c r="E34" s="58" t="s">
        <v>1381</v>
      </c>
      <c r="F34" s="69" t="s">
        <v>2962</v>
      </c>
      <c r="G34" s="58" t="s">
        <v>2237</v>
      </c>
      <c r="H34" s="69" t="s">
        <v>2963</v>
      </c>
      <c r="I34" s="58" t="s">
        <v>1194</v>
      </c>
      <c r="J34" s="69" t="s">
        <v>2964</v>
      </c>
      <c r="K34" s="58" t="s">
        <v>2509</v>
      </c>
      <c r="L34" s="59" t="s">
        <v>600</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469</v>
      </c>
      <c r="D36" s="70" t="s">
        <v>1154</v>
      </c>
      <c r="E36" s="51"/>
      <c r="F36" s="69" t="s">
        <v>495</v>
      </c>
      <c r="G36" s="51"/>
      <c r="H36" s="69" t="s">
        <v>1286</v>
      </c>
      <c r="I36" s="51"/>
      <c r="J36" s="69" t="s">
        <v>190</v>
      </c>
      <c r="K36" s="51"/>
      <c r="L36" s="73"/>
    </row>
    <row r="37" spans="2:12" s="43" customFormat="1" x14ac:dyDescent="0.2">
      <c r="B37" s="40" t="s">
        <v>30</v>
      </c>
      <c r="C37" s="69" t="s">
        <v>91</v>
      </c>
      <c r="D37" s="70" t="s">
        <v>1286</v>
      </c>
      <c r="E37" s="51"/>
      <c r="F37" s="69" t="s">
        <v>29</v>
      </c>
      <c r="G37" s="51"/>
      <c r="H37" s="69" t="s">
        <v>298</v>
      </c>
      <c r="I37" s="51"/>
      <c r="J37" s="69" t="s">
        <v>1383</v>
      </c>
      <c r="K37" s="51"/>
      <c r="L37" s="73"/>
    </row>
    <row r="38" spans="2:12" s="43" customFormat="1" x14ac:dyDescent="0.2">
      <c r="B38" s="40" t="s">
        <v>32</v>
      </c>
      <c r="C38" s="69" t="s">
        <v>118</v>
      </c>
      <c r="D38" s="70" t="s">
        <v>660</v>
      </c>
      <c r="E38" s="51"/>
      <c r="F38" s="69" t="s">
        <v>758</v>
      </c>
      <c r="G38" s="51"/>
      <c r="H38" s="69" t="s">
        <v>182</v>
      </c>
      <c r="I38" s="51"/>
      <c r="J38" s="69" t="s">
        <v>423</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6" customHeight="1" x14ac:dyDescent="0.15">
      <c r="B4" s="266"/>
      <c r="C4" s="266"/>
      <c r="D4" s="266"/>
      <c r="E4" s="266"/>
      <c r="F4" s="266"/>
      <c r="G4" s="266"/>
      <c r="H4" s="266"/>
      <c r="I4" s="266"/>
      <c r="J4" s="266"/>
      <c r="K4" s="266"/>
      <c r="L4" s="266"/>
    </row>
    <row r="5" spans="2:12" s="43" customFormat="1" ht="21" customHeight="1" x14ac:dyDescent="0.2">
      <c r="B5" s="38" t="s">
        <v>2992</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5</v>
      </c>
      <c r="D7" s="50">
        <v>5</v>
      </c>
      <c r="E7" s="51"/>
      <c r="F7" s="49">
        <v>5</v>
      </c>
      <c r="G7" s="51"/>
      <c r="H7" s="49">
        <v>5</v>
      </c>
      <c r="I7" s="51"/>
      <c r="J7" s="49">
        <v>5</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16709914</v>
      </c>
      <c r="D9" s="57">
        <v>16040770</v>
      </c>
      <c r="E9" s="58" t="s">
        <v>2559</v>
      </c>
      <c r="F9" s="56">
        <v>15573261</v>
      </c>
      <c r="G9" s="58" t="s">
        <v>855</v>
      </c>
      <c r="H9" s="56">
        <v>15646042</v>
      </c>
      <c r="I9" s="58" t="s">
        <v>1256</v>
      </c>
      <c r="J9" s="56">
        <v>13162690</v>
      </c>
      <c r="K9" s="58" t="s">
        <v>2254</v>
      </c>
      <c r="L9" s="59" t="s">
        <v>204</v>
      </c>
    </row>
    <row r="10" spans="2:12" s="43" customFormat="1" x14ac:dyDescent="0.2">
      <c r="B10" s="40" t="s">
        <v>5</v>
      </c>
      <c r="C10" s="56">
        <v>3136002</v>
      </c>
      <c r="D10" s="57">
        <v>3150879</v>
      </c>
      <c r="E10" s="58" t="s">
        <v>1256</v>
      </c>
      <c r="F10" s="56">
        <v>3502091</v>
      </c>
      <c r="G10" s="58" t="s">
        <v>2048</v>
      </c>
      <c r="H10" s="56">
        <v>3507431</v>
      </c>
      <c r="I10" s="58" t="s">
        <v>1070</v>
      </c>
      <c r="J10" s="56">
        <v>3204079</v>
      </c>
      <c r="K10" s="58" t="s">
        <v>1733</v>
      </c>
      <c r="L10" s="59" t="s">
        <v>281</v>
      </c>
    </row>
    <row r="11" spans="2:12" s="43" customFormat="1" x14ac:dyDescent="0.2">
      <c r="B11" s="40" t="s">
        <v>6</v>
      </c>
      <c r="C11" s="56">
        <v>4635</v>
      </c>
      <c r="D11" s="57">
        <v>0</v>
      </c>
      <c r="E11" s="25" t="s">
        <v>127</v>
      </c>
      <c r="F11" s="56">
        <v>0</v>
      </c>
      <c r="G11" s="58" t="s">
        <v>127</v>
      </c>
      <c r="H11" s="56">
        <v>3414</v>
      </c>
      <c r="I11" s="58" t="s">
        <v>127</v>
      </c>
      <c r="J11" s="56">
        <v>71254</v>
      </c>
      <c r="K11" s="25" t="s">
        <v>127</v>
      </c>
      <c r="L11" s="59" t="s">
        <v>1778</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832527</v>
      </c>
      <c r="D13" s="57">
        <v>646082</v>
      </c>
      <c r="E13" s="58" t="s">
        <v>2426</v>
      </c>
      <c r="F13" s="56">
        <v>667271</v>
      </c>
      <c r="G13" s="58" t="s">
        <v>1726</v>
      </c>
      <c r="H13" s="56">
        <v>738942</v>
      </c>
      <c r="I13" s="58" t="s">
        <v>1879</v>
      </c>
      <c r="J13" s="56">
        <v>521174</v>
      </c>
      <c r="K13" s="58" t="s">
        <v>2643</v>
      </c>
      <c r="L13" s="59" t="s">
        <v>1508</v>
      </c>
    </row>
    <row r="14" spans="2:12" s="43" customFormat="1" x14ac:dyDescent="0.2">
      <c r="B14" s="48" t="s">
        <v>9</v>
      </c>
      <c r="C14" s="60">
        <v>20683078</v>
      </c>
      <c r="D14" s="61">
        <v>19837731</v>
      </c>
      <c r="E14" s="62" t="s">
        <v>200</v>
      </c>
      <c r="F14" s="60">
        <v>19742623</v>
      </c>
      <c r="G14" s="62" t="s">
        <v>2069</v>
      </c>
      <c r="H14" s="60">
        <v>19895829</v>
      </c>
      <c r="I14" s="62" t="s">
        <v>432</v>
      </c>
      <c r="J14" s="60">
        <v>16959197</v>
      </c>
      <c r="K14" s="62" t="s">
        <v>1467</v>
      </c>
      <c r="L14" s="63" t="s">
        <v>643</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6888436</v>
      </c>
      <c r="D16" s="57">
        <v>6438640</v>
      </c>
      <c r="E16" s="58" t="s">
        <v>2271</v>
      </c>
      <c r="F16" s="56">
        <v>6994167</v>
      </c>
      <c r="G16" s="58" t="s">
        <v>2480</v>
      </c>
      <c r="H16" s="56">
        <v>7214179</v>
      </c>
      <c r="I16" s="58" t="s">
        <v>1821</v>
      </c>
      <c r="J16" s="56">
        <v>7370453</v>
      </c>
      <c r="K16" s="58" t="s">
        <v>1171</v>
      </c>
      <c r="L16" s="59" t="s">
        <v>349</v>
      </c>
    </row>
    <row r="17" spans="2:12" s="43" customFormat="1" x14ac:dyDescent="0.2">
      <c r="B17" s="40" t="s">
        <v>11</v>
      </c>
      <c r="C17" s="56">
        <v>691378</v>
      </c>
      <c r="D17" s="57">
        <v>723220</v>
      </c>
      <c r="E17" s="58" t="s">
        <v>724</v>
      </c>
      <c r="F17" s="56">
        <v>746993</v>
      </c>
      <c r="G17" s="58" t="s">
        <v>2183</v>
      </c>
      <c r="H17" s="56">
        <v>721534</v>
      </c>
      <c r="I17" s="58" t="s">
        <v>1501</v>
      </c>
      <c r="J17" s="56">
        <v>648738</v>
      </c>
      <c r="K17" s="58" t="s">
        <v>1160</v>
      </c>
      <c r="L17" s="59" t="s">
        <v>145</v>
      </c>
    </row>
    <row r="18" spans="2:12" s="43" customFormat="1" x14ac:dyDescent="0.2">
      <c r="B18" s="40" t="s">
        <v>12</v>
      </c>
      <c r="C18" s="56">
        <v>4899978</v>
      </c>
      <c r="D18" s="57">
        <v>4692654</v>
      </c>
      <c r="E18" s="58" t="s">
        <v>1580</v>
      </c>
      <c r="F18" s="56">
        <v>5162168</v>
      </c>
      <c r="G18" s="58" t="s">
        <v>2440</v>
      </c>
      <c r="H18" s="56">
        <v>4839550</v>
      </c>
      <c r="I18" s="58" t="s">
        <v>1396</v>
      </c>
      <c r="J18" s="56">
        <v>3375652</v>
      </c>
      <c r="K18" s="58" t="s">
        <v>2529</v>
      </c>
      <c r="L18" s="59" t="s">
        <v>940</v>
      </c>
    </row>
    <row r="19" spans="2:12" s="43" customFormat="1" x14ac:dyDescent="0.2">
      <c r="B19" s="40" t="s">
        <v>13</v>
      </c>
      <c r="C19" s="56">
        <v>3354720</v>
      </c>
      <c r="D19" s="57">
        <v>3308687</v>
      </c>
      <c r="E19" s="58" t="s">
        <v>1649</v>
      </c>
      <c r="F19" s="56">
        <v>3375760</v>
      </c>
      <c r="G19" s="58" t="s">
        <v>372</v>
      </c>
      <c r="H19" s="56">
        <v>2943341</v>
      </c>
      <c r="I19" s="58" t="s">
        <v>2386</v>
      </c>
      <c r="J19" s="56">
        <v>2869819</v>
      </c>
      <c r="K19" s="58" t="s">
        <v>2141</v>
      </c>
      <c r="L19" s="59" t="s">
        <v>480</v>
      </c>
    </row>
    <row r="20" spans="2:12" s="43" customFormat="1" x14ac:dyDescent="0.2">
      <c r="B20" s="48" t="s">
        <v>14</v>
      </c>
      <c r="C20" s="60">
        <v>15834512</v>
      </c>
      <c r="D20" s="61">
        <v>15163201</v>
      </c>
      <c r="E20" s="62" t="s">
        <v>1958</v>
      </c>
      <c r="F20" s="60">
        <v>16279088</v>
      </c>
      <c r="G20" s="62" t="s">
        <v>777</v>
      </c>
      <c r="H20" s="60">
        <v>15718604</v>
      </c>
      <c r="I20" s="62" t="s">
        <v>1951</v>
      </c>
      <c r="J20" s="60">
        <v>14264662</v>
      </c>
      <c r="K20" s="62" t="s">
        <v>1638</v>
      </c>
      <c r="L20" s="63" t="s">
        <v>962</v>
      </c>
    </row>
    <row r="21" spans="2:12" s="43" customFormat="1" x14ac:dyDescent="0.2">
      <c r="B21" s="40" t="s">
        <v>15</v>
      </c>
      <c r="C21" s="56">
        <v>4848566</v>
      </c>
      <c r="D21" s="57">
        <v>4674530</v>
      </c>
      <c r="E21" s="51"/>
      <c r="F21" s="56">
        <v>3463535</v>
      </c>
      <c r="G21" s="51"/>
      <c r="H21" s="56">
        <v>4177225</v>
      </c>
      <c r="I21" s="51"/>
      <c r="J21" s="56">
        <v>2694535</v>
      </c>
      <c r="K21" s="51"/>
      <c r="L21" s="68"/>
    </row>
    <row r="22" spans="2:12" s="43" customFormat="1" x14ac:dyDescent="0.2">
      <c r="B22" s="40" t="s">
        <v>16</v>
      </c>
      <c r="C22" s="56">
        <v>556270</v>
      </c>
      <c r="D22" s="57">
        <v>614394</v>
      </c>
      <c r="E22" s="58" t="s">
        <v>1802</v>
      </c>
      <c r="F22" s="56">
        <v>893467</v>
      </c>
      <c r="G22" s="58" t="s">
        <v>2965</v>
      </c>
      <c r="H22" s="56">
        <v>1003892</v>
      </c>
      <c r="I22" s="58" t="s">
        <v>1273</v>
      </c>
      <c r="J22" s="56">
        <v>945827</v>
      </c>
      <c r="K22" s="58" t="s">
        <v>1230</v>
      </c>
      <c r="L22" s="59" t="s">
        <v>709</v>
      </c>
    </row>
    <row r="23" spans="2:12" s="43" customFormat="1" x14ac:dyDescent="0.2">
      <c r="B23" s="48" t="s">
        <v>17</v>
      </c>
      <c r="C23" s="60">
        <v>4292296</v>
      </c>
      <c r="D23" s="61">
        <v>4060136</v>
      </c>
      <c r="E23" s="66"/>
      <c r="F23" s="60">
        <v>2570068</v>
      </c>
      <c r="G23" s="66"/>
      <c r="H23" s="60">
        <v>3173333</v>
      </c>
      <c r="I23" s="66"/>
      <c r="J23" s="60">
        <v>1748708</v>
      </c>
      <c r="K23" s="66"/>
      <c r="L23" s="68"/>
    </row>
    <row r="24" spans="2:12" s="43" customFormat="1" x14ac:dyDescent="0.2">
      <c r="B24" s="40" t="s">
        <v>18</v>
      </c>
      <c r="C24" s="56">
        <v>268255</v>
      </c>
      <c r="D24" s="57">
        <v>278303</v>
      </c>
      <c r="E24" s="58"/>
      <c r="F24" s="56">
        <v>341249</v>
      </c>
      <c r="G24" s="58"/>
      <c r="H24" s="56">
        <v>817350</v>
      </c>
      <c r="I24" s="58"/>
      <c r="J24" s="56">
        <v>559659</v>
      </c>
      <c r="K24" s="58"/>
      <c r="L24" s="68"/>
    </row>
    <row r="25" spans="2:12" s="43" customFormat="1" x14ac:dyDescent="0.2">
      <c r="B25" s="40" t="s">
        <v>19</v>
      </c>
      <c r="C25" s="56">
        <v>4261955</v>
      </c>
      <c r="D25" s="57">
        <v>4138332</v>
      </c>
      <c r="E25" s="58"/>
      <c r="F25" s="56">
        <v>5367436</v>
      </c>
      <c r="G25" s="58"/>
      <c r="H25" s="56">
        <v>4560455</v>
      </c>
      <c r="I25" s="58"/>
      <c r="J25" s="56">
        <v>24291373</v>
      </c>
      <c r="K25" s="58"/>
      <c r="L25" s="68"/>
    </row>
    <row r="26" spans="2:12" s="43" customFormat="1" x14ac:dyDescent="0.2">
      <c r="B26" s="48" t="s">
        <v>20</v>
      </c>
      <c r="C26" s="60">
        <v>8285996</v>
      </c>
      <c r="D26" s="61">
        <v>7920165</v>
      </c>
      <c r="E26" s="66"/>
      <c r="F26" s="60">
        <v>7596255</v>
      </c>
      <c r="G26" s="66"/>
      <c r="H26" s="60">
        <v>6916438</v>
      </c>
      <c r="I26" s="66"/>
      <c r="J26" s="60">
        <v>25480422</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1247</v>
      </c>
      <c r="D28" s="70" t="s">
        <v>696</v>
      </c>
      <c r="E28" s="51"/>
      <c r="F28" s="69" t="s">
        <v>851</v>
      </c>
      <c r="G28" s="51"/>
      <c r="H28" s="69" t="s">
        <v>403</v>
      </c>
      <c r="I28" s="51"/>
      <c r="J28" s="69" t="s">
        <v>466</v>
      </c>
      <c r="K28" s="51"/>
      <c r="L28" s="67"/>
    </row>
    <row r="29" spans="2:12" s="43" customFormat="1" x14ac:dyDescent="0.2">
      <c r="B29" s="40" t="s">
        <v>2842</v>
      </c>
      <c r="C29" s="69" t="s">
        <v>1123</v>
      </c>
      <c r="D29" s="70" t="s">
        <v>1166</v>
      </c>
      <c r="E29" s="51"/>
      <c r="F29" s="69" t="s">
        <v>253</v>
      </c>
      <c r="G29" s="51"/>
      <c r="H29" s="69" t="s">
        <v>651</v>
      </c>
      <c r="I29" s="51"/>
      <c r="J29" s="69" t="s">
        <v>1247</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8139097</v>
      </c>
      <c r="D31" s="57">
        <v>8023196</v>
      </c>
      <c r="E31" s="58" t="s">
        <v>1834</v>
      </c>
      <c r="F31" s="56">
        <v>9066881</v>
      </c>
      <c r="G31" s="58" t="s">
        <v>97</v>
      </c>
      <c r="H31" s="56">
        <v>7883358</v>
      </c>
      <c r="I31" s="58" t="s">
        <v>2469</v>
      </c>
      <c r="J31" s="56">
        <v>6966657</v>
      </c>
      <c r="K31" s="58" t="s">
        <v>2049</v>
      </c>
      <c r="L31" s="59" t="s">
        <v>480</v>
      </c>
    </row>
    <row r="32" spans="2:12" s="43" customFormat="1" x14ac:dyDescent="0.2">
      <c r="B32" s="40" t="s">
        <v>4886</v>
      </c>
      <c r="C32" s="71">
        <v>103.59</v>
      </c>
      <c r="D32" s="72">
        <v>104.12</v>
      </c>
      <c r="E32" s="58" t="s">
        <v>53</v>
      </c>
      <c r="F32" s="71">
        <v>113.47</v>
      </c>
      <c r="G32" s="58" t="s">
        <v>367</v>
      </c>
      <c r="H32" s="71">
        <v>109.37</v>
      </c>
      <c r="I32" s="58" t="s">
        <v>2117</v>
      </c>
      <c r="J32" s="71">
        <v>97.1</v>
      </c>
      <c r="K32" s="58" t="s">
        <v>2216</v>
      </c>
      <c r="L32" s="68"/>
    </row>
    <row r="33" spans="2:12" s="43" customFormat="1" x14ac:dyDescent="0.2">
      <c r="B33" s="40" t="s">
        <v>2733</v>
      </c>
      <c r="C33" s="69" t="s">
        <v>2966</v>
      </c>
      <c r="D33" s="70" t="s">
        <v>2967</v>
      </c>
      <c r="E33" s="58" t="s">
        <v>2166</v>
      </c>
      <c r="F33" s="69" t="s">
        <v>2968</v>
      </c>
      <c r="G33" s="58" t="s">
        <v>323</v>
      </c>
      <c r="H33" s="69" t="s">
        <v>2969</v>
      </c>
      <c r="I33" s="58" t="s">
        <v>1444</v>
      </c>
      <c r="J33" s="69" t="s">
        <v>2970</v>
      </c>
      <c r="K33" s="58" t="s">
        <v>1127</v>
      </c>
      <c r="L33" s="59" t="s">
        <v>1006</v>
      </c>
    </row>
    <row r="34" spans="2:12" s="43" customFormat="1" x14ac:dyDescent="0.2">
      <c r="B34" s="40" t="s">
        <v>25</v>
      </c>
      <c r="C34" s="69" t="s">
        <v>2971</v>
      </c>
      <c r="D34" s="70" t="s">
        <v>2972</v>
      </c>
      <c r="E34" s="58" t="s">
        <v>2108</v>
      </c>
      <c r="F34" s="69" t="s">
        <v>2973</v>
      </c>
      <c r="G34" s="58" t="s">
        <v>290</v>
      </c>
      <c r="H34" s="69" t="s">
        <v>2974</v>
      </c>
      <c r="I34" s="58" t="s">
        <v>1576</v>
      </c>
      <c r="J34" s="69" t="s">
        <v>2975</v>
      </c>
      <c r="K34" s="58" t="s">
        <v>688</v>
      </c>
      <c r="L34" s="59" t="s">
        <v>286</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660</v>
      </c>
      <c r="D36" s="70" t="s">
        <v>795</v>
      </c>
      <c r="E36" s="51"/>
      <c r="F36" s="69" t="s">
        <v>430</v>
      </c>
      <c r="G36" s="51"/>
      <c r="H36" s="69" t="s">
        <v>1351</v>
      </c>
      <c r="I36" s="51"/>
      <c r="J36" s="69" t="s">
        <v>789</v>
      </c>
      <c r="K36" s="51"/>
      <c r="L36" s="73"/>
    </row>
    <row r="37" spans="2:12" s="43" customFormat="1" x14ac:dyDescent="0.2">
      <c r="B37" s="40" t="s">
        <v>30</v>
      </c>
      <c r="C37" s="69" t="s">
        <v>1630</v>
      </c>
      <c r="D37" s="70" t="s">
        <v>478</v>
      </c>
      <c r="E37" s="51"/>
      <c r="F37" s="69" t="s">
        <v>1180</v>
      </c>
      <c r="G37" s="51"/>
      <c r="H37" s="69" t="s">
        <v>789</v>
      </c>
      <c r="I37" s="51"/>
      <c r="J37" s="69" t="s">
        <v>571</v>
      </c>
      <c r="K37" s="51"/>
      <c r="L37" s="73"/>
    </row>
    <row r="38" spans="2:12" s="43" customFormat="1" x14ac:dyDescent="0.2">
      <c r="B38" s="40" t="s">
        <v>32</v>
      </c>
      <c r="C38" s="69" t="s">
        <v>1080</v>
      </c>
      <c r="D38" s="70" t="s">
        <v>62</v>
      </c>
      <c r="E38" s="51"/>
      <c r="F38" s="69" t="s">
        <v>937</v>
      </c>
      <c r="G38" s="51"/>
      <c r="H38" s="69" t="s">
        <v>690</v>
      </c>
      <c r="I38" s="51"/>
      <c r="J38" s="69" t="s">
        <v>2976</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6" customHeight="1" x14ac:dyDescent="0.15">
      <c r="B4" s="266"/>
      <c r="C4" s="266"/>
      <c r="D4" s="266"/>
      <c r="E4" s="266"/>
      <c r="F4" s="266"/>
      <c r="G4" s="266"/>
      <c r="H4" s="266"/>
      <c r="I4" s="266"/>
      <c r="J4" s="266"/>
      <c r="K4" s="266"/>
      <c r="L4" s="266"/>
    </row>
    <row r="5" spans="2:12" s="43" customFormat="1" ht="21" customHeight="1" x14ac:dyDescent="0.2">
      <c r="B5" s="38" t="s">
        <v>2993</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14</v>
      </c>
      <c r="D7" s="50">
        <v>14</v>
      </c>
      <c r="E7" s="51"/>
      <c r="F7" s="49">
        <v>14</v>
      </c>
      <c r="G7" s="51"/>
      <c r="H7" s="49">
        <v>14</v>
      </c>
      <c r="I7" s="51"/>
      <c r="J7" s="49">
        <v>14</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46132757</v>
      </c>
      <c r="D9" s="57">
        <v>47080494</v>
      </c>
      <c r="E9" s="58" t="s">
        <v>842</v>
      </c>
      <c r="F9" s="56">
        <v>47334069</v>
      </c>
      <c r="G9" s="58" t="s">
        <v>1993</v>
      </c>
      <c r="H9" s="56">
        <v>45529630</v>
      </c>
      <c r="I9" s="58" t="s">
        <v>1385</v>
      </c>
      <c r="J9" s="56">
        <v>36326811</v>
      </c>
      <c r="K9" s="58" t="s">
        <v>2018</v>
      </c>
      <c r="L9" s="59" t="s">
        <v>204</v>
      </c>
    </row>
    <row r="10" spans="2:12" s="43" customFormat="1" x14ac:dyDescent="0.2">
      <c r="B10" s="40" t="s">
        <v>5</v>
      </c>
      <c r="C10" s="56">
        <v>22936805</v>
      </c>
      <c r="D10" s="57">
        <v>26534395</v>
      </c>
      <c r="E10" s="58" t="s">
        <v>2239</v>
      </c>
      <c r="F10" s="56">
        <v>25259483</v>
      </c>
      <c r="G10" s="58" t="s">
        <v>687</v>
      </c>
      <c r="H10" s="56">
        <v>26496007</v>
      </c>
      <c r="I10" s="58" t="s">
        <v>468</v>
      </c>
      <c r="J10" s="56">
        <v>25332674</v>
      </c>
      <c r="K10" s="58" t="s">
        <v>890</v>
      </c>
      <c r="L10" s="59" t="s">
        <v>1010</v>
      </c>
    </row>
    <row r="11" spans="2:12" s="43" customFormat="1" x14ac:dyDescent="0.2">
      <c r="B11" s="40" t="s">
        <v>6</v>
      </c>
      <c r="C11" s="56">
        <v>362191</v>
      </c>
      <c r="D11" s="57">
        <v>19871</v>
      </c>
      <c r="E11" s="58" t="s">
        <v>2977</v>
      </c>
      <c r="F11" s="56">
        <v>112668</v>
      </c>
      <c r="G11" s="58" t="s">
        <v>2953</v>
      </c>
      <c r="H11" s="56">
        <v>2481</v>
      </c>
      <c r="I11" s="58" t="s">
        <v>2396</v>
      </c>
      <c r="J11" s="56">
        <v>94696</v>
      </c>
      <c r="K11" s="25" t="s">
        <v>127</v>
      </c>
      <c r="L11" s="59" t="s">
        <v>2475</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922508</v>
      </c>
      <c r="D13" s="57">
        <v>606303</v>
      </c>
      <c r="E13" s="58" t="s">
        <v>2978</v>
      </c>
      <c r="F13" s="56">
        <v>656641</v>
      </c>
      <c r="G13" s="58" t="s">
        <v>174</v>
      </c>
      <c r="H13" s="56">
        <v>947059</v>
      </c>
      <c r="I13" s="58" t="s">
        <v>2358</v>
      </c>
      <c r="J13" s="56">
        <v>702635</v>
      </c>
      <c r="K13" s="58" t="s">
        <v>2652</v>
      </c>
      <c r="L13" s="59" t="s">
        <v>209</v>
      </c>
    </row>
    <row r="14" spans="2:12" s="43" customFormat="1" x14ac:dyDescent="0.2">
      <c r="B14" s="48" t="s">
        <v>9</v>
      </c>
      <c r="C14" s="60">
        <v>70354261</v>
      </c>
      <c r="D14" s="61">
        <v>74241063</v>
      </c>
      <c r="E14" s="62" t="s">
        <v>2336</v>
      </c>
      <c r="F14" s="60">
        <v>73362861</v>
      </c>
      <c r="G14" s="62" t="s">
        <v>722</v>
      </c>
      <c r="H14" s="60">
        <v>72975177</v>
      </c>
      <c r="I14" s="62" t="s">
        <v>685</v>
      </c>
      <c r="J14" s="60">
        <v>62456816</v>
      </c>
      <c r="K14" s="62" t="s">
        <v>2544</v>
      </c>
      <c r="L14" s="63" t="s">
        <v>263</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20812166</v>
      </c>
      <c r="D16" s="57">
        <v>21093755</v>
      </c>
      <c r="E16" s="58" t="s">
        <v>1717</v>
      </c>
      <c r="F16" s="56">
        <v>21078903</v>
      </c>
      <c r="G16" s="58" t="s">
        <v>1557</v>
      </c>
      <c r="H16" s="56">
        <v>21018457</v>
      </c>
      <c r="I16" s="58" t="s">
        <v>874</v>
      </c>
      <c r="J16" s="56">
        <v>19419963</v>
      </c>
      <c r="K16" s="58" t="s">
        <v>272</v>
      </c>
      <c r="L16" s="59" t="s">
        <v>679</v>
      </c>
    </row>
    <row r="17" spans="2:12" s="43" customFormat="1" x14ac:dyDescent="0.2">
      <c r="B17" s="40" t="s">
        <v>11</v>
      </c>
      <c r="C17" s="56">
        <v>2211898</v>
      </c>
      <c r="D17" s="57">
        <v>2118388</v>
      </c>
      <c r="E17" s="58" t="s">
        <v>1580</v>
      </c>
      <c r="F17" s="56">
        <v>2128070</v>
      </c>
      <c r="G17" s="58" t="s">
        <v>1368</v>
      </c>
      <c r="H17" s="56">
        <v>2088978</v>
      </c>
      <c r="I17" s="58" t="s">
        <v>953</v>
      </c>
      <c r="J17" s="56">
        <v>1762702</v>
      </c>
      <c r="K17" s="58" t="s">
        <v>1249</v>
      </c>
      <c r="L17" s="59" t="s">
        <v>1428</v>
      </c>
    </row>
    <row r="18" spans="2:12" s="43" customFormat="1" x14ac:dyDescent="0.2">
      <c r="B18" s="40" t="s">
        <v>12</v>
      </c>
      <c r="C18" s="56">
        <v>19484211</v>
      </c>
      <c r="D18" s="57">
        <v>18518944</v>
      </c>
      <c r="E18" s="58" t="s">
        <v>703</v>
      </c>
      <c r="F18" s="56">
        <v>18520560</v>
      </c>
      <c r="G18" s="58" t="s">
        <v>732</v>
      </c>
      <c r="H18" s="56">
        <v>18965390</v>
      </c>
      <c r="I18" s="58" t="s">
        <v>509</v>
      </c>
      <c r="J18" s="56">
        <v>15530334</v>
      </c>
      <c r="K18" s="58" t="s">
        <v>2632</v>
      </c>
      <c r="L18" s="59" t="s">
        <v>1428</v>
      </c>
    </row>
    <row r="19" spans="2:12" s="43" customFormat="1" x14ac:dyDescent="0.2">
      <c r="B19" s="40" t="s">
        <v>13</v>
      </c>
      <c r="C19" s="56">
        <v>10496126</v>
      </c>
      <c r="D19" s="57">
        <v>10928124</v>
      </c>
      <c r="E19" s="58" t="s">
        <v>2055</v>
      </c>
      <c r="F19" s="56">
        <v>11485564</v>
      </c>
      <c r="G19" s="58" t="s">
        <v>1791</v>
      </c>
      <c r="H19" s="56">
        <v>11321095</v>
      </c>
      <c r="I19" s="58" t="s">
        <v>2265</v>
      </c>
      <c r="J19" s="56">
        <v>10527574</v>
      </c>
      <c r="K19" s="58" t="s">
        <v>2536</v>
      </c>
      <c r="L19" s="59" t="s">
        <v>968</v>
      </c>
    </row>
    <row r="20" spans="2:12" s="43" customFormat="1" x14ac:dyDescent="0.2">
      <c r="B20" s="48" t="s">
        <v>14</v>
      </c>
      <c r="C20" s="60">
        <v>53004401</v>
      </c>
      <c r="D20" s="61">
        <v>52659211</v>
      </c>
      <c r="E20" s="62" t="s">
        <v>888</v>
      </c>
      <c r="F20" s="60">
        <v>53213097</v>
      </c>
      <c r="G20" s="62" t="s">
        <v>1889</v>
      </c>
      <c r="H20" s="60">
        <v>53393920</v>
      </c>
      <c r="I20" s="62" t="s">
        <v>428</v>
      </c>
      <c r="J20" s="60">
        <v>47240573</v>
      </c>
      <c r="K20" s="62" t="s">
        <v>2007</v>
      </c>
      <c r="L20" s="63" t="s">
        <v>121</v>
      </c>
    </row>
    <row r="21" spans="2:12" s="43" customFormat="1" x14ac:dyDescent="0.2">
      <c r="B21" s="40" t="s">
        <v>15</v>
      </c>
      <c r="C21" s="56">
        <v>17349860</v>
      </c>
      <c r="D21" s="57">
        <v>21581852</v>
      </c>
      <c r="E21" s="51"/>
      <c r="F21" s="56">
        <v>20149764</v>
      </c>
      <c r="G21" s="51"/>
      <c r="H21" s="56">
        <v>19581257</v>
      </c>
      <c r="I21" s="51"/>
      <c r="J21" s="56">
        <v>15216243</v>
      </c>
      <c r="K21" s="51"/>
      <c r="L21" s="68"/>
    </row>
    <row r="22" spans="2:12" s="43" customFormat="1" x14ac:dyDescent="0.2">
      <c r="B22" s="40" t="s">
        <v>16</v>
      </c>
      <c r="C22" s="56">
        <v>1958259</v>
      </c>
      <c r="D22" s="57">
        <v>1529272</v>
      </c>
      <c r="E22" s="58" t="s">
        <v>544</v>
      </c>
      <c r="F22" s="56">
        <v>1802392</v>
      </c>
      <c r="G22" s="58" t="s">
        <v>1619</v>
      </c>
      <c r="H22" s="56">
        <v>1462926</v>
      </c>
      <c r="I22" s="58" t="s">
        <v>1022</v>
      </c>
      <c r="J22" s="56">
        <v>1378418</v>
      </c>
      <c r="K22" s="58" t="s">
        <v>1230</v>
      </c>
      <c r="L22" s="59" t="s">
        <v>829</v>
      </c>
    </row>
    <row r="23" spans="2:12" s="43" customFormat="1" x14ac:dyDescent="0.2">
      <c r="B23" s="48" t="s">
        <v>17</v>
      </c>
      <c r="C23" s="60">
        <v>15391601</v>
      </c>
      <c r="D23" s="61">
        <v>20052580</v>
      </c>
      <c r="E23" s="66"/>
      <c r="F23" s="60">
        <v>18347372</v>
      </c>
      <c r="G23" s="66"/>
      <c r="H23" s="60">
        <v>18118331</v>
      </c>
      <c r="I23" s="66"/>
      <c r="J23" s="60">
        <v>13837825</v>
      </c>
      <c r="K23" s="66"/>
      <c r="L23" s="68"/>
    </row>
    <row r="24" spans="2:12" s="43" customFormat="1" x14ac:dyDescent="0.2">
      <c r="B24" s="40" t="s">
        <v>18</v>
      </c>
      <c r="C24" s="56">
        <v>791985</v>
      </c>
      <c r="D24" s="57">
        <v>731965</v>
      </c>
      <c r="E24" s="58"/>
      <c r="F24" s="56">
        <v>785556</v>
      </c>
      <c r="G24" s="58"/>
      <c r="H24" s="56">
        <v>2579837</v>
      </c>
      <c r="I24" s="58"/>
      <c r="J24" s="56">
        <v>3636886</v>
      </c>
      <c r="K24" s="58"/>
      <c r="L24" s="68"/>
    </row>
    <row r="25" spans="2:12" s="43" customFormat="1" x14ac:dyDescent="0.2">
      <c r="B25" s="40" t="s">
        <v>19</v>
      </c>
      <c r="C25" s="56">
        <v>2740271</v>
      </c>
      <c r="D25" s="57">
        <v>-5231848</v>
      </c>
      <c r="E25" s="58"/>
      <c r="F25" s="56">
        <v>-601165</v>
      </c>
      <c r="G25" s="58"/>
      <c r="H25" s="56">
        <v>-955232</v>
      </c>
      <c r="I25" s="58"/>
      <c r="J25" s="56">
        <v>4219424</v>
      </c>
      <c r="K25" s="58"/>
      <c r="L25" s="68"/>
    </row>
    <row r="26" spans="2:12" s="43" customFormat="1" x14ac:dyDescent="0.2">
      <c r="B26" s="48" t="s">
        <v>20</v>
      </c>
      <c r="C26" s="60">
        <v>17339887</v>
      </c>
      <c r="D26" s="61">
        <v>14088767</v>
      </c>
      <c r="E26" s="66"/>
      <c r="F26" s="60">
        <v>16960651</v>
      </c>
      <c r="G26" s="66"/>
      <c r="H26" s="60">
        <v>14583262</v>
      </c>
      <c r="I26" s="66"/>
      <c r="J26" s="60">
        <v>14420363</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1328</v>
      </c>
      <c r="D28" s="70" t="s">
        <v>1080</v>
      </c>
      <c r="E28" s="51"/>
      <c r="F28" s="69" t="s">
        <v>836</v>
      </c>
      <c r="G28" s="51"/>
      <c r="H28" s="69" t="s">
        <v>299</v>
      </c>
      <c r="I28" s="51"/>
      <c r="J28" s="69" t="s">
        <v>1215</v>
      </c>
      <c r="K28" s="51"/>
      <c r="L28" s="67"/>
    </row>
    <row r="29" spans="2:12" s="43" customFormat="1" x14ac:dyDescent="0.2">
      <c r="B29" s="40" t="s">
        <v>2842</v>
      </c>
      <c r="C29" s="69" t="s">
        <v>387</v>
      </c>
      <c r="D29" s="70" t="s">
        <v>818</v>
      </c>
      <c r="E29" s="51"/>
      <c r="F29" s="69" t="s">
        <v>359</v>
      </c>
      <c r="G29" s="51"/>
      <c r="H29" s="69" t="s">
        <v>244</v>
      </c>
      <c r="I29" s="51"/>
      <c r="J29" s="69" t="s">
        <v>157</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26993235</v>
      </c>
      <c r="D31" s="57">
        <v>26691012</v>
      </c>
      <c r="E31" s="58" t="s">
        <v>532</v>
      </c>
      <c r="F31" s="56">
        <v>26079557</v>
      </c>
      <c r="G31" s="58" t="s">
        <v>314</v>
      </c>
      <c r="H31" s="56">
        <v>26216968</v>
      </c>
      <c r="I31" s="58" t="s">
        <v>100</v>
      </c>
      <c r="J31" s="56">
        <v>23499313</v>
      </c>
      <c r="K31" s="58" t="s">
        <v>1827</v>
      </c>
      <c r="L31" s="59" t="s">
        <v>640</v>
      </c>
    </row>
    <row r="32" spans="2:12" s="43" customFormat="1" x14ac:dyDescent="0.2">
      <c r="B32" s="40" t="s">
        <v>4886</v>
      </c>
      <c r="C32" s="71">
        <v>310.51</v>
      </c>
      <c r="D32" s="72">
        <v>315.20999999999998</v>
      </c>
      <c r="E32" s="58" t="s">
        <v>2299</v>
      </c>
      <c r="F32" s="71">
        <v>288.62</v>
      </c>
      <c r="G32" s="58" t="s">
        <v>987</v>
      </c>
      <c r="H32" s="71">
        <v>314.99</v>
      </c>
      <c r="I32" s="58" t="s">
        <v>2260</v>
      </c>
      <c r="J32" s="71">
        <v>248.16</v>
      </c>
      <c r="K32" s="58" t="s">
        <v>1633</v>
      </c>
      <c r="L32" s="68"/>
    </row>
    <row r="33" spans="2:12" s="43" customFormat="1" x14ac:dyDescent="0.2">
      <c r="B33" s="40" t="s">
        <v>2733</v>
      </c>
      <c r="C33" s="69" t="s">
        <v>2979</v>
      </c>
      <c r="D33" s="70" t="s">
        <v>2980</v>
      </c>
      <c r="E33" s="58" t="s">
        <v>714</v>
      </c>
      <c r="F33" s="69" t="s">
        <v>2981</v>
      </c>
      <c r="G33" s="58" t="s">
        <v>740</v>
      </c>
      <c r="H33" s="69" t="s">
        <v>2982</v>
      </c>
      <c r="I33" s="58" t="s">
        <v>2301</v>
      </c>
      <c r="J33" s="69" t="s">
        <v>2983</v>
      </c>
      <c r="K33" s="58" t="s">
        <v>2546</v>
      </c>
      <c r="L33" s="59" t="s">
        <v>246</v>
      </c>
    </row>
    <row r="34" spans="2:12" s="43" customFormat="1" x14ac:dyDescent="0.2">
      <c r="B34" s="40" t="s">
        <v>25</v>
      </c>
      <c r="C34" s="69" t="s">
        <v>2984</v>
      </c>
      <c r="D34" s="70" t="s">
        <v>2985</v>
      </c>
      <c r="E34" s="58" t="s">
        <v>1955</v>
      </c>
      <c r="F34" s="69" t="s">
        <v>2986</v>
      </c>
      <c r="G34" s="58" t="s">
        <v>864</v>
      </c>
      <c r="H34" s="69" t="s">
        <v>2987</v>
      </c>
      <c r="I34" s="58" t="s">
        <v>2091</v>
      </c>
      <c r="J34" s="69" t="s">
        <v>2988</v>
      </c>
      <c r="K34" s="58" t="s">
        <v>462</v>
      </c>
      <c r="L34" s="59" t="s">
        <v>1163</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607</v>
      </c>
      <c r="D36" s="70" t="s">
        <v>382</v>
      </c>
      <c r="E36" s="51"/>
      <c r="F36" s="69" t="s">
        <v>1816</v>
      </c>
      <c r="G36" s="51"/>
      <c r="H36" s="69" t="s">
        <v>497</v>
      </c>
      <c r="I36" s="51"/>
      <c r="J36" s="69" t="s">
        <v>469</v>
      </c>
      <c r="K36" s="51"/>
      <c r="L36" s="73"/>
    </row>
    <row r="37" spans="2:12" s="43" customFormat="1" x14ac:dyDescent="0.2">
      <c r="B37" s="40" t="s">
        <v>30</v>
      </c>
      <c r="C37" s="69" t="s">
        <v>646</v>
      </c>
      <c r="D37" s="70" t="s">
        <v>764</v>
      </c>
      <c r="E37" s="51"/>
      <c r="F37" s="69" t="s">
        <v>593</v>
      </c>
      <c r="G37" s="51"/>
      <c r="H37" s="69" t="s">
        <v>308</v>
      </c>
      <c r="I37" s="51"/>
      <c r="J37" s="69" t="s">
        <v>125</v>
      </c>
      <c r="K37" s="51"/>
      <c r="L37" s="73"/>
    </row>
    <row r="38" spans="2:12" s="43" customFormat="1" x14ac:dyDescent="0.2">
      <c r="B38" s="40" t="s">
        <v>32</v>
      </c>
      <c r="C38" s="69" t="s">
        <v>659</v>
      </c>
      <c r="D38" s="70" t="s">
        <v>155</v>
      </c>
      <c r="E38" s="51"/>
      <c r="F38" s="69" t="s">
        <v>1382</v>
      </c>
      <c r="G38" s="51"/>
      <c r="H38" s="69" t="s">
        <v>1327</v>
      </c>
      <c r="I38" s="51"/>
      <c r="J38" s="69" t="s">
        <v>1382</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 customHeight="1" x14ac:dyDescent="0.15"/>
    <row r="4" spans="2:12" s="43" customFormat="1" ht="6.75" customHeight="1" x14ac:dyDescent="0.15">
      <c r="B4" s="266"/>
      <c r="C4" s="266"/>
      <c r="D4" s="266"/>
      <c r="E4" s="266"/>
      <c r="F4" s="266"/>
      <c r="G4" s="266"/>
      <c r="H4" s="266"/>
      <c r="I4" s="266"/>
      <c r="J4" s="266"/>
      <c r="K4" s="266"/>
      <c r="L4" s="266"/>
    </row>
    <row r="5" spans="2:12" s="43" customFormat="1" ht="21" customHeight="1" x14ac:dyDescent="0.2">
      <c r="B5" s="38" t="s">
        <v>3193</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5</v>
      </c>
      <c r="D7" s="50">
        <v>5</v>
      </c>
      <c r="E7" s="51"/>
      <c r="F7" s="49">
        <v>5</v>
      </c>
      <c r="G7" s="51"/>
      <c r="H7" s="49">
        <v>5</v>
      </c>
      <c r="I7" s="51"/>
      <c r="J7" s="49">
        <v>5</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10200784</v>
      </c>
      <c r="D9" s="57">
        <v>10812192</v>
      </c>
      <c r="E9" s="58" t="s">
        <v>1541</v>
      </c>
      <c r="F9" s="56">
        <v>11009451</v>
      </c>
      <c r="G9" s="58" t="s">
        <v>1346</v>
      </c>
      <c r="H9" s="56">
        <v>11016802</v>
      </c>
      <c r="I9" s="58" t="s">
        <v>1125</v>
      </c>
      <c r="J9" s="56">
        <v>9885520</v>
      </c>
      <c r="K9" s="58" t="s">
        <v>2510</v>
      </c>
      <c r="L9" s="59" t="s">
        <v>135</v>
      </c>
    </row>
    <row r="10" spans="2:12" s="43" customFormat="1" x14ac:dyDescent="0.2">
      <c r="B10" s="40" t="s">
        <v>5</v>
      </c>
      <c r="C10" s="56">
        <v>2841162</v>
      </c>
      <c r="D10" s="57">
        <v>3378861</v>
      </c>
      <c r="E10" s="58" t="s">
        <v>2576</v>
      </c>
      <c r="F10" s="56">
        <v>3285387</v>
      </c>
      <c r="G10" s="58" t="s">
        <v>1076</v>
      </c>
      <c r="H10" s="56">
        <v>3271335</v>
      </c>
      <c r="I10" s="58" t="s">
        <v>684</v>
      </c>
      <c r="J10" s="56">
        <v>2460767</v>
      </c>
      <c r="K10" s="58" t="s">
        <v>2323</v>
      </c>
      <c r="L10" s="59" t="s">
        <v>239</v>
      </c>
    </row>
    <row r="11" spans="2:12" s="43" customFormat="1" x14ac:dyDescent="0.2">
      <c r="B11" s="40" t="s">
        <v>6</v>
      </c>
      <c r="C11" s="56">
        <v>0</v>
      </c>
      <c r="D11" s="57">
        <v>0</v>
      </c>
      <c r="E11" s="58" t="s">
        <v>127</v>
      </c>
      <c r="F11" s="56">
        <v>0</v>
      </c>
      <c r="G11" s="58" t="s">
        <v>127</v>
      </c>
      <c r="H11" s="56">
        <v>11801</v>
      </c>
      <c r="I11" s="58" t="s">
        <v>127</v>
      </c>
      <c r="J11" s="56">
        <v>0</v>
      </c>
      <c r="K11" s="25" t="s">
        <v>127</v>
      </c>
      <c r="L11" s="59" t="s">
        <v>127</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77683</v>
      </c>
      <c r="D13" s="57">
        <v>64602</v>
      </c>
      <c r="E13" s="58" t="s">
        <v>2005</v>
      </c>
      <c r="F13" s="56">
        <v>52143</v>
      </c>
      <c r="G13" s="58" t="s">
        <v>2618</v>
      </c>
      <c r="H13" s="56">
        <v>98066</v>
      </c>
      <c r="I13" s="58" t="s">
        <v>2994</v>
      </c>
      <c r="J13" s="56">
        <v>131231</v>
      </c>
      <c r="K13" s="58" t="s">
        <v>2673</v>
      </c>
      <c r="L13" s="59" t="s">
        <v>1443</v>
      </c>
    </row>
    <row r="14" spans="2:12" s="43" customFormat="1" x14ac:dyDescent="0.2">
      <c r="B14" s="48" t="s">
        <v>9</v>
      </c>
      <c r="C14" s="60">
        <v>13119629</v>
      </c>
      <c r="D14" s="61">
        <v>14255655</v>
      </c>
      <c r="E14" s="62" t="s">
        <v>1954</v>
      </c>
      <c r="F14" s="60">
        <v>14346981</v>
      </c>
      <c r="G14" s="62" t="s">
        <v>1226</v>
      </c>
      <c r="H14" s="60">
        <v>14398004</v>
      </c>
      <c r="I14" s="62" t="s">
        <v>1377</v>
      </c>
      <c r="J14" s="60">
        <v>12477518</v>
      </c>
      <c r="K14" s="62" t="s">
        <v>1555</v>
      </c>
      <c r="L14" s="63" t="s">
        <v>454</v>
      </c>
    </row>
    <row r="15" spans="2:12" s="43" customFormat="1" x14ac:dyDescent="0.2">
      <c r="B15" s="41" t="s">
        <v>10</v>
      </c>
      <c r="C15" s="64"/>
      <c r="D15" s="65"/>
      <c r="E15" s="66"/>
      <c r="F15" s="64"/>
      <c r="G15" s="66"/>
      <c r="H15" s="64"/>
      <c r="I15" s="66"/>
      <c r="J15" s="64"/>
      <c r="K15" s="66"/>
      <c r="L15" s="67"/>
    </row>
    <row r="16" spans="2:12" s="43" customFormat="1" x14ac:dyDescent="0.2">
      <c r="B16" s="185" t="s">
        <v>2838</v>
      </c>
      <c r="C16" s="56">
        <v>3059069</v>
      </c>
      <c r="D16" s="57">
        <v>3085331</v>
      </c>
      <c r="E16" s="58" t="s">
        <v>2099</v>
      </c>
      <c r="F16" s="56">
        <v>3168602</v>
      </c>
      <c r="G16" s="58" t="s">
        <v>369</v>
      </c>
      <c r="H16" s="56">
        <v>3209923</v>
      </c>
      <c r="I16" s="58" t="s">
        <v>590</v>
      </c>
      <c r="J16" s="56">
        <v>3051767</v>
      </c>
      <c r="K16" s="58" t="s">
        <v>2519</v>
      </c>
      <c r="L16" s="59" t="s">
        <v>238</v>
      </c>
    </row>
    <row r="17" spans="2:12" s="43" customFormat="1" x14ac:dyDescent="0.2">
      <c r="B17" s="40" t="s">
        <v>11</v>
      </c>
      <c r="C17" s="56">
        <v>397027</v>
      </c>
      <c r="D17" s="57">
        <v>405966</v>
      </c>
      <c r="E17" s="58" t="s">
        <v>1018</v>
      </c>
      <c r="F17" s="56">
        <v>441244</v>
      </c>
      <c r="G17" s="58" t="s">
        <v>728</v>
      </c>
      <c r="H17" s="56">
        <v>370708</v>
      </c>
      <c r="I17" s="58" t="s">
        <v>1139</v>
      </c>
      <c r="J17" s="56">
        <v>382492</v>
      </c>
      <c r="K17" s="58" t="s">
        <v>2627</v>
      </c>
      <c r="L17" s="59" t="s">
        <v>520</v>
      </c>
    </row>
    <row r="18" spans="2:12" s="43" customFormat="1" x14ac:dyDescent="0.2">
      <c r="B18" s="40" t="s">
        <v>12</v>
      </c>
      <c r="C18" s="56">
        <v>2695656</v>
      </c>
      <c r="D18" s="57">
        <v>2997568</v>
      </c>
      <c r="E18" s="58" t="s">
        <v>1115</v>
      </c>
      <c r="F18" s="56">
        <v>2718505</v>
      </c>
      <c r="G18" s="58" t="s">
        <v>2452</v>
      </c>
      <c r="H18" s="56">
        <v>2932392</v>
      </c>
      <c r="I18" s="58" t="s">
        <v>1261</v>
      </c>
      <c r="J18" s="56">
        <v>2683256</v>
      </c>
      <c r="K18" s="58" t="s">
        <v>1068</v>
      </c>
      <c r="L18" s="59" t="s">
        <v>238</v>
      </c>
    </row>
    <row r="19" spans="2:12" s="43" customFormat="1" x14ac:dyDescent="0.2">
      <c r="B19" s="40" t="s">
        <v>13</v>
      </c>
      <c r="C19" s="56">
        <v>2885539</v>
      </c>
      <c r="D19" s="57">
        <v>2894895</v>
      </c>
      <c r="E19" s="58" t="s">
        <v>506</v>
      </c>
      <c r="F19" s="56">
        <v>3074946</v>
      </c>
      <c r="G19" s="58" t="s">
        <v>2167</v>
      </c>
      <c r="H19" s="56">
        <v>3185433</v>
      </c>
      <c r="I19" s="58" t="s">
        <v>881</v>
      </c>
      <c r="J19" s="56">
        <v>2502621</v>
      </c>
      <c r="K19" s="58" t="s">
        <v>2465</v>
      </c>
      <c r="L19" s="59" t="s">
        <v>239</v>
      </c>
    </row>
    <row r="20" spans="2:12" s="43" customFormat="1" x14ac:dyDescent="0.2">
      <c r="B20" s="48" t="s">
        <v>14</v>
      </c>
      <c r="C20" s="60">
        <v>9037291</v>
      </c>
      <c r="D20" s="61">
        <v>9383760</v>
      </c>
      <c r="E20" s="62" t="s">
        <v>109</v>
      </c>
      <c r="F20" s="60">
        <v>9403297</v>
      </c>
      <c r="G20" s="62" t="s">
        <v>576</v>
      </c>
      <c r="H20" s="60">
        <v>9698456</v>
      </c>
      <c r="I20" s="62" t="s">
        <v>142</v>
      </c>
      <c r="J20" s="60">
        <v>8620136</v>
      </c>
      <c r="K20" s="62" t="s">
        <v>322</v>
      </c>
      <c r="L20" s="63" t="s">
        <v>562</v>
      </c>
    </row>
    <row r="21" spans="2:12" s="43" customFormat="1" x14ac:dyDescent="0.2">
      <c r="B21" s="40" t="s">
        <v>15</v>
      </c>
      <c r="C21" s="56">
        <v>4082338</v>
      </c>
      <c r="D21" s="57">
        <v>4871895</v>
      </c>
      <c r="E21" s="51"/>
      <c r="F21" s="56">
        <v>4943684</v>
      </c>
      <c r="G21" s="51"/>
      <c r="H21" s="56">
        <v>4699548</v>
      </c>
      <c r="I21" s="51"/>
      <c r="J21" s="56">
        <v>3857382</v>
      </c>
      <c r="K21" s="51"/>
      <c r="L21" s="68"/>
    </row>
    <row r="22" spans="2:12" s="43" customFormat="1" x14ac:dyDescent="0.2">
      <c r="B22" s="40" t="s">
        <v>16</v>
      </c>
      <c r="C22" s="56">
        <v>268198</v>
      </c>
      <c r="D22" s="57">
        <v>254536</v>
      </c>
      <c r="E22" s="58" t="s">
        <v>436</v>
      </c>
      <c r="F22" s="56">
        <v>259393</v>
      </c>
      <c r="G22" s="58" t="s">
        <v>1817</v>
      </c>
      <c r="H22" s="56">
        <v>288532</v>
      </c>
      <c r="I22" s="58" t="s">
        <v>1274</v>
      </c>
      <c r="J22" s="56">
        <v>277457</v>
      </c>
      <c r="K22" s="58" t="s">
        <v>1126</v>
      </c>
      <c r="L22" s="59" t="s">
        <v>863</v>
      </c>
    </row>
    <row r="23" spans="2:12" s="43" customFormat="1" x14ac:dyDescent="0.2">
      <c r="B23" s="48" t="s">
        <v>17</v>
      </c>
      <c r="C23" s="60">
        <v>3814140</v>
      </c>
      <c r="D23" s="61">
        <v>4617359</v>
      </c>
      <c r="E23" s="66"/>
      <c r="F23" s="60">
        <v>4684291</v>
      </c>
      <c r="G23" s="66"/>
      <c r="H23" s="60">
        <v>4411016</v>
      </c>
      <c r="I23" s="66"/>
      <c r="J23" s="60">
        <v>3579925</v>
      </c>
      <c r="K23" s="66"/>
      <c r="L23" s="68"/>
    </row>
    <row r="24" spans="2:12" s="43" customFormat="1" x14ac:dyDescent="0.2">
      <c r="B24" s="40" t="s">
        <v>18</v>
      </c>
      <c r="C24" s="56">
        <v>94786</v>
      </c>
      <c r="D24" s="57">
        <v>135802</v>
      </c>
      <c r="E24" s="58"/>
      <c r="F24" s="56">
        <v>144020</v>
      </c>
      <c r="G24" s="58"/>
      <c r="H24" s="56">
        <v>157537</v>
      </c>
      <c r="I24" s="58"/>
      <c r="J24" s="56">
        <v>176518</v>
      </c>
      <c r="K24" s="58"/>
      <c r="L24" s="68"/>
    </row>
    <row r="25" spans="2:12" s="43" customFormat="1" x14ac:dyDescent="0.2">
      <c r="B25" s="40" t="s">
        <v>19</v>
      </c>
      <c r="C25" s="56">
        <v>-424403</v>
      </c>
      <c r="D25" s="57">
        <v>-384117</v>
      </c>
      <c r="E25" s="58"/>
      <c r="F25" s="56">
        <v>-1831753</v>
      </c>
      <c r="G25" s="58"/>
      <c r="H25" s="56">
        <v>-206198</v>
      </c>
      <c r="I25" s="58"/>
      <c r="J25" s="56">
        <v>-396798</v>
      </c>
      <c r="K25" s="58"/>
      <c r="L25" s="68"/>
    </row>
    <row r="26" spans="2:12" s="43" customFormat="1" x14ac:dyDescent="0.2">
      <c r="B26" s="48" t="s">
        <v>20</v>
      </c>
      <c r="C26" s="60">
        <v>3294951</v>
      </c>
      <c r="D26" s="61">
        <v>4097440</v>
      </c>
      <c r="E26" s="66"/>
      <c r="F26" s="60">
        <v>2708518</v>
      </c>
      <c r="G26" s="66"/>
      <c r="H26" s="60">
        <v>4047281</v>
      </c>
      <c r="I26" s="66"/>
      <c r="J26" s="60">
        <v>3006609</v>
      </c>
      <c r="K26" s="66"/>
      <c r="L26" s="68"/>
    </row>
    <row r="27" spans="2:12" s="43" customFormat="1" x14ac:dyDescent="0.2">
      <c r="B27" s="184" t="s">
        <v>2843</v>
      </c>
      <c r="C27" s="64"/>
      <c r="D27" s="65"/>
      <c r="E27" s="66"/>
      <c r="F27" s="64"/>
      <c r="G27" s="66"/>
      <c r="H27" s="64"/>
      <c r="I27" s="66"/>
      <c r="J27" s="64"/>
      <c r="K27" s="66"/>
      <c r="L27" s="68"/>
    </row>
    <row r="28" spans="2:12" s="43" customFormat="1" x14ac:dyDescent="0.2">
      <c r="B28" s="185" t="s">
        <v>2841</v>
      </c>
      <c r="C28" s="69" t="s">
        <v>471</v>
      </c>
      <c r="D28" s="70" t="s">
        <v>494</v>
      </c>
      <c r="E28" s="51"/>
      <c r="F28" s="69" t="s">
        <v>315</v>
      </c>
      <c r="G28" s="51"/>
      <c r="H28" s="69" t="s">
        <v>472</v>
      </c>
      <c r="I28" s="51"/>
      <c r="J28" s="69" t="s">
        <v>253</v>
      </c>
      <c r="K28" s="51"/>
      <c r="L28" s="67"/>
    </row>
    <row r="29" spans="2:12" s="43" customFormat="1" x14ac:dyDescent="0.2">
      <c r="B29" s="185" t="s">
        <v>2842</v>
      </c>
      <c r="C29" s="69" t="s">
        <v>1319</v>
      </c>
      <c r="D29" s="70" t="s">
        <v>91</v>
      </c>
      <c r="E29" s="51"/>
      <c r="F29" s="69" t="s">
        <v>1251</v>
      </c>
      <c r="G29" s="51"/>
      <c r="H29" s="69" t="s">
        <v>489</v>
      </c>
      <c r="I29" s="51"/>
      <c r="J29" s="69" t="s">
        <v>316</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5021695</v>
      </c>
      <c r="D31" s="57">
        <v>5290341</v>
      </c>
      <c r="E31" s="58" t="s">
        <v>1659</v>
      </c>
      <c r="F31" s="56">
        <v>5085215</v>
      </c>
      <c r="G31" s="58" t="s">
        <v>1464</v>
      </c>
      <c r="H31" s="56">
        <v>5144065</v>
      </c>
      <c r="I31" s="58" t="s">
        <v>854</v>
      </c>
      <c r="J31" s="56">
        <v>4523226</v>
      </c>
      <c r="K31" s="58" t="s">
        <v>1491</v>
      </c>
      <c r="L31" s="59" t="s">
        <v>962</v>
      </c>
    </row>
    <row r="32" spans="2:12" s="43" customFormat="1" x14ac:dyDescent="0.2">
      <c r="B32" s="40" t="s">
        <v>4886</v>
      </c>
      <c r="C32" s="71">
        <v>81.45</v>
      </c>
      <c r="D32" s="72">
        <v>80.78</v>
      </c>
      <c r="E32" s="58" t="s">
        <v>1431</v>
      </c>
      <c r="F32" s="71">
        <v>73.55</v>
      </c>
      <c r="G32" s="58" t="s">
        <v>2397</v>
      </c>
      <c r="H32" s="71">
        <v>74.77</v>
      </c>
      <c r="I32" s="58" t="s">
        <v>622</v>
      </c>
      <c r="J32" s="71">
        <v>74.62</v>
      </c>
      <c r="K32" s="58" t="s">
        <v>1666</v>
      </c>
      <c r="L32" s="68"/>
    </row>
    <row r="33" spans="2:12" s="43" customFormat="1" x14ac:dyDescent="0.2">
      <c r="B33" s="40" t="s">
        <v>2733</v>
      </c>
      <c r="C33" s="69" t="s">
        <v>2995</v>
      </c>
      <c r="D33" s="70" t="s">
        <v>2996</v>
      </c>
      <c r="E33" s="58" t="s">
        <v>2167</v>
      </c>
      <c r="F33" s="69" t="s">
        <v>2997</v>
      </c>
      <c r="G33" s="58" t="s">
        <v>1496</v>
      </c>
      <c r="H33" s="69" t="s">
        <v>2998</v>
      </c>
      <c r="I33" s="58" t="s">
        <v>2337</v>
      </c>
      <c r="J33" s="69" t="s">
        <v>2648</v>
      </c>
      <c r="K33" s="58" t="s">
        <v>2456</v>
      </c>
      <c r="L33" s="59" t="s">
        <v>638</v>
      </c>
    </row>
    <row r="34" spans="2:12" s="43" customFormat="1" x14ac:dyDescent="0.2">
      <c r="B34" s="40" t="s">
        <v>25</v>
      </c>
      <c r="C34" s="69" t="s">
        <v>2999</v>
      </c>
      <c r="D34" s="70" t="s">
        <v>3000</v>
      </c>
      <c r="E34" s="58" t="s">
        <v>1276</v>
      </c>
      <c r="F34" s="69" t="s">
        <v>3001</v>
      </c>
      <c r="G34" s="58" t="s">
        <v>1186</v>
      </c>
      <c r="H34" s="69" t="s">
        <v>3002</v>
      </c>
      <c r="I34" s="58" t="s">
        <v>1030</v>
      </c>
      <c r="J34" s="69" t="s">
        <v>3003</v>
      </c>
      <c r="K34" s="58" t="s">
        <v>448</v>
      </c>
      <c r="L34" s="59" t="s">
        <v>433</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157</v>
      </c>
      <c r="D36" s="70" t="s">
        <v>1847</v>
      </c>
      <c r="E36" s="51"/>
      <c r="F36" s="69" t="s">
        <v>623</v>
      </c>
      <c r="G36" s="51"/>
      <c r="H36" s="69" t="s">
        <v>735</v>
      </c>
      <c r="I36" s="51"/>
      <c r="J36" s="69" t="s">
        <v>284</v>
      </c>
      <c r="K36" s="51"/>
      <c r="L36" s="73"/>
    </row>
    <row r="37" spans="2:12" s="43" customFormat="1" x14ac:dyDescent="0.2">
      <c r="B37" s="40" t="s">
        <v>30</v>
      </c>
      <c r="C37" s="69" t="s">
        <v>382</v>
      </c>
      <c r="D37" s="70" t="s">
        <v>708</v>
      </c>
      <c r="E37" s="51"/>
      <c r="F37" s="69" t="s">
        <v>870</v>
      </c>
      <c r="G37" s="51"/>
      <c r="H37" s="69" t="s">
        <v>457</v>
      </c>
      <c r="I37" s="51"/>
      <c r="J37" s="69" t="s">
        <v>359</v>
      </c>
      <c r="K37" s="51"/>
      <c r="L37" s="73"/>
    </row>
    <row r="38" spans="2:12" s="43" customFormat="1" x14ac:dyDescent="0.2">
      <c r="B38" s="40" t="s">
        <v>32</v>
      </c>
      <c r="C38" s="69" t="s">
        <v>503</v>
      </c>
      <c r="D38" s="70" t="s">
        <v>359</v>
      </c>
      <c r="E38" s="51"/>
      <c r="F38" s="69" t="s">
        <v>92</v>
      </c>
      <c r="G38" s="51"/>
      <c r="H38" s="69" t="s">
        <v>118</v>
      </c>
      <c r="I38" s="51"/>
      <c r="J38" s="69" t="s">
        <v>1594</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3219</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10</v>
      </c>
      <c r="D7" s="50">
        <v>10</v>
      </c>
      <c r="E7" s="51"/>
      <c r="F7" s="49">
        <v>10</v>
      </c>
      <c r="G7" s="51"/>
      <c r="H7" s="49">
        <v>10</v>
      </c>
      <c r="I7" s="51"/>
      <c r="J7" s="49">
        <v>11</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13421379</v>
      </c>
      <c r="D9" s="57">
        <v>13225281</v>
      </c>
      <c r="E9" s="58" t="s">
        <v>1891</v>
      </c>
      <c r="F9" s="56">
        <v>12938959</v>
      </c>
      <c r="G9" s="58" t="s">
        <v>1969</v>
      </c>
      <c r="H9" s="56">
        <v>13359404</v>
      </c>
      <c r="I9" s="58" t="s">
        <v>1603</v>
      </c>
      <c r="J9" s="56">
        <v>13699945</v>
      </c>
      <c r="K9" s="58" t="s">
        <v>2294</v>
      </c>
      <c r="L9" s="59" t="s">
        <v>281</v>
      </c>
    </row>
    <row r="10" spans="2:12" s="43" customFormat="1" x14ac:dyDescent="0.2">
      <c r="B10" s="40" t="s">
        <v>5</v>
      </c>
      <c r="C10" s="56">
        <v>8117934</v>
      </c>
      <c r="D10" s="57">
        <v>8023089</v>
      </c>
      <c r="E10" s="58" t="s">
        <v>1528</v>
      </c>
      <c r="F10" s="56">
        <v>8047247</v>
      </c>
      <c r="G10" s="58" t="s">
        <v>1130</v>
      </c>
      <c r="H10" s="56">
        <v>7799789</v>
      </c>
      <c r="I10" s="58" t="s">
        <v>1766</v>
      </c>
      <c r="J10" s="56">
        <v>6762500</v>
      </c>
      <c r="K10" s="58" t="s">
        <v>2464</v>
      </c>
      <c r="L10" s="59" t="s">
        <v>1607</v>
      </c>
    </row>
    <row r="11" spans="2:12" s="43" customFormat="1" x14ac:dyDescent="0.2">
      <c r="B11" s="40" t="s">
        <v>6</v>
      </c>
      <c r="C11" s="56">
        <v>0</v>
      </c>
      <c r="D11" s="57">
        <v>0</v>
      </c>
      <c r="E11" s="58" t="s">
        <v>127</v>
      </c>
      <c r="F11" s="56">
        <v>0</v>
      </c>
      <c r="G11" s="58" t="s">
        <v>127</v>
      </c>
      <c r="H11" s="56">
        <v>0</v>
      </c>
      <c r="I11" s="58" t="s">
        <v>127</v>
      </c>
      <c r="J11" s="56">
        <v>53811</v>
      </c>
      <c r="K11" s="58" t="s">
        <v>127</v>
      </c>
      <c r="L11" s="59" t="s">
        <v>127</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161285</v>
      </c>
      <c r="D13" s="57">
        <v>141368</v>
      </c>
      <c r="E13" s="58" t="s">
        <v>756</v>
      </c>
      <c r="F13" s="56">
        <v>213135</v>
      </c>
      <c r="G13" s="58" t="s">
        <v>3208</v>
      </c>
      <c r="H13" s="56">
        <v>203818</v>
      </c>
      <c r="I13" s="58" t="s">
        <v>1174</v>
      </c>
      <c r="J13" s="56">
        <v>119421</v>
      </c>
      <c r="K13" s="58" t="s">
        <v>3209</v>
      </c>
      <c r="L13" s="59" t="s">
        <v>431</v>
      </c>
    </row>
    <row r="14" spans="2:12" s="43" customFormat="1" x14ac:dyDescent="0.2">
      <c r="B14" s="48" t="s">
        <v>9</v>
      </c>
      <c r="C14" s="60">
        <v>21700598</v>
      </c>
      <c r="D14" s="61">
        <v>21389738</v>
      </c>
      <c r="E14" s="62" t="s">
        <v>2265</v>
      </c>
      <c r="F14" s="60">
        <v>21199341</v>
      </c>
      <c r="G14" s="62" t="s">
        <v>748</v>
      </c>
      <c r="H14" s="60">
        <v>21363011</v>
      </c>
      <c r="I14" s="62" t="s">
        <v>77</v>
      </c>
      <c r="J14" s="60">
        <v>20635677</v>
      </c>
      <c r="K14" s="62" t="s">
        <v>1075</v>
      </c>
      <c r="L14" s="63" t="s">
        <v>454</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6715217</v>
      </c>
      <c r="D16" s="57">
        <v>6683984</v>
      </c>
      <c r="E16" s="58" t="s">
        <v>2097</v>
      </c>
      <c r="F16" s="56">
        <v>6725774</v>
      </c>
      <c r="G16" s="58" t="s">
        <v>628</v>
      </c>
      <c r="H16" s="56">
        <v>6560272</v>
      </c>
      <c r="I16" s="58" t="s">
        <v>1698</v>
      </c>
      <c r="J16" s="56">
        <v>6610731</v>
      </c>
      <c r="K16" s="58" t="s">
        <v>77</v>
      </c>
      <c r="L16" s="59" t="s">
        <v>638</v>
      </c>
    </row>
    <row r="17" spans="2:12" s="43" customFormat="1" x14ac:dyDescent="0.2">
      <c r="B17" s="40" t="s">
        <v>11</v>
      </c>
      <c r="C17" s="56">
        <v>1044460</v>
      </c>
      <c r="D17" s="57">
        <v>982714</v>
      </c>
      <c r="E17" s="58" t="s">
        <v>1552</v>
      </c>
      <c r="F17" s="56">
        <v>1038421</v>
      </c>
      <c r="G17" s="58" t="s">
        <v>1876</v>
      </c>
      <c r="H17" s="56">
        <v>904067</v>
      </c>
      <c r="I17" s="58" t="s">
        <v>2264</v>
      </c>
      <c r="J17" s="56">
        <v>907511</v>
      </c>
      <c r="K17" s="58" t="s">
        <v>1679</v>
      </c>
      <c r="L17" s="59" t="s">
        <v>239</v>
      </c>
    </row>
    <row r="18" spans="2:12" s="43" customFormat="1" x14ac:dyDescent="0.2">
      <c r="B18" s="40" t="s">
        <v>12</v>
      </c>
      <c r="C18" s="56">
        <v>6476726</v>
      </c>
      <c r="D18" s="57">
        <v>5720653</v>
      </c>
      <c r="E18" s="58" t="s">
        <v>1104</v>
      </c>
      <c r="F18" s="56">
        <v>6172587</v>
      </c>
      <c r="G18" s="58" t="s">
        <v>2027</v>
      </c>
      <c r="H18" s="56">
        <v>5716521</v>
      </c>
      <c r="I18" s="58" t="s">
        <v>2566</v>
      </c>
      <c r="J18" s="56">
        <v>5625004</v>
      </c>
      <c r="K18" s="58" t="s">
        <v>1280</v>
      </c>
      <c r="L18" s="59" t="s">
        <v>239</v>
      </c>
    </row>
    <row r="19" spans="2:12" s="43" customFormat="1" x14ac:dyDescent="0.2">
      <c r="B19" s="40" t="s">
        <v>13</v>
      </c>
      <c r="C19" s="56">
        <v>4859384</v>
      </c>
      <c r="D19" s="57">
        <v>5156219</v>
      </c>
      <c r="E19" s="58" t="s">
        <v>1475</v>
      </c>
      <c r="F19" s="56">
        <v>4945036</v>
      </c>
      <c r="G19" s="58" t="s">
        <v>2332</v>
      </c>
      <c r="H19" s="56">
        <v>4406638</v>
      </c>
      <c r="I19" s="58" t="s">
        <v>2399</v>
      </c>
      <c r="J19" s="56">
        <v>4664255</v>
      </c>
      <c r="K19" s="58" t="s">
        <v>1675</v>
      </c>
      <c r="L19" s="59" t="s">
        <v>139</v>
      </c>
    </row>
    <row r="20" spans="2:12" s="43" customFormat="1" x14ac:dyDescent="0.2">
      <c r="B20" s="48" t="s">
        <v>14</v>
      </c>
      <c r="C20" s="60">
        <v>19095787</v>
      </c>
      <c r="D20" s="61">
        <v>18543570</v>
      </c>
      <c r="E20" s="62" t="s">
        <v>1203</v>
      </c>
      <c r="F20" s="60">
        <v>18881818</v>
      </c>
      <c r="G20" s="62" t="s">
        <v>1346</v>
      </c>
      <c r="H20" s="60">
        <v>17587498</v>
      </c>
      <c r="I20" s="62" t="s">
        <v>1426</v>
      </c>
      <c r="J20" s="60">
        <v>17807501</v>
      </c>
      <c r="K20" s="62" t="s">
        <v>2422</v>
      </c>
      <c r="L20" s="63" t="s">
        <v>679</v>
      </c>
    </row>
    <row r="21" spans="2:12" s="43" customFormat="1" x14ac:dyDescent="0.2">
      <c r="B21" s="40" t="s">
        <v>15</v>
      </c>
      <c r="C21" s="56">
        <v>2604811</v>
      </c>
      <c r="D21" s="57">
        <v>2846168</v>
      </c>
      <c r="E21" s="51"/>
      <c r="F21" s="56">
        <v>2317523</v>
      </c>
      <c r="G21" s="51"/>
      <c r="H21" s="56">
        <v>3775513</v>
      </c>
      <c r="I21" s="51"/>
      <c r="J21" s="56">
        <v>2828176</v>
      </c>
      <c r="K21" s="51"/>
      <c r="L21" s="68"/>
    </row>
    <row r="22" spans="2:12" s="43" customFormat="1" x14ac:dyDescent="0.2">
      <c r="B22" s="40" t="s">
        <v>16</v>
      </c>
      <c r="C22" s="56">
        <v>1321347</v>
      </c>
      <c r="D22" s="57">
        <v>896025</v>
      </c>
      <c r="E22" s="58" t="s">
        <v>2352</v>
      </c>
      <c r="F22" s="56">
        <v>709033</v>
      </c>
      <c r="G22" s="58" t="s">
        <v>2387</v>
      </c>
      <c r="H22" s="56">
        <v>689939</v>
      </c>
      <c r="I22" s="58" t="s">
        <v>2415</v>
      </c>
      <c r="J22" s="56">
        <v>781668</v>
      </c>
      <c r="K22" s="58" t="s">
        <v>2446</v>
      </c>
      <c r="L22" s="59" t="s">
        <v>1038</v>
      </c>
    </row>
    <row r="23" spans="2:12" s="43" customFormat="1" x14ac:dyDescent="0.2">
      <c r="B23" s="48" t="s">
        <v>17</v>
      </c>
      <c r="C23" s="60">
        <v>1283464</v>
      </c>
      <c r="D23" s="61">
        <v>1950143</v>
      </c>
      <c r="E23" s="66"/>
      <c r="F23" s="60">
        <v>1608490</v>
      </c>
      <c r="G23" s="66"/>
      <c r="H23" s="60">
        <v>3085574</v>
      </c>
      <c r="I23" s="66"/>
      <c r="J23" s="60">
        <v>2046508</v>
      </c>
      <c r="K23" s="66"/>
      <c r="L23" s="68"/>
    </row>
    <row r="24" spans="2:12" s="43" customFormat="1" x14ac:dyDescent="0.2">
      <c r="B24" s="40" t="s">
        <v>18</v>
      </c>
      <c r="C24" s="56">
        <v>304026</v>
      </c>
      <c r="D24" s="57">
        <v>216310</v>
      </c>
      <c r="E24" s="58"/>
      <c r="F24" s="56">
        <v>341013</v>
      </c>
      <c r="G24" s="58"/>
      <c r="H24" s="56">
        <v>322831</v>
      </c>
      <c r="I24" s="58"/>
      <c r="J24" s="56">
        <v>238700</v>
      </c>
      <c r="K24" s="58"/>
      <c r="L24" s="68"/>
    </row>
    <row r="25" spans="2:12" s="43" customFormat="1" x14ac:dyDescent="0.2">
      <c r="B25" s="40" t="s">
        <v>19</v>
      </c>
      <c r="C25" s="56">
        <v>-1288226</v>
      </c>
      <c r="D25" s="57">
        <v>-2197841</v>
      </c>
      <c r="E25" s="58"/>
      <c r="F25" s="56">
        <v>210233</v>
      </c>
      <c r="G25" s="58"/>
      <c r="H25" s="56">
        <v>-5820892</v>
      </c>
      <c r="I25" s="58"/>
      <c r="J25" s="56">
        <v>-13338</v>
      </c>
      <c r="K25" s="58"/>
      <c r="L25" s="68"/>
    </row>
    <row r="26" spans="2:12" s="43" customFormat="1" x14ac:dyDescent="0.2">
      <c r="B26" s="48" t="s">
        <v>20</v>
      </c>
      <c r="C26" s="60">
        <v>-308788</v>
      </c>
      <c r="D26" s="61">
        <v>-464008</v>
      </c>
      <c r="E26" s="66"/>
      <c r="F26" s="60">
        <v>1477710</v>
      </c>
      <c r="G26" s="66"/>
      <c r="H26" s="60">
        <v>-3058149</v>
      </c>
      <c r="I26" s="66"/>
      <c r="J26" s="60">
        <v>1794470</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717</v>
      </c>
      <c r="D28" s="70" t="s">
        <v>1296</v>
      </c>
      <c r="E28" s="51"/>
      <c r="F28" s="69" t="s">
        <v>1072</v>
      </c>
      <c r="G28" s="51"/>
      <c r="H28" s="69" t="s">
        <v>2038</v>
      </c>
      <c r="I28" s="51"/>
      <c r="J28" s="69" t="s">
        <v>1498</v>
      </c>
      <c r="K28" s="51"/>
      <c r="L28" s="67"/>
    </row>
    <row r="29" spans="2:12" s="43" customFormat="1" x14ac:dyDescent="0.2">
      <c r="B29" s="40" t="s">
        <v>2842</v>
      </c>
      <c r="C29" s="69" t="s">
        <v>284</v>
      </c>
      <c r="D29" s="70" t="s">
        <v>161</v>
      </c>
      <c r="E29" s="51"/>
      <c r="F29" s="69" t="s">
        <v>556</v>
      </c>
      <c r="G29" s="51"/>
      <c r="H29" s="69" t="s">
        <v>37</v>
      </c>
      <c r="I29" s="51"/>
      <c r="J29" s="69" t="s">
        <v>616</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9874819</v>
      </c>
      <c r="D31" s="57">
        <v>9542993</v>
      </c>
      <c r="E31" s="58" t="s">
        <v>792</v>
      </c>
      <c r="F31" s="56">
        <v>9524897</v>
      </c>
      <c r="G31" s="58" t="s">
        <v>1809</v>
      </c>
      <c r="H31" s="56">
        <v>8843071</v>
      </c>
      <c r="I31" s="58" t="s">
        <v>1194</v>
      </c>
      <c r="J31" s="56">
        <v>8958330</v>
      </c>
      <c r="K31" s="58" t="s">
        <v>590</v>
      </c>
      <c r="L31" s="59" t="s">
        <v>197</v>
      </c>
    </row>
    <row r="32" spans="2:12" s="43" customFormat="1" x14ac:dyDescent="0.2">
      <c r="B32" s="40" t="s">
        <v>4886</v>
      </c>
      <c r="C32" s="71">
        <v>178.22</v>
      </c>
      <c r="D32" s="72">
        <v>163.55000000000001</v>
      </c>
      <c r="E32" s="58" t="s">
        <v>1805</v>
      </c>
      <c r="F32" s="71">
        <v>146.82</v>
      </c>
      <c r="G32" s="58" t="s">
        <v>1222</v>
      </c>
      <c r="H32" s="71">
        <v>128.96</v>
      </c>
      <c r="I32" s="58" t="s">
        <v>1448</v>
      </c>
      <c r="J32" s="71">
        <v>125.33</v>
      </c>
      <c r="K32" s="58" t="s">
        <v>1360</v>
      </c>
      <c r="L32" s="68"/>
    </row>
    <row r="33" spans="2:12" s="43" customFormat="1" x14ac:dyDescent="0.2">
      <c r="B33" s="40" t="s">
        <v>2733</v>
      </c>
      <c r="C33" s="69" t="s">
        <v>3210</v>
      </c>
      <c r="D33" s="70" t="s">
        <v>3211</v>
      </c>
      <c r="E33" s="58" t="s">
        <v>1317</v>
      </c>
      <c r="F33" s="69" t="s">
        <v>3212</v>
      </c>
      <c r="G33" s="58" t="s">
        <v>1397</v>
      </c>
      <c r="H33" s="69" t="s">
        <v>3213</v>
      </c>
      <c r="I33" s="58" t="s">
        <v>928</v>
      </c>
      <c r="J33" s="69" t="s">
        <v>3214</v>
      </c>
      <c r="K33" s="58" t="s">
        <v>290</v>
      </c>
      <c r="L33" s="59" t="s">
        <v>485</v>
      </c>
    </row>
    <row r="34" spans="2:12" s="43" customFormat="1" x14ac:dyDescent="0.2">
      <c r="B34" s="40" t="s">
        <v>25</v>
      </c>
      <c r="C34" s="69" t="s">
        <v>3215</v>
      </c>
      <c r="D34" s="70" t="s">
        <v>2511</v>
      </c>
      <c r="E34" s="58" t="s">
        <v>2517</v>
      </c>
      <c r="F34" s="69" t="s">
        <v>3216</v>
      </c>
      <c r="G34" s="58" t="s">
        <v>2196</v>
      </c>
      <c r="H34" s="69" t="s">
        <v>3217</v>
      </c>
      <c r="I34" s="58" t="s">
        <v>603</v>
      </c>
      <c r="J34" s="69" t="s">
        <v>3218</v>
      </c>
      <c r="K34" s="58" t="s">
        <v>231</v>
      </c>
      <c r="L34" s="59" t="s">
        <v>1739</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1571</v>
      </c>
      <c r="D36" s="70" t="s">
        <v>799</v>
      </c>
      <c r="E36" s="51"/>
      <c r="F36" s="69" t="s">
        <v>943</v>
      </c>
      <c r="G36" s="51"/>
      <c r="H36" s="69" t="s">
        <v>1304</v>
      </c>
      <c r="I36" s="51"/>
      <c r="J36" s="69" t="s">
        <v>514</v>
      </c>
      <c r="K36" s="51"/>
      <c r="L36" s="73"/>
    </row>
    <row r="37" spans="2:12" s="43" customFormat="1" x14ac:dyDescent="0.2">
      <c r="B37" s="40" t="s">
        <v>30</v>
      </c>
      <c r="C37" s="69" t="s">
        <v>1281</v>
      </c>
      <c r="D37" s="70" t="s">
        <v>773</v>
      </c>
      <c r="E37" s="51"/>
      <c r="F37" s="69" t="s">
        <v>1660</v>
      </c>
      <c r="G37" s="51"/>
      <c r="H37" s="69" t="s">
        <v>1712</v>
      </c>
      <c r="I37" s="51"/>
      <c r="J37" s="69" t="s">
        <v>1168</v>
      </c>
      <c r="K37" s="51"/>
      <c r="L37" s="73"/>
    </row>
    <row r="38" spans="2:12" s="43" customFormat="1" x14ac:dyDescent="0.2">
      <c r="B38" s="40" t="s">
        <v>32</v>
      </c>
      <c r="C38" s="69" t="s">
        <v>289</v>
      </c>
      <c r="D38" s="70" t="s">
        <v>676</v>
      </c>
      <c r="E38" s="51"/>
      <c r="F38" s="69" t="s">
        <v>1407</v>
      </c>
      <c r="G38" s="51"/>
      <c r="H38" s="69" t="s">
        <v>411</v>
      </c>
      <c r="I38" s="51"/>
      <c r="J38" s="69" t="s">
        <v>360</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3445</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7</v>
      </c>
      <c r="D7" s="92">
        <v>7</v>
      </c>
      <c r="E7" s="93"/>
      <c r="F7" s="91">
        <v>7</v>
      </c>
      <c r="G7" s="93"/>
      <c r="H7" s="91">
        <v>7</v>
      </c>
      <c r="I7" s="93"/>
      <c r="J7" s="91">
        <v>7</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14106580</v>
      </c>
      <c r="D9" s="99">
        <v>11984150</v>
      </c>
      <c r="E9" s="100" t="s">
        <v>3412</v>
      </c>
      <c r="F9" s="98">
        <v>11549395</v>
      </c>
      <c r="G9" s="100" t="s">
        <v>3413</v>
      </c>
      <c r="H9" s="98">
        <v>11729226</v>
      </c>
      <c r="I9" s="100" t="s">
        <v>1161</v>
      </c>
      <c r="J9" s="98">
        <v>11199989</v>
      </c>
      <c r="K9" s="100" t="s">
        <v>2549</v>
      </c>
      <c r="L9" s="101" t="s">
        <v>924</v>
      </c>
    </row>
    <row r="10" spans="2:12" s="43" customFormat="1" x14ac:dyDescent="0.2">
      <c r="B10" s="90" t="s">
        <v>5</v>
      </c>
      <c r="C10" s="98">
        <v>4990390</v>
      </c>
      <c r="D10" s="99">
        <v>5836686</v>
      </c>
      <c r="E10" s="100" t="s">
        <v>3414</v>
      </c>
      <c r="F10" s="98">
        <v>5553124</v>
      </c>
      <c r="G10" s="100" t="s">
        <v>2222</v>
      </c>
      <c r="H10" s="98">
        <v>5633811</v>
      </c>
      <c r="I10" s="100" t="s">
        <v>79</v>
      </c>
      <c r="J10" s="98">
        <v>5599996</v>
      </c>
      <c r="K10" s="100" t="s">
        <v>2212</v>
      </c>
      <c r="L10" s="101" t="s">
        <v>776</v>
      </c>
    </row>
    <row r="11" spans="2:12" s="43" customFormat="1" x14ac:dyDescent="0.2">
      <c r="B11" s="90" t="s">
        <v>6</v>
      </c>
      <c r="C11" s="98">
        <v>18748</v>
      </c>
      <c r="D11" s="99">
        <v>0</v>
      </c>
      <c r="E11" s="25" t="s">
        <v>127</v>
      </c>
      <c r="F11" s="98">
        <v>0</v>
      </c>
      <c r="G11" s="100" t="s">
        <v>127</v>
      </c>
      <c r="H11" s="98">
        <v>0</v>
      </c>
      <c r="I11" s="100" t="s">
        <v>127</v>
      </c>
      <c r="J11" s="98">
        <v>67633</v>
      </c>
      <c r="K11" s="100" t="s">
        <v>127</v>
      </c>
      <c r="L11" s="101" t="s">
        <v>297</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716813</v>
      </c>
      <c r="D13" s="99">
        <v>294584</v>
      </c>
      <c r="E13" s="100" t="s">
        <v>3415</v>
      </c>
      <c r="F13" s="98">
        <v>497073</v>
      </c>
      <c r="G13" s="100" t="s">
        <v>3416</v>
      </c>
      <c r="H13" s="98">
        <v>514220</v>
      </c>
      <c r="I13" s="100" t="s">
        <v>231</v>
      </c>
      <c r="J13" s="98">
        <v>400081</v>
      </c>
      <c r="K13" s="100" t="s">
        <v>3417</v>
      </c>
      <c r="L13" s="101" t="s">
        <v>3418</v>
      </c>
    </row>
    <row r="14" spans="2:12" s="43" customFormat="1" x14ac:dyDescent="0.2">
      <c r="B14" s="48" t="s">
        <v>9</v>
      </c>
      <c r="C14" s="102">
        <v>19832531</v>
      </c>
      <c r="D14" s="103">
        <v>18115420</v>
      </c>
      <c r="E14" s="104" t="s">
        <v>2372</v>
      </c>
      <c r="F14" s="102">
        <v>17599592</v>
      </c>
      <c r="G14" s="104" t="s">
        <v>639</v>
      </c>
      <c r="H14" s="102">
        <v>17877257</v>
      </c>
      <c r="I14" s="104" t="s">
        <v>2065</v>
      </c>
      <c r="J14" s="102">
        <v>17267699</v>
      </c>
      <c r="K14" s="104" t="s">
        <v>1501</v>
      </c>
      <c r="L14" s="105" t="s">
        <v>640</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5888703</v>
      </c>
      <c r="D16" s="99">
        <v>5704946</v>
      </c>
      <c r="E16" s="100" t="s">
        <v>3419</v>
      </c>
      <c r="F16" s="98">
        <v>5525466</v>
      </c>
      <c r="G16" s="100" t="s">
        <v>1082</v>
      </c>
      <c r="H16" s="98">
        <v>5550531</v>
      </c>
      <c r="I16" s="100" t="s">
        <v>2348</v>
      </c>
      <c r="J16" s="98">
        <v>5654550</v>
      </c>
      <c r="K16" s="100" t="s">
        <v>1964</v>
      </c>
      <c r="L16" s="101" t="s">
        <v>139</v>
      </c>
    </row>
    <row r="17" spans="2:12" s="43" customFormat="1" x14ac:dyDescent="0.2">
      <c r="B17" s="90" t="s">
        <v>11</v>
      </c>
      <c r="C17" s="98">
        <v>997610</v>
      </c>
      <c r="D17" s="99">
        <v>986602</v>
      </c>
      <c r="E17" s="100" t="s">
        <v>2015</v>
      </c>
      <c r="F17" s="98">
        <v>951399</v>
      </c>
      <c r="G17" s="100" t="s">
        <v>2170</v>
      </c>
      <c r="H17" s="98">
        <v>1119114</v>
      </c>
      <c r="I17" s="100" t="s">
        <v>3420</v>
      </c>
      <c r="J17" s="98">
        <v>1224821</v>
      </c>
      <c r="K17" s="100" t="s">
        <v>2509</v>
      </c>
      <c r="L17" s="101" t="s">
        <v>1119</v>
      </c>
    </row>
    <row r="18" spans="2:12" s="43" customFormat="1" x14ac:dyDescent="0.2">
      <c r="B18" s="90" t="s">
        <v>12</v>
      </c>
      <c r="C18" s="98">
        <v>4918204</v>
      </c>
      <c r="D18" s="99">
        <v>4370426</v>
      </c>
      <c r="E18" s="100" t="s">
        <v>1773</v>
      </c>
      <c r="F18" s="98">
        <v>4417891</v>
      </c>
      <c r="G18" s="100" t="s">
        <v>3421</v>
      </c>
      <c r="H18" s="98">
        <v>4651718</v>
      </c>
      <c r="I18" s="100" t="s">
        <v>3422</v>
      </c>
      <c r="J18" s="98">
        <v>4084979</v>
      </c>
      <c r="K18" s="100" t="s">
        <v>2085</v>
      </c>
      <c r="L18" s="101" t="s">
        <v>1607</v>
      </c>
    </row>
    <row r="19" spans="2:12" s="43" customFormat="1" x14ac:dyDescent="0.2">
      <c r="B19" s="90" t="s">
        <v>13</v>
      </c>
      <c r="C19" s="98">
        <v>3895309</v>
      </c>
      <c r="D19" s="99">
        <v>3821441</v>
      </c>
      <c r="E19" s="100" t="s">
        <v>1932</v>
      </c>
      <c r="F19" s="98">
        <v>3670457</v>
      </c>
      <c r="G19" s="100" t="s">
        <v>871</v>
      </c>
      <c r="H19" s="98">
        <v>3290083</v>
      </c>
      <c r="I19" s="100" t="s">
        <v>3423</v>
      </c>
      <c r="J19" s="98">
        <v>3396934</v>
      </c>
      <c r="K19" s="100" t="s">
        <v>1603</v>
      </c>
      <c r="L19" s="101" t="s">
        <v>640</v>
      </c>
    </row>
    <row r="20" spans="2:12" s="43" customFormat="1" x14ac:dyDescent="0.2">
      <c r="B20" s="48" t="s">
        <v>14</v>
      </c>
      <c r="C20" s="102">
        <v>15699826</v>
      </c>
      <c r="D20" s="103">
        <v>14883415</v>
      </c>
      <c r="E20" s="104" t="s">
        <v>1700</v>
      </c>
      <c r="F20" s="102">
        <v>14565213</v>
      </c>
      <c r="G20" s="104" t="s">
        <v>1224</v>
      </c>
      <c r="H20" s="102">
        <v>14611446</v>
      </c>
      <c r="I20" s="104" t="s">
        <v>506</v>
      </c>
      <c r="J20" s="102">
        <v>14361284</v>
      </c>
      <c r="K20" s="104" t="s">
        <v>3424</v>
      </c>
      <c r="L20" s="105" t="s">
        <v>676</v>
      </c>
    </row>
    <row r="21" spans="2:12" s="43" customFormat="1" x14ac:dyDescent="0.2">
      <c r="B21" s="90" t="s">
        <v>15</v>
      </c>
      <c r="C21" s="98">
        <v>4132705</v>
      </c>
      <c r="D21" s="99">
        <v>3232005</v>
      </c>
      <c r="E21" s="93"/>
      <c r="F21" s="98">
        <v>3034379</v>
      </c>
      <c r="G21" s="93"/>
      <c r="H21" s="98">
        <v>3265811</v>
      </c>
      <c r="I21" s="93"/>
      <c r="J21" s="98">
        <v>2906415</v>
      </c>
      <c r="K21" s="93"/>
      <c r="L21" s="110"/>
    </row>
    <row r="22" spans="2:12" s="43" customFormat="1" x14ac:dyDescent="0.2">
      <c r="B22" s="90" t="s">
        <v>16</v>
      </c>
      <c r="C22" s="98">
        <v>453518</v>
      </c>
      <c r="D22" s="99">
        <v>403787</v>
      </c>
      <c r="E22" s="100" t="s">
        <v>759</v>
      </c>
      <c r="F22" s="98">
        <v>686956</v>
      </c>
      <c r="G22" s="100" t="s">
        <v>3425</v>
      </c>
      <c r="H22" s="98">
        <v>465597</v>
      </c>
      <c r="I22" s="100" t="s">
        <v>3426</v>
      </c>
      <c r="J22" s="98">
        <v>405458</v>
      </c>
      <c r="K22" s="100" t="s">
        <v>3427</v>
      </c>
      <c r="L22" s="101" t="s">
        <v>121</v>
      </c>
    </row>
    <row r="23" spans="2:12" s="43" customFormat="1" x14ac:dyDescent="0.2">
      <c r="B23" s="48" t="s">
        <v>17</v>
      </c>
      <c r="C23" s="102">
        <v>3679187</v>
      </c>
      <c r="D23" s="103">
        <v>2828218</v>
      </c>
      <c r="E23" s="108"/>
      <c r="F23" s="102">
        <v>2347423</v>
      </c>
      <c r="G23" s="108"/>
      <c r="H23" s="102">
        <v>2800214</v>
      </c>
      <c r="I23" s="108"/>
      <c r="J23" s="102">
        <v>2500957</v>
      </c>
      <c r="K23" s="108"/>
      <c r="L23" s="110"/>
    </row>
    <row r="24" spans="2:12" s="43" customFormat="1" x14ac:dyDescent="0.2">
      <c r="B24" s="90" t="s">
        <v>18</v>
      </c>
      <c r="C24" s="98">
        <v>-37655</v>
      </c>
      <c r="D24" s="99">
        <v>6249</v>
      </c>
      <c r="E24" s="100"/>
      <c r="F24" s="98">
        <v>51563</v>
      </c>
      <c r="G24" s="100"/>
      <c r="H24" s="98">
        <v>4742</v>
      </c>
      <c r="I24" s="100"/>
      <c r="J24" s="98">
        <v>-45654</v>
      </c>
      <c r="K24" s="100"/>
      <c r="L24" s="110"/>
    </row>
    <row r="25" spans="2:12" s="43" customFormat="1" x14ac:dyDescent="0.2">
      <c r="B25" s="90" t="s">
        <v>19</v>
      </c>
      <c r="C25" s="98">
        <v>1895026</v>
      </c>
      <c r="D25" s="99">
        <v>-581939</v>
      </c>
      <c r="E25" s="100"/>
      <c r="F25" s="98">
        <v>2228204</v>
      </c>
      <c r="G25" s="100"/>
      <c r="H25" s="98">
        <v>1541866</v>
      </c>
      <c r="I25" s="100"/>
      <c r="J25" s="98">
        <v>13302441</v>
      </c>
      <c r="K25" s="100"/>
      <c r="L25" s="110"/>
    </row>
    <row r="26" spans="2:12" s="43" customFormat="1" x14ac:dyDescent="0.2">
      <c r="B26" s="48" t="s">
        <v>20</v>
      </c>
      <c r="C26" s="102">
        <v>5611868</v>
      </c>
      <c r="D26" s="103">
        <v>2240030</v>
      </c>
      <c r="E26" s="108"/>
      <c r="F26" s="102">
        <v>4524064</v>
      </c>
      <c r="G26" s="108"/>
      <c r="H26" s="102">
        <v>4337338</v>
      </c>
      <c r="I26" s="108"/>
      <c r="J26" s="102">
        <v>15849052</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444</v>
      </c>
      <c r="D28" s="112" t="s">
        <v>595</v>
      </c>
      <c r="E28" s="93"/>
      <c r="F28" s="111" t="s">
        <v>221</v>
      </c>
      <c r="G28" s="93"/>
      <c r="H28" s="111" t="s">
        <v>876</v>
      </c>
      <c r="I28" s="93"/>
      <c r="J28" s="111" t="s">
        <v>299</v>
      </c>
      <c r="K28" s="93"/>
      <c r="L28" s="109"/>
    </row>
    <row r="29" spans="2:12" s="43" customFormat="1" x14ac:dyDescent="0.2">
      <c r="B29" s="90" t="s">
        <v>2842</v>
      </c>
      <c r="C29" s="111" t="s">
        <v>808</v>
      </c>
      <c r="D29" s="112" t="s">
        <v>1148</v>
      </c>
      <c r="E29" s="93"/>
      <c r="F29" s="111" t="s">
        <v>63</v>
      </c>
      <c r="G29" s="93"/>
      <c r="H29" s="111" t="s">
        <v>631</v>
      </c>
      <c r="I29" s="93"/>
      <c r="J29" s="111" t="s">
        <v>870</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8527318</v>
      </c>
      <c r="D31" s="99">
        <v>8198483</v>
      </c>
      <c r="E31" s="100" t="s">
        <v>1485</v>
      </c>
      <c r="F31" s="98">
        <v>7757211</v>
      </c>
      <c r="G31" s="100" t="s">
        <v>1129</v>
      </c>
      <c r="H31" s="98">
        <v>7935617</v>
      </c>
      <c r="I31" s="100" t="s">
        <v>95</v>
      </c>
      <c r="J31" s="98">
        <v>7490199</v>
      </c>
      <c r="K31" s="100" t="s">
        <v>711</v>
      </c>
      <c r="L31" s="101" t="s">
        <v>427</v>
      </c>
    </row>
    <row r="32" spans="2:12" s="43" customFormat="1" x14ac:dyDescent="0.2">
      <c r="B32" s="90" t="s">
        <v>4886</v>
      </c>
      <c r="C32" s="113">
        <v>124.4</v>
      </c>
      <c r="D32" s="114">
        <v>129.4</v>
      </c>
      <c r="E32" s="100" t="s">
        <v>3428</v>
      </c>
      <c r="F32" s="113">
        <v>107</v>
      </c>
      <c r="G32" s="100" t="s">
        <v>3429</v>
      </c>
      <c r="H32" s="113">
        <v>106.32</v>
      </c>
      <c r="I32" s="100" t="s">
        <v>2340</v>
      </c>
      <c r="J32" s="113">
        <v>95.06</v>
      </c>
      <c r="K32" s="100" t="s">
        <v>3430</v>
      </c>
      <c r="L32" s="110"/>
    </row>
    <row r="33" spans="2:12" s="43" customFormat="1" x14ac:dyDescent="0.2">
      <c r="B33" s="90" t="s">
        <v>2733</v>
      </c>
      <c r="C33" s="111" t="s">
        <v>3431</v>
      </c>
      <c r="D33" s="112" t="s">
        <v>3432</v>
      </c>
      <c r="E33" s="100" t="s">
        <v>2147</v>
      </c>
      <c r="F33" s="111" t="s">
        <v>3433</v>
      </c>
      <c r="G33" s="100" t="s">
        <v>3434</v>
      </c>
      <c r="H33" s="111" t="s">
        <v>2961</v>
      </c>
      <c r="I33" s="100" t="s">
        <v>1412</v>
      </c>
      <c r="J33" s="111" t="s">
        <v>3435</v>
      </c>
      <c r="K33" s="100" t="s">
        <v>1496</v>
      </c>
      <c r="L33" s="101" t="s">
        <v>249</v>
      </c>
    </row>
    <row r="34" spans="2:12" s="43" customFormat="1" x14ac:dyDescent="0.2">
      <c r="B34" s="90" t="s">
        <v>25</v>
      </c>
      <c r="C34" s="111" t="s">
        <v>3436</v>
      </c>
      <c r="D34" s="112" t="s">
        <v>3437</v>
      </c>
      <c r="E34" s="100" t="s">
        <v>2334</v>
      </c>
      <c r="F34" s="111" t="s">
        <v>3438</v>
      </c>
      <c r="G34" s="100" t="s">
        <v>3439</v>
      </c>
      <c r="H34" s="111" t="s">
        <v>3440</v>
      </c>
      <c r="I34" s="100" t="s">
        <v>3441</v>
      </c>
      <c r="J34" s="111" t="s">
        <v>3442</v>
      </c>
      <c r="K34" s="100" t="s">
        <v>2000</v>
      </c>
      <c r="L34" s="101" t="s">
        <v>1162</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1630</v>
      </c>
      <c r="D36" s="112" t="s">
        <v>901</v>
      </c>
      <c r="E36" s="93"/>
      <c r="F36" s="111" t="s">
        <v>93</v>
      </c>
      <c r="G36" s="93"/>
      <c r="H36" s="111" t="s">
        <v>788</v>
      </c>
      <c r="I36" s="93"/>
      <c r="J36" s="111" t="s">
        <v>500</v>
      </c>
      <c r="K36" s="93"/>
      <c r="L36" s="115"/>
    </row>
    <row r="37" spans="2:12" s="43" customFormat="1" x14ac:dyDescent="0.2">
      <c r="B37" s="90" t="s">
        <v>30</v>
      </c>
      <c r="C37" s="111" t="s">
        <v>117</v>
      </c>
      <c r="D37" s="112" t="s">
        <v>737</v>
      </c>
      <c r="E37" s="93"/>
      <c r="F37" s="111" t="s">
        <v>799</v>
      </c>
      <c r="G37" s="93"/>
      <c r="H37" s="111" t="s">
        <v>191</v>
      </c>
      <c r="I37" s="93"/>
      <c r="J37" s="111" t="s">
        <v>1784</v>
      </c>
      <c r="K37" s="93"/>
      <c r="L37" s="115"/>
    </row>
    <row r="38" spans="2:12" s="43" customFormat="1" x14ac:dyDescent="0.2">
      <c r="B38" s="90" t="s">
        <v>32</v>
      </c>
      <c r="C38" s="111" t="s">
        <v>465</v>
      </c>
      <c r="D38" s="112" t="s">
        <v>3443</v>
      </c>
      <c r="E38" s="93"/>
      <c r="F38" s="111" t="s">
        <v>181</v>
      </c>
      <c r="G38" s="93"/>
      <c r="H38" s="111" t="s">
        <v>183</v>
      </c>
      <c r="I38" s="93"/>
      <c r="J38" s="111" t="s">
        <v>3444</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3194</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7</v>
      </c>
      <c r="D7" s="50">
        <v>7</v>
      </c>
      <c r="E7" s="51"/>
      <c r="F7" s="49">
        <v>7</v>
      </c>
      <c r="G7" s="51"/>
      <c r="H7" s="49">
        <v>7</v>
      </c>
      <c r="I7" s="51"/>
      <c r="J7" s="49">
        <v>7</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9005388</v>
      </c>
      <c r="D9" s="57">
        <v>8439708</v>
      </c>
      <c r="E9" s="58" t="s">
        <v>1298</v>
      </c>
      <c r="F9" s="56">
        <v>7778396</v>
      </c>
      <c r="G9" s="58" t="s">
        <v>1049</v>
      </c>
      <c r="H9" s="56">
        <v>7706662</v>
      </c>
      <c r="I9" s="58" t="s">
        <v>275</v>
      </c>
      <c r="J9" s="56">
        <v>7293345</v>
      </c>
      <c r="K9" s="58" t="s">
        <v>2341</v>
      </c>
      <c r="L9" s="59" t="s">
        <v>270</v>
      </c>
    </row>
    <row r="10" spans="2:12" s="43" customFormat="1" x14ac:dyDescent="0.2">
      <c r="B10" s="40" t="s">
        <v>5</v>
      </c>
      <c r="C10" s="56">
        <v>2058889</v>
      </c>
      <c r="D10" s="57">
        <v>2249930</v>
      </c>
      <c r="E10" s="58" t="s">
        <v>338</v>
      </c>
      <c r="F10" s="56">
        <v>2024857</v>
      </c>
      <c r="G10" s="58" t="s">
        <v>324</v>
      </c>
      <c r="H10" s="56">
        <v>1901478</v>
      </c>
      <c r="I10" s="58" t="s">
        <v>1779</v>
      </c>
      <c r="J10" s="56">
        <v>1747147</v>
      </c>
      <c r="K10" s="58" t="s">
        <v>1585</v>
      </c>
      <c r="L10" s="59" t="s">
        <v>491</v>
      </c>
    </row>
    <row r="11" spans="2:12" s="43" customFormat="1" x14ac:dyDescent="0.2">
      <c r="B11" s="40" t="s">
        <v>6</v>
      </c>
      <c r="C11" s="56">
        <v>16711</v>
      </c>
      <c r="D11" s="57">
        <v>3821</v>
      </c>
      <c r="E11" s="58" t="s">
        <v>3004</v>
      </c>
      <c r="F11" s="56">
        <v>2851</v>
      </c>
      <c r="G11" s="58" t="s">
        <v>2684</v>
      </c>
      <c r="H11" s="56">
        <v>624</v>
      </c>
      <c r="I11" s="58" t="s">
        <v>2657</v>
      </c>
      <c r="J11" s="56">
        <v>121881</v>
      </c>
      <c r="K11" s="25" t="s">
        <v>127</v>
      </c>
      <c r="L11" s="59" t="s">
        <v>1520</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158180</v>
      </c>
      <c r="D13" s="57">
        <v>0</v>
      </c>
      <c r="E13" s="25" t="s">
        <v>127</v>
      </c>
      <c r="F13" s="56">
        <v>-5</v>
      </c>
      <c r="G13" s="58" t="s">
        <v>127</v>
      </c>
      <c r="H13" s="56">
        <v>84161</v>
      </c>
      <c r="I13" s="25" t="s">
        <v>127</v>
      </c>
      <c r="J13" s="56">
        <v>17555</v>
      </c>
      <c r="K13" s="58" t="s">
        <v>3005</v>
      </c>
      <c r="L13" s="59" t="s">
        <v>2548</v>
      </c>
    </row>
    <row r="14" spans="2:12" s="43" customFormat="1" x14ac:dyDescent="0.2">
      <c r="B14" s="48" t="s">
        <v>9</v>
      </c>
      <c r="C14" s="60">
        <v>11239168</v>
      </c>
      <c r="D14" s="61">
        <v>10693459</v>
      </c>
      <c r="E14" s="62" t="s">
        <v>2222</v>
      </c>
      <c r="F14" s="60">
        <v>9806099</v>
      </c>
      <c r="G14" s="62" t="s">
        <v>1724</v>
      </c>
      <c r="H14" s="60">
        <v>9692925</v>
      </c>
      <c r="I14" s="62" t="s">
        <v>1216</v>
      </c>
      <c r="J14" s="60">
        <v>9179928</v>
      </c>
      <c r="K14" s="62" t="s">
        <v>2477</v>
      </c>
      <c r="L14" s="63" t="s">
        <v>1059</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3879292</v>
      </c>
      <c r="D16" s="57">
        <v>3516382</v>
      </c>
      <c r="E16" s="58" t="s">
        <v>2645</v>
      </c>
      <c r="F16" s="56">
        <v>3673630</v>
      </c>
      <c r="G16" s="58" t="s">
        <v>2188</v>
      </c>
      <c r="H16" s="56">
        <v>3619295</v>
      </c>
      <c r="I16" s="58" t="s">
        <v>519</v>
      </c>
      <c r="J16" s="56">
        <v>3296635</v>
      </c>
      <c r="K16" s="58" t="s">
        <v>1330</v>
      </c>
      <c r="L16" s="59" t="s">
        <v>491</v>
      </c>
    </row>
    <row r="17" spans="2:12" s="43" customFormat="1" x14ac:dyDescent="0.2">
      <c r="B17" s="40" t="s">
        <v>11</v>
      </c>
      <c r="C17" s="56">
        <v>566934</v>
      </c>
      <c r="D17" s="57">
        <v>348101</v>
      </c>
      <c r="E17" s="58" t="s">
        <v>2658</v>
      </c>
      <c r="F17" s="56">
        <v>405708</v>
      </c>
      <c r="G17" s="58" t="s">
        <v>2384</v>
      </c>
      <c r="H17" s="56">
        <v>424272</v>
      </c>
      <c r="I17" s="58" t="s">
        <v>1565</v>
      </c>
      <c r="J17" s="56">
        <v>522844</v>
      </c>
      <c r="K17" s="58" t="s">
        <v>2096</v>
      </c>
      <c r="L17" s="59" t="s">
        <v>907</v>
      </c>
    </row>
    <row r="18" spans="2:12" s="43" customFormat="1" x14ac:dyDescent="0.2">
      <c r="B18" s="40" t="s">
        <v>12</v>
      </c>
      <c r="C18" s="56">
        <v>4159400</v>
      </c>
      <c r="D18" s="57">
        <v>3723635</v>
      </c>
      <c r="E18" s="58" t="s">
        <v>2418</v>
      </c>
      <c r="F18" s="56">
        <v>3512698</v>
      </c>
      <c r="G18" s="58" t="s">
        <v>443</v>
      </c>
      <c r="H18" s="56">
        <v>3854216</v>
      </c>
      <c r="I18" s="58" t="s">
        <v>256</v>
      </c>
      <c r="J18" s="56">
        <v>3586148</v>
      </c>
      <c r="K18" s="58" t="s">
        <v>1052</v>
      </c>
      <c r="L18" s="59" t="s">
        <v>339</v>
      </c>
    </row>
    <row r="19" spans="2:12" s="43" customFormat="1" x14ac:dyDescent="0.2">
      <c r="B19" s="40" t="s">
        <v>13</v>
      </c>
      <c r="C19" s="56">
        <v>3307098</v>
      </c>
      <c r="D19" s="57">
        <v>3053824</v>
      </c>
      <c r="E19" s="58" t="s">
        <v>1829</v>
      </c>
      <c r="F19" s="56">
        <v>2932104</v>
      </c>
      <c r="G19" s="58" t="s">
        <v>1611</v>
      </c>
      <c r="H19" s="56">
        <v>2385019</v>
      </c>
      <c r="I19" s="58" t="s">
        <v>2493</v>
      </c>
      <c r="J19" s="56">
        <v>2501521</v>
      </c>
      <c r="K19" s="58" t="s">
        <v>378</v>
      </c>
      <c r="L19" s="59" t="s">
        <v>390</v>
      </c>
    </row>
    <row r="20" spans="2:12" s="43" customFormat="1" x14ac:dyDescent="0.2">
      <c r="B20" s="48" t="s">
        <v>14</v>
      </c>
      <c r="C20" s="60">
        <v>11912724</v>
      </c>
      <c r="D20" s="61">
        <v>10641942</v>
      </c>
      <c r="E20" s="62" t="s">
        <v>1606</v>
      </c>
      <c r="F20" s="60">
        <v>10524140</v>
      </c>
      <c r="G20" s="62" t="s">
        <v>1986</v>
      </c>
      <c r="H20" s="60">
        <v>10282802</v>
      </c>
      <c r="I20" s="62" t="s">
        <v>314</v>
      </c>
      <c r="J20" s="60">
        <v>9907148</v>
      </c>
      <c r="K20" s="62" t="s">
        <v>948</v>
      </c>
      <c r="L20" s="63" t="s">
        <v>1607</v>
      </c>
    </row>
    <row r="21" spans="2:12" s="43" customFormat="1" x14ac:dyDescent="0.2">
      <c r="B21" s="40" t="s">
        <v>15</v>
      </c>
      <c r="C21" s="56">
        <v>-673556</v>
      </c>
      <c r="D21" s="57">
        <v>51517</v>
      </c>
      <c r="E21" s="51"/>
      <c r="F21" s="56">
        <v>-718041</v>
      </c>
      <c r="G21" s="51"/>
      <c r="H21" s="56">
        <v>-589877</v>
      </c>
      <c r="I21" s="51"/>
      <c r="J21" s="56">
        <v>-727220</v>
      </c>
      <c r="K21" s="51"/>
      <c r="L21" s="68"/>
    </row>
    <row r="22" spans="2:12" s="43" customFormat="1" x14ac:dyDescent="0.2">
      <c r="B22" s="40" t="s">
        <v>16</v>
      </c>
      <c r="C22" s="56">
        <v>413216</v>
      </c>
      <c r="D22" s="57">
        <v>308338</v>
      </c>
      <c r="E22" s="58" t="s">
        <v>2009</v>
      </c>
      <c r="F22" s="56">
        <v>427120</v>
      </c>
      <c r="G22" s="58" t="s">
        <v>3006</v>
      </c>
      <c r="H22" s="56">
        <v>374115</v>
      </c>
      <c r="I22" s="58" t="s">
        <v>1996</v>
      </c>
      <c r="J22" s="56">
        <v>226431</v>
      </c>
      <c r="K22" s="58" t="s">
        <v>3007</v>
      </c>
      <c r="L22" s="59" t="s">
        <v>1985</v>
      </c>
    </row>
    <row r="23" spans="2:12" s="43" customFormat="1" x14ac:dyDescent="0.2">
      <c r="B23" s="48" t="s">
        <v>17</v>
      </c>
      <c r="C23" s="60">
        <v>-1086772</v>
      </c>
      <c r="D23" s="61">
        <v>-256821</v>
      </c>
      <c r="E23" s="66"/>
      <c r="F23" s="60">
        <v>-1145161</v>
      </c>
      <c r="G23" s="66"/>
      <c r="H23" s="60">
        <v>-963992</v>
      </c>
      <c r="I23" s="66"/>
      <c r="J23" s="60">
        <v>-953651</v>
      </c>
      <c r="K23" s="66"/>
      <c r="L23" s="68"/>
    </row>
    <row r="24" spans="2:12" s="43" customFormat="1" x14ac:dyDescent="0.2">
      <c r="B24" s="40" t="s">
        <v>18</v>
      </c>
      <c r="C24" s="56">
        <v>85839</v>
      </c>
      <c r="D24" s="57">
        <v>89037</v>
      </c>
      <c r="E24" s="58"/>
      <c r="F24" s="56">
        <v>138423</v>
      </c>
      <c r="G24" s="58"/>
      <c r="H24" s="56">
        <v>110616</v>
      </c>
      <c r="I24" s="58"/>
      <c r="J24" s="56">
        <v>106948</v>
      </c>
      <c r="K24" s="58"/>
      <c r="L24" s="68"/>
    </row>
    <row r="25" spans="2:12" s="43" customFormat="1" x14ac:dyDescent="0.2">
      <c r="B25" s="40" t="s">
        <v>19</v>
      </c>
      <c r="C25" s="56">
        <v>143753</v>
      </c>
      <c r="D25" s="57">
        <v>-2148938</v>
      </c>
      <c r="E25" s="58"/>
      <c r="F25" s="56">
        <v>-610794</v>
      </c>
      <c r="G25" s="58"/>
      <c r="H25" s="56">
        <v>-158316</v>
      </c>
      <c r="I25" s="58"/>
      <c r="J25" s="56">
        <v>-229167</v>
      </c>
      <c r="K25" s="58"/>
      <c r="L25" s="68"/>
    </row>
    <row r="26" spans="2:12" s="43" customFormat="1" x14ac:dyDescent="0.2">
      <c r="B26" s="48" t="s">
        <v>20</v>
      </c>
      <c r="C26" s="60">
        <v>-1028858</v>
      </c>
      <c r="D26" s="61">
        <v>-2494796</v>
      </c>
      <c r="E26" s="66"/>
      <c r="F26" s="60">
        <v>-1894378</v>
      </c>
      <c r="G26" s="66"/>
      <c r="H26" s="60">
        <v>-1232924</v>
      </c>
      <c r="I26" s="66"/>
      <c r="J26" s="60">
        <v>-1289766</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735</v>
      </c>
      <c r="D28" s="70" t="s">
        <v>467</v>
      </c>
      <c r="E28" s="51"/>
      <c r="F28" s="69" t="s">
        <v>210</v>
      </c>
      <c r="G28" s="51"/>
      <c r="H28" s="69" t="s">
        <v>717</v>
      </c>
      <c r="I28" s="51"/>
      <c r="J28" s="69" t="s">
        <v>1123</v>
      </c>
      <c r="K28" s="51"/>
      <c r="L28" s="67"/>
    </row>
    <row r="29" spans="2:12" s="43" customFormat="1" x14ac:dyDescent="0.2">
      <c r="B29" s="40" t="s">
        <v>2842</v>
      </c>
      <c r="C29" s="69" t="s">
        <v>623</v>
      </c>
      <c r="D29" s="70" t="s">
        <v>494</v>
      </c>
      <c r="E29" s="51"/>
      <c r="F29" s="69" t="s">
        <v>444</v>
      </c>
      <c r="G29" s="51"/>
      <c r="H29" s="69" t="s">
        <v>2038</v>
      </c>
      <c r="I29" s="51"/>
      <c r="J29" s="69" t="s">
        <v>549</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7446828</v>
      </c>
      <c r="D31" s="57">
        <v>6408535</v>
      </c>
      <c r="E31" s="58" t="s">
        <v>373</v>
      </c>
      <c r="F31" s="56">
        <v>6263587</v>
      </c>
      <c r="G31" s="58" t="s">
        <v>805</v>
      </c>
      <c r="H31" s="56">
        <v>5895517</v>
      </c>
      <c r="I31" s="58" t="s">
        <v>900</v>
      </c>
      <c r="J31" s="56">
        <v>5754469</v>
      </c>
      <c r="K31" s="58" t="s">
        <v>2193</v>
      </c>
      <c r="L31" s="59" t="s">
        <v>1798</v>
      </c>
    </row>
    <row r="32" spans="2:12" s="43" customFormat="1" x14ac:dyDescent="0.2">
      <c r="B32" s="40" t="s">
        <v>4886</v>
      </c>
      <c r="C32" s="71">
        <v>123.85</v>
      </c>
      <c r="D32" s="72">
        <v>111.1</v>
      </c>
      <c r="E32" s="58" t="s">
        <v>2223</v>
      </c>
      <c r="F32" s="71">
        <v>95.32</v>
      </c>
      <c r="G32" s="58" t="s">
        <v>716</v>
      </c>
      <c r="H32" s="71">
        <v>89.01</v>
      </c>
      <c r="I32" s="58" t="s">
        <v>2317</v>
      </c>
      <c r="J32" s="71">
        <v>86.27</v>
      </c>
      <c r="K32" s="58" t="s">
        <v>1766</v>
      </c>
      <c r="L32" s="68"/>
    </row>
    <row r="33" spans="2:12" s="43" customFormat="1" x14ac:dyDescent="0.2">
      <c r="B33" s="40" t="s">
        <v>2733</v>
      </c>
      <c r="C33" s="69" t="s">
        <v>3008</v>
      </c>
      <c r="D33" s="70" t="s">
        <v>3009</v>
      </c>
      <c r="E33" s="58" t="s">
        <v>1754</v>
      </c>
      <c r="F33" s="69" t="s">
        <v>3010</v>
      </c>
      <c r="G33" s="58" t="s">
        <v>1289</v>
      </c>
      <c r="H33" s="69" t="s">
        <v>3011</v>
      </c>
      <c r="I33" s="58" t="s">
        <v>820</v>
      </c>
      <c r="J33" s="69" t="s">
        <v>3012</v>
      </c>
      <c r="K33" s="58" t="s">
        <v>936</v>
      </c>
      <c r="L33" s="59" t="s">
        <v>1340</v>
      </c>
    </row>
    <row r="34" spans="2:12" s="43" customFormat="1" x14ac:dyDescent="0.2">
      <c r="B34" s="40" t="s">
        <v>25</v>
      </c>
      <c r="C34" s="69" t="s">
        <v>3013</v>
      </c>
      <c r="D34" s="70" t="s">
        <v>3014</v>
      </c>
      <c r="E34" s="58" t="s">
        <v>344</v>
      </c>
      <c r="F34" s="69" t="s">
        <v>3015</v>
      </c>
      <c r="G34" s="58" t="s">
        <v>2656</v>
      </c>
      <c r="H34" s="69" t="s">
        <v>3016</v>
      </c>
      <c r="I34" s="58" t="s">
        <v>980</v>
      </c>
      <c r="J34" s="69" t="s">
        <v>3017</v>
      </c>
      <c r="K34" s="58" t="s">
        <v>1369</v>
      </c>
      <c r="L34" s="59" t="s">
        <v>1163</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1468</v>
      </c>
      <c r="D36" s="70" t="s">
        <v>281</v>
      </c>
      <c r="E36" s="51"/>
      <c r="F36" s="69" t="s">
        <v>1469</v>
      </c>
      <c r="G36" s="51"/>
      <c r="H36" s="69" t="s">
        <v>908</v>
      </c>
      <c r="I36" s="51"/>
      <c r="J36" s="69" t="s">
        <v>202</v>
      </c>
      <c r="K36" s="51"/>
      <c r="L36" s="73"/>
    </row>
    <row r="37" spans="2:12" s="43" customFormat="1" x14ac:dyDescent="0.2">
      <c r="B37" s="40" t="s">
        <v>30</v>
      </c>
      <c r="C37" s="69" t="s">
        <v>564</v>
      </c>
      <c r="D37" s="70" t="s">
        <v>197</v>
      </c>
      <c r="E37" s="51"/>
      <c r="F37" s="69" t="s">
        <v>1522</v>
      </c>
      <c r="G37" s="51"/>
      <c r="H37" s="69" t="s">
        <v>518</v>
      </c>
      <c r="I37" s="51"/>
      <c r="J37" s="69" t="s">
        <v>483</v>
      </c>
      <c r="K37" s="51"/>
      <c r="L37" s="73"/>
    </row>
    <row r="38" spans="2:12" s="43" customFormat="1" x14ac:dyDescent="0.2">
      <c r="B38" s="40" t="s">
        <v>32</v>
      </c>
      <c r="C38" s="69" t="s">
        <v>1063</v>
      </c>
      <c r="D38" s="70" t="s">
        <v>2561</v>
      </c>
      <c r="E38" s="51"/>
      <c r="F38" s="69" t="s">
        <v>1662</v>
      </c>
      <c r="G38" s="51"/>
      <c r="H38" s="69" t="s">
        <v>1931</v>
      </c>
      <c r="I38" s="51"/>
      <c r="J38" s="69" t="s">
        <v>1985</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3482</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6</v>
      </c>
      <c r="D7" s="92">
        <v>6</v>
      </c>
      <c r="E7" s="93"/>
      <c r="F7" s="91">
        <v>6</v>
      </c>
      <c r="G7" s="93"/>
      <c r="H7" s="91">
        <v>6</v>
      </c>
      <c r="I7" s="93"/>
      <c r="J7" s="91">
        <v>6</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6533707</v>
      </c>
      <c r="D9" s="99">
        <v>6489884</v>
      </c>
      <c r="E9" s="100" t="s">
        <v>106</v>
      </c>
      <c r="F9" s="98">
        <v>5981531</v>
      </c>
      <c r="G9" s="100" t="s">
        <v>3446</v>
      </c>
      <c r="H9" s="98">
        <v>4625845</v>
      </c>
      <c r="I9" s="100" t="s">
        <v>3447</v>
      </c>
      <c r="J9" s="98">
        <v>3972332</v>
      </c>
      <c r="K9" s="100" t="s">
        <v>3448</v>
      </c>
      <c r="L9" s="101" t="s">
        <v>1522</v>
      </c>
    </row>
    <row r="10" spans="2:12" s="43" customFormat="1" x14ac:dyDescent="0.2">
      <c r="B10" s="90" t="s">
        <v>5</v>
      </c>
      <c r="C10" s="98">
        <v>2116760</v>
      </c>
      <c r="D10" s="99">
        <v>2222297</v>
      </c>
      <c r="E10" s="100" t="s">
        <v>996</v>
      </c>
      <c r="F10" s="98">
        <v>2261418</v>
      </c>
      <c r="G10" s="100" t="s">
        <v>1008</v>
      </c>
      <c r="H10" s="98">
        <v>2569992</v>
      </c>
      <c r="I10" s="100" t="s">
        <v>3449</v>
      </c>
      <c r="J10" s="98">
        <v>2900706</v>
      </c>
      <c r="K10" s="100" t="s">
        <v>3450</v>
      </c>
      <c r="L10" s="101" t="s">
        <v>1019</v>
      </c>
    </row>
    <row r="11" spans="2:12" s="43" customFormat="1" x14ac:dyDescent="0.2">
      <c r="B11" s="90" t="s">
        <v>6</v>
      </c>
      <c r="C11" s="98">
        <v>0</v>
      </c>
      <c r="D11" s="99">
        <v>0</v>
      </c>
      <c r="E11" s="100" t="s">
        <v>127</v>
      </c>
      <c r="F11" s="98">
        <v>0</v>
      </c>
      <c r="G11" s="100" t="s">
        <v>127</v>
      </c>
      <c r="H11" s="98">
        <v>1365</v>
      </c>
      <c r="I11" s="100" t="s">
        <v>127</v>
      </c>
      <c r="J11" s="98">
        <v>16374</v>
      </c>
      <c r="K11" s="25" t="s">
        <v>127</v>
      </c>
      <c r="L11" s="101" t="s">
        <v>127</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281058</v>
      </c>
      <c r="D13" s="99">
        <v>316021</v>
      </c>
      <c r="E13" s="100" t="s">
        <v>2571</v>
      </c>
      <c r="F13" s="98">
        <v>229591</v>
      </c>
      <c r="G13" s="100" t="s">
        <v>3451</v>
      </c>
      <c r="H13" s="98">
        <v>59602</v>
      </c>
      <c r="I13" s="100" t="s">
        <v>3452</v>
      </c>
      <c r="J13" s="98">
        <v>13909</v>
      </c>
      <c r="K13" s="100" t="s">
        <v>3453</v>
      </c>
      <c r="L13" s="101" t="s">
        <v>3454</v>
      </c>
    </row>
    <row r="14" spans="2:12" s="43" customFormat="1" x14ac:dyDescent="0.2">
      <c r="B14" s="48" t="s">
        <v>9</v>
      </c>
      <c r="C14" s="102">
        <v>8931525</v>
      </c>
      <c r="D14" s="103">
        <v>9028202</v>
      </c>
      <c r="E14" s="104" t="s">
        <v>3455</v>
      </c>
      <c r="F14" s="102">
        <v>8472540</v>
      </c>
      <c r="G14" s="104" t="s">
        <v>2528</v>
      </c>
      <c r="H14" s="102">
        <v>7256804</v>
      </c>
      <c r="I14" s="104" t="s">
        <v>3456</v>
      </c>
      <c r="J14" s="102">
        <v>6903321</v>
      </c>
      <c r="K14" s="104" t="s">
        <v>2274</v>
      </c>
      <c r="L14" s="105" t="s">
        <v>1798</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2890969</v>
      </c>
      <c r="D16" s="99">
        <v>2875379</v>
      </c>
      <c r="E16" s="100" t="s">
        <v>51</v>
      </c>
      <c r="F16" s="98">
        <v>2768973</v>
      </c>
      <c r="G16" s="100" t="s">
        <v>3457</v>
      </c>
      <c r="H16" s="98">
        <v>2510387</v>
      </c>
      <c r="I16" s="100" t="s">
        <v>3458</v>
      </c>
      <c r="J16" s="98">
        <v>2330747</v>
      </c>
      <c r="K16" s="100" t="s">
        <v>1194</v>
      </c>
      <c r="L16" s="101" t="s">
        <v>206</v>
      </c>
    </row>
    <row r="17" spans="2:12" s="43" customFormat="1" x14ac:dyDescent="0.2">
      <c r="B17" s="90" t="s">
        <v>11</v>
      </c>
      <c r="C17" s="98">
        <v>305453</v>
      </c>
      <c r="D17" s="99">
        <v>306894</v>
      </c>
      <c r="E17" s="100" t="s">
        <v>1256</v>
      </c>
      <c r="F17" s="98">
        <v>326558</v>
      </c>
      <c r="G17" s="100" t="s">
        <v>603</v>
      </c>
      <c r="H17" s="98">
        <v>300789</v>
      </c>
      <c r="I17" s="100" t="s">
        <v>2301</v>
      </c>
      <c r="J17" s="98">
        <v>331133</v>
      </c>
      <c r="K17" s="100" t="s">
        <v>1352</v>
      </c>
      <c r="L17" s="101" t="s">
        <v>771</v>
      </c>
    </row>
    <row r="18" spans="2:12" s="43" customFormat="1" x14ac:dyDescent="0.2">
      <c r="B18" s="90" t="s">
        <v>12</v>
      </c>
      <c r="C18" s="98">
        <v>2992368</v>
      </c>
      <c r="D18" s="99">
        <v>2806606</v>
      </c>
      <c r="E18" s="100" t="s">
        <v>1795</v>
      </c>
      <c r="F18" s="98">
        <v>2660564</v>
      </c>
      <c r="G18" s="100" t="s">
        <v>1700</v>
      </c>
      <c r="H18" s="98">
        <v>1985681</v>
      </c>
      <c r="I18" s="100" t="s">
        <v>3459</v>
      </c>
      <c r="J18" s="98">
        <v>1935806</v>
      </c>
      <c r="K18" s="100" t="s">
        <v>1499</v>
      </c>
      <c r="L18" s="101" t="s">
        <v>331</v>
      </c>
    </row>
    <row r="19" spans="2:12" s="43" customFormat="1" x14ac:dyDescent="0.2">
      <c r="B19" s="90" t="s">
        <v>13</v>
      </c>
      <c r="C19" s="98">
        <v>1782646</v>
      </c>
      <c r="D19" s="99">
        <v>1770970</v>
      </c>
      <c r="E19" s="100" t="s">
        <v>888</v>
      </c>
      <c r="F19" s="98">
        <v>1941236</v>
      </c>
      <c r="G19" s="100" t="s">
        <v>3460</v>
      </c>
      <c r="H19" s="98">
        <v>1961944</v>
      </c>
      <c r="I19" s="100" t="s">
        <v>2172</v>
      </c>
      <c r="J19" s="98">
        <v>1623609</v>
      </c>
      <c r="K19" s="100" t="s">
        <v>3461</v>
      </c>
      <c r="L19" s="101" t="s">
        <v>1006</v>
      </c>
    </row>
    <row r="20" spans="2:12" s="43" customFormat="1" x14ac:dyDescent="0.2">
      <c r="B20" s="48" t="s">
        <v>14</v>
      </c>
      <c r="C20" s="102">
        <v>7971436</v>
      </c>
      <c r="D20" s="103">
        <v>7759849</v>
      </c>
      <c r="E20" s="104" t="s">
        <v>1761</v>
      </c>
      <c r="F20" s="102">
        <v>7697331</v>
      </c>
      <c r="G20" s="104" t="s">
        <v>2325</v>
      </c>
      <c r="H20" s="102">
        <v>6758801</v>
      </c>
      <c r="I20" s="104" t="s">
        <v>3462</v>
      </c>
      <c r="J20" s="102">
        <v>6221295</v>
      </c>
      <c r="K20" s="104" t="s">
        <v>3463</v>
      </c>
      <c r="L20" s="105" t="s">
        <v>1468</v>
      </c>
    </row>
    <row r="21" spans="2:12" s="43" customFormat="1" x14ac:dyDescent="0.2">
      <c r="B21" s="90" t="s">
        <v>15</v>
      </c>
      <c r="C21" s="98">
        <v>960089</v>
      </c>
      <c r="D21" s="99">
        <v>1268353</v>
      </c>
      <c r="E21" s="93"/>
      <c r="F21" s="98">
        <v>775209</v>
      </c>
      <c r="G21" s="93"/>
      <c r="H21" s="98">
        <v>498003</v>
      </c>
      <c r="I21" s="93"/>
      <c r="J21" s="98">
        <v>682026</v>
      </c>
      <c r="K21" s="93"/>
      <c r="L21" s="110"/>
    </row>
    <row r="22" spans="2:12" s="43" customFormat="1" x14ac:dyDescent="0.2">
      <c r="B22" s="90" t="s">
        <v>16</v>
      </c>
      <c r="C22" s="98">
        <v>304534</v>
      </c>
      <c r="D22" s="99">
        <v>243426</v>
      </c>
      <c r="E22" s="100" t="s">
        <v>3464</v>
      </c>
      <c r="F22" s="98">
        <v>231944</v>
      </c>
      <c r="G22" s="100" t="s">
        <v>351</v>
      </c>
      <c r="H22" s="98">
        <v>215110</v>
      </c>
      <c r="I22" s="100" t="s">
        <v>1025</v>
      </c>
      <c r="J22" s="98">
        <v>217068</v>
      </c>
      <c r="K22" s="100" t="s">
        <v>1357</v>
      </c>
      <c r="L22" s="101" t="s">
        <v>245</v>
      </c>
    </row>
    <row r="23" spans="2:12" s="43" customFormat="1" x14ac:dyDescent="0.2">
      <c r="B23" s="48" t="s">
        <v>17</v>
      </c>
      <c r="C23" s="102">
        <v>655555</v>
      </c>
      <c r="D23" s="103">
        <v>1024927</v>
      </c>
      <c r="E23" s="108"/>
      <c r="F23" s="102">
        <v>543265</v>
      </c>
      <c r="G23" s="108"/>
      <c r="H23" s="102">
        <v>282893</v>
      </c>
      <c r="I23" s="108"/>
      <c r="J23" s="102">
        <v>464958</v>
      </c>
      <c r="K23" s="108"/>
      <c r="L23" s="110"/>
    </row>
    <row r="24" spans="2:12" s="43" customFormat="1" x14ac:dyDescent="0.2">
      <c r="B24" s="90" t="s">
        <v>18</v>
      </c>
      <c r="C24" s="98">
        <v>15174</v>
      </c>
      <c r="D24" s="99">
        <v>5139</v>
      </c>
      <c r="E24" s="100"/>
      <c r="F24" s="98">
        <v>12404</v>
      </c>
      <c r="G24" s="100"/>
      <c r="H24" s="98">
        <v>2420</v>
      </c>
      <c r="I24" s="100"/>
      <c r="J24" s="98">
        <v>-8666</v>
      </c>
      <c r="K24" s="100"/>
      <c r="L24" s="110"/>
    </row>
    <row r="25" spans="2:12" s="43" customFormat="1" x14ac:dyDescent="0.2">
      <c r="B25" s="90" t="s">
        <v>19</v>
      </c>
      <c r="C25" s="98">
        <v>-287364</v>
      </c>
      <c r="D25" s="99">
        <v>-8146069</v>
      </c>
      <c r="E25" s="100"/>
      <c r="F25" s="98">
        <v>51767</v>
      </c>
      <c r="G25" s="100"/>
      <c r="H25" s="98">
        <v>-145011</v>
      </c>
      <c r="I25" s="100"/>
      <c r="J25" s="98">
        <v>-75100</v>
      </c>
      <c r="K25" s="100"/>
      <c r="L25" s="110"/>
    </row>
    <row r="26" spans="2:12" s="43" customFormat="1" x14ac:dyDescent="0.2">
      <c r="B26" s="48" t="s">
        <v>20</v>
      </c>
      <c r="C26" s="102">
        <v>353017</v>
      </c>
      <c r="D26" s="103">
        <v>-7126281</v>
      </c>
      <c r="E26" s="108"/>
      <c r="F26" s="102">
        <v>582628</v>
      </c>
      <c r="G26" s="108"/>
      <c r="H26" s="102">
        <v>135462</v>
      </c>
      <c r="I26" s="108"/>
      <c r="J26" s="102">
        <v>398524</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651</v>
      </c>
      <c r="D28" s="112" t="s">
        <v>1498</v>
      </c>
      <c r="E28" s="93"/>
      <c r="F28" s="111" t="s">
        <v>1296</v>
      </c>
      <c r="G28" s="93"/>
      <c r="H28" s="111" t="s">
        <v>1498</v>
      </c>
      <c r="I28" s="93"/>
      <c r="J28" s="111" t="s">
        <v>444</v>
      </c>
      <c r="K28" s="93"/>
      <c r="L28" s="109"/>
    </row>
    <row r="29" spans="2:12" s="43" customFormat="1" x14ac:dyDescent="0.2">
      <c r="B29" s="90" t="s">
        <v>2842</v>
      </c>
      <c r="C29" s="111" t="s">
        <v>708</v>
      </c>
      <c r="D29" s="112" t="s">
        <v>88</v>
      </c>
      <c r="E29" s="93"/>
      <c r="F29" s="111" t="s">
        <v>870</v>
      </c>
      <c r="G29" s="93"/>
      <c r="H29" s="111" t="s">
        <v>1214</v>
      </c>
      <c r="I29" s="93"/>
      <c r="J29" s="111" t="s">
        <v>471</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4326112</v>
      </c>
      <c r="D31" s="99">
        <v>4244341</v>
      </c>
      <c r="E31" s="100" t="s">
        <v>846</v>
      </c>
      <c r="F31" s="98">
        <v>4060218</v>
      </c>
      <c r="G31" s="100" t="s">
        <v>2110</v>
      </c>
      <c r="H31" s="98">
        <v>3779398</v>
      </c>
      <c r="I31" s="100" t="s">
        <v>146</v>
      </c>
      <c r="J31" s="98">
        <v>3439631</v>
      </c>
      <c r="K31" s="100" t="s">
        <v>3465</v>
      </c>
      <c r="L31" s="101" t="s">
        <v>924</v>
      </c>
    </row>
    <row r="32" spans="2:12" s="43" customFormat="1" x14ac:dyDescent="0.2">
      <c r="B32" s="90" t="s">
        <v>4886</v>
      </c>
      <c r="C32" s="113">
        <v>67.28</v>
      </c>
      <c r="D32" s="114">
        <v>68.62</v>
      </c>
      <c r="E32" s="100" t="s">
        <v>1347</v>
      </c>
      <c r="F32" s="113">
        <v>64.8</v>
      </c>
      <c r="G32" s="100" t="s">
        <v>1737</v>
      </c>
      <c r="H32" s="113">
        <v>55.76</v>
      </c>
      <c r="I32" s="100" t="s">
        <v>3466</v>
      </c>
      <c r="J32" s="113">
        <v>46.95</v>
      </c>
      <c r="K32" s="100" t="s">
        <v>3467</v>
      </c>
      <c r="L32" s="110"/>
    </row>
    <row r="33" spans="2:12" s="43" customFormat="1" x14ac:dyDescent="0.2">
      <c r="B33" s="90" t="s">
        <v>2733</v>
      </c>
      <c r="C33" s="111" t="s">
        <v>3468</v>
      </c>
      <c r="D33" s="112" t="s">
        <v>3469</v>
      </c>
      <c r="E33" s="100" t="s">
        <v>1385</v>
      </c>
      <c r="F33" s="111" t="s">
        <v>3470</v>
      </c>
      <c r="G33" s="100" t="s">
        <v>590</v>
      </c>
      <c r="H33" s="111" t="s">
        <v>3471</v>
      </c>
      <c r="I33" s="100" t="s">
        <v>3472</v>
      </c>
      <c r="J33" s="111" t="s">
        <v>3473</v>
      </c>
      <c r="K33" s="100" t="s">
        <v>3474</v>
      </c>
      <c r="L33" s="101" t="s">
        <v>988</v>
      </c>
    </row>
    <row r="34" spans="2:12" s="43" customFormat="1" x14ac:dyDescent="0.2">
      <c r="B34" s="90" t="s">
        <v>25</v>
      </c>
      <c r="C34" s="111" t="s">
        <v>3475</v>
      </c>
      <c r="D34" s="112" t="s">
        <v>3476</v>
      </c>
      <c r="E34" s="100" t="s">
        <v>1923</v>
      </c>
      <c r="F34" s="111" t="s">
        <v>3477</v>
      </c>
      <c r="G34" s="100" t="s">
        <v>368</v>
      </c>
      <c r="H34" s="111" t="s">
        <v>3478</v>
      </c>
      <c r="I34" s="100" t="s">
        <v>3479</v>
      </c>
      <c r="J34" s="111" t="s">
        <v>3480</v>
      </c>
      <c r="K34" s="100" t="s">
        <v>2642</v>
      </c>
      <c r="L34" s="101" t="s">
        <v>988</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434</v>
      </c>
      <c r="D36" s="112" t="s">
        <v>1443</v>
      </c>
      <c r="E36" s="93"/>
      <c r="F36" s="111" t="s">
        <v>773</v>
      </c>
      <c r="G36" s="93"/>
      <c r="H36" s="111" t="s">
        <v>1739</v>
      </c>
      <c r="I36" s="93"/>
      <c r="J36" s="111" t="s">
        <v>1168</v>
      </c>
      <c r="K36" s="93"/>
      <c r="L36" s="115"/>
    </row>
    <row r="37" spans="2:12" s="43" customFormat="1" x14ac:dyDescent="0.2">
      <c r="B37" s="90" t="s">
        <v>30</v>
      </c>
      <c r="C37" s="111" t="s">
        <v>560</v>
      </c>
      <c r="D37" s="112" t="s">
        <v>1494</v>
      </c>
      <c r="E37" s="93"/>
      <c r="F37" s="111" t="s">
        <v>365</v>
      </c>
      <c r="G37" s="93"/>
      <c r="H37" s="111" t="s">
        <v>1628</v>
      </c>
      <c r="I37" s="93"/>
      <c r="J37" s="111" t="s">
        <v>865</v>
      </c>
      <c r="K37" s="93"/>
      <c r="L37" s="115"/>
    </row>
    <row r="38" spans="2:12" s="43" customFormat="1" x14ac:dyDescent="0.2">
      <c r="B38" s="90" t="s">
        <v>32</v>
      </c>
      <c r="C38" s="111" t="s">
        <v>1713</v>
      </c>
      <c r="D38" s="112" t="s">
        <v>3481</v>
      </c>
      <c r="E38" s="93"/>
      <c r="F38" s="111" t="s">
        <v>1739</v>
      </c>
      <c r="G38" s="93"/>
      <c r="H38" s="111" t="s">
        <v>1089</v>
      </c>
      <c r="I38" s="93"/>
      <c r="J38" s="111" t="s">
        <v>632</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3514</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7</v>
      </c>
      <c r="D7" s="92">
        <v>7</v>
      </c>
      <c r="E7" s="93"/>
      <c r="F7" s="91">
        <v>7</v>
      </c>
      <c r="G7" s="93"/>
      <c r="H7" s="91">
        <v>7</v>
      </c>
      <c r="I7" s="93"/>
      <c r="J7" s="91">
        <v>7</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17110047</v>
      </c>
      <c r="D9" s="99">
        <v>16710960</v>
      </c>
      <c r="E9" s="100" t="s">
        <v>1965</v>
      </c>
      <c r="F9" s="98">
        <v>16466976</v>
      </c>
      <c r="G9" s="100" t="s">
        <v>1891</v>
      </c>
      <c r="H9" s="98">
        <v>15460235</v>
      </c>
      <c r="I9" s="100" t="s">
        <v>3483</v>
      </c>
      <c r="J9" s="98">
        <v>14032399</v>
      </c>
      <c r="K9" s="100" t="s">
        <v>1192</v>
      </c>
      <c r="L9" s="101" t="s">
        <v>643</v>
      </c>
    </row>
    <row r="10" spans="2:12" s="43" customFormat="1" x14ac:dyDescent="0.2">
      <c r="B10" s="90" t="s">
        <v>5</v>
      </c>
      <c r="C10" s="98">
        <v>6927321</v>
      </c>
      <c r="D10" s="99">
        <v>6816044</v>
      </c>
      <c r="E10" s="100" t="s">
        <v>2033</v>
      </c>
      <c r="F10" s="98">
        <v>6812140</v>
      </c>
      <c r="G10" s="100" t="s">
        <v>1310</v>
      </c>
      <c r="H10" s="98">
        <v>7902280</v>
      </c>
      <c r="I10" s="100" t="s">
        <v>3484</v>
      </c>
      <c r="J10" s="98">
        <v>8050541</v>
      </c>
      <c r="K10" s="100" t="s">
        <v>1083</v>
      </c>
      <c r="L10" s="101" t="s">
        <v>747</v>
      </c>
    </row>
    <row r="11" spans="2:12" s="43" customFormat="1" x14ac:dyDescent="0.2">
      <c r="B11" s="90" t="s">
        <v>6</v>
      </c>
      <c r="C11" s="98">
        <v>0</v>
      </c>
      <c r="D11" s="99">
        <v>0</v>
      </c>
      <c r="E11" s="100" t="s">
        <v>127</v>
      </c>
      <c r="F11" s="98">
        <v>0</v>
      </c>
      <c r="G11" s="100" t="s">
        <v>127</v>
      </c>
      <c r="H11" s="98">
        <v>4356</v>
      </c>
      <c r="I11" s="100" t="s">
        <v>127</v>
      </c>
      <c r="J11" s="98">
        <v>15978</v>
      </c>
      <c r="K11" s="100" t="s">
        <v>3485</v>
      </c>
      <c r="L11" s="101" t="s">
        <v>127</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184634</v>
      </c>
      <c r="D13" s="99">
        <v>153250</v>
      </c>
      <c r="E13" s="100" t="s">
        <v>3486</v>
      </c>
      <c r="F13" s="98">
        <v>134941</v>
      </c>
      <c r="G13" s="100" t="s">
        <v>991</v>
      </c>
      <c r="H13" s="98">
        <v>98265</v>
      </c>
      <c r="I13" s="100" t="s">
        <v>2928</v>
      </c>
      <c r="J13" s="98">
        <v>42278</v>
      </c>
      <c r="K13" s="100" t="s">
        <v>3487</v>
      </c>
      <c r="L13" s="101" t="s">
        <v>3488</v>
      </c>
    </row>
    <row r="14" spans="2:12" s="43" customFormat="1" x14ac:dyDescent="0.2">
      <c r="B14" s="48" t="s">
        <v>9</v>
      </c>
      <c r="C14" s="102">
        <v>24222002</v>
      </c>
      <c r="D14" s="103">
        <v>23680254</v>
      </c>
      <c r="E14" s="104" t="s">
        <v>2381</v>
      </c>
      <c r="F14" s="102">
        <v>23414057</v>
      </c>
      <c r="G14" s="104" t="s">
        <v>532</v>
      </c>
      <c r="H14" s="102">
        <v>23465136</v>
      </c>
      <c r="I14" s="104" t="s">
        <v>1393</v>
      </c>
      <c r="J14" s="102">
        <v>22141196</v>
      </c>
      <c r="K14" s="104" t="s">
        <v>1202</v>
      </c>
      <c r="L14" s="105" t="s">
        <v>676</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6662231</v>
      </c>
      <c r="D16" s="99">
        <v>6539910</v>
      </c>
      <c r="E16" s="100" t="s">
        <v>953</v>
      </c>
      <c r="F16" s="98">
        <v>6618126</v>
      </c>
      <c r="G16" s="100" t="s">
        <v>228</v>
      </c>
      <c r="H16" s="98">
        <v>6635734</v>
      </c>
      <c r="I16" s="100" t="s">
        <v>3489</v>
      </c>
      <c r="J16" s="98">
        <v>7292284</v>
      </c>
      <c r="K16" s="100" t="s">
        <v>3490</v>
      </c>
      <c r="L16" s="101" t="s">
        <v>803</v>
      </c>
    </row>
    <row r="17" spans="2:12" s="43" customFormat="1" x14ac:dyDescent="0.2">
      <c r="B17" s="90" t="s">
        <v>11</v>
      </c>
      <c r="C17" s="98">
        <v>720091</v>
      </c>
      <c r="D17" s="99">
        <v>775437</v>
      </c>
      <c r="E17" s="100" t="s">
        <v>1343</v>
      </c>
      <c r="F17" s="98">
        <v>656630</v>
      </c>
      <c r="G17" s="100" t="s">
        <v>3491</v>
      </c>
      <c r="H17" s="98">
        <v>479973</v>
      </c>
      <c r="I17" s="100" t="s">
        <v>3492</v>
      </c>
      <c r="J17" s="98">
        <v>520584</v>
      </c>
      <c r="K17" s="100" t="s">
        <v>3493</v>
      </c>
      <c r="L17" s="101" t="s">
        <v>405</v>
      </c>
    </row>
    <row r="18" spans="2:12" s="43" customFormat="1" x14ac:dyDescent="0.2">
      <c r="B18" s="90" t="s">
        <v>12</v>
      </c>
      <c r="C18" s="98">
        <v>5015553</v>
      </c>
      <c r="D18" s="99">
        <v>4580668</v>
      </c>
      <c r="E18" s="100" t="s">
        <v>1549</v>
      </c>
      <c r="F18" s="98">
        <v>4549101</v>
      </c>
      <c r="G18" s="100" t="s">
        <v>99</v>
      </c>
      <c r="H18" s="98">
        <v>4310389</v>
      </c>
      <c r="I18" s="100" t="s">
        <v>3494</v>
      </c>
      <c r="J18" s="98">
        <v>4143321</v>
      </c>
      <c r="K18" s="100" t="s">
        <v>1464</v>
      </c>
      <c r="L18" s="101" t="s">
        <v>203</v>
      </c>
    </row>
    <row r="19" spans="2:12" s="43" customFormat="1" x14ac:dyDescent="0.2">
      <c r="B19" s="90" t="s">
        <v>13</v>
      </c>
      <c r="C19" s="98">
        <v>4945992</v>
      </c>
      <c r="D19" s="99">
        <v>5100122</v>
      </c>
      <c r="E19" s="100" t="s">
        <v>630</v>
      </c>
      <c r="F19" s="98">
        <v>4615472</v>
      </c>
      <c r="G19" s="100" t="s">
        <v>3495</v>
      </c>
      <c r="H19" s="98">
        <v>4770365</v>
      </c>
      <c r="I19" s="100" t="s">
        <v>3496</v>
      </c>
      <c r="J19" s="98">
        <v>4146857</v>
      </c>
      <c r="K19" s="100" t="s">
        <v>3497</v>
      </c>
      <c r="L19" s="101" t="s">
        <v>566</v>
      </c>
    </row>
    <row r="20" spans="2:12" s="43" customFormat="1" x14ac:dyDescent="0.2">
      <c r="B20" s="48" t="s">
        <v>14</v>
      </c>
      <c r="C20" s="102">
        <v>17343867</v>
      </c>
      <c r="D20" s="103">
        <v>16996137</v>
      </c>
      <c r="E20" s="104" t="s">
        <v>1416</v>
      </c>
      <c r="F20" s="102">
        <v>16439329</v>
      </c>
      <c r="G20" s="104" t="s">
        <v>551</v>
      </c>
      <c r="H20" s="102">
        <v>16196461</v>
      </c>
      <c r="I20" s="104" t="s">
        <v>519</v>
      </c>
      <c r="J20" s="102">
        <v>16103046</v>
      </c>
      <c r="K20" s="104" t="s">
        <v>1924</v>
      </c>
      <c r="L20" s="105" t="s">
        <v>942</v>
      </c>
    </row>
    <row r="21" spans="2:12" s="43" customFormat="1" x14ac:dyDescent="0.2">
      <c r="B21" s="90" t="s">
        <v>15</v>
      </c>
      <c r="C21" s="98">
        <v>6878135</v>
      </c>
      <c r="D21" s="99">
        <v>6684117</v>
      </c>
      <c r="E21" s="93"/>
      <c r="F21" s="98">
        <v>6974728</v>
      </c>
      <c r="G21" s="93"/>
      <c r="H21" s="98">
        <v>7268675</v>
      </c>
      <c r="I21" s="93"/>
      <c r="J21" s="98">
        <v>6038150</v>
      </c>
      <c r="K21" s="93"/>
      <c r="L21" s="110"/>
    </row>
    <row r="22" spans="2:12" s="43" customFormat="1" x14ac:dyDescent="0.2">
      <c r="B22" s="90" t="s">
        <v>16</v>
      </c>
      <c r="C22" s="98">
        <v>684400</v>
      </c>
      <c r="D22" s="99">
        <v>607006</v>
      </c>
      <c r="E22" s="100" t="s">
        <v>2109</v>
      </c>
      <c r="F22" s="98">
        <v>614640</v>
      </c>
      <c r="G22" s="100" t="s">
        <v>1398</v>
      </c>
      <c r="H22" s="98">
        <v>605827</v>
      </c>
      <c r="I22" s="100" t="s">
        <v>2265</v>
      </c>
      <c r="J22" s="98">
        <v>575319</v>
      </c>
      <c r="K22" s="100" t="s">
        <v>2398</v>
      </c>
      <c r="L22" s="101" t="s">
        <v>566</v>
      </c>
    </row>
    <row r="23" spans="2:12" s="43" customFormat="1" x14ac:dyDescent="0.2">
      <c r="B23" s="48" t="s">
        <v>17</v>
      </c>
      <c r="C23" s="102">
        <v>6193735</v>
      </c>
      <c r="D23" s="103">
        <v>6077111</v>
      </c>
      <c r="E23" s="108"/>
      <c r="F23" s="102">
        <v>6360088</v>
      </c>
      <c r="G23" s="108"/>
      <c r="H23" s="102">
        <v>6662848</v>
      </c>
      <c r="I23" s="108"/>
      <c r="J23" s="102">
        <v>5462831</v>
      </c>
      <c r="K23" s="108"/>
      <c r="L23" s="110"/>
    </row>
    <row r="24" spans="2:12" s="43" customFormat="1" x14ac:dyDescent="0.2">
      <c r="B24" s="90" t="s">
        <v>18</v>
      </c>
      <c r="C24" s="98">
        <v>7454</v>
      </c>
      <c r="D24" s="99">
        <v>18570</v>
      </c>
      <c r="E24" s="100"/>
      <c r="F24" s="98">
        <v>34110</v>
      </c>
      <c r="G24" s="100"/>
      <c r="H24" s="98">
        <v>2703</v>
      </c>
      <c r="I24" s="100"/>
      <c r="J24" s="98">
        <v>-63659</v>
      </c>
      <c r="K24" s="100"/>
      <c r="L24" s="110"/>
    </row>
    <row r="25" spans="2:12" s="43" customFormat="1" x14ac:dyDescent="0.2">
      <c r="B25" s="90" t="s">
        <v>19</v>
      </c>
      <c r="C25" s="98">
        <v>1551993</v>
      </c>
      <c r="D25" s="99">
        <v>189683</v>
      </c>
      <c r="E25" s="100"/>
      <c r="F25" s="98">
        <v>3184965</v>
      </c>
      <c r="G25" s="100"/>
      <c r="H25" s="98">
        <v>1883200</v>
      </c>
      <c r="I25" s="100"/>
      <c r="J25" s="98">
        <v>11254428</v>
      </c>
      <c r="K25" s="100"/>
      <c r="L25" s="110"/>
    </row>
    <row r="26" spans="2:12" s="43" customFormat="1" x14ac:dyDescent="0.2">
      <c r="B26" s="48" t="s">
        <v>20</v>
      </c>
      <c r="C26" s="102">
        <v>7738274</v>
      </c>
      <c r="D26" s="103">
        <v>6248224</v>
      </c>
      <c r="E26" s="108"/>
      <c r="F26" s="102">
        <v>9510943</v>
      </c>
      <c r="G26" s="108"/>
      <c r="H26" s="102">
        <v>8543345</v>
      </c>
      <c r="I26" s="108"/>
      <c r="J26" s="102">
        <v>16780918</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3498</v>
      </c>
      <c r="D28" s="112" t="s">
        <v>937</v>
      </c>
      <c r="E28" s="93"/>
      <c r="F28" s="111" t="s">
        <v>317</v>
      </c>
      <c r="G28" s="93"/>
      <c r="H28" s="111" t="s">
        <v>399</v>
      </c>
      <c r="I28" s="93"/>
      <c r="J28" s="111" t="s">
        <v>578</v>
      </c>
      <c r="K28" s="93"/>
      <c r="L28" s="109"/>
    </row>
    <row r="29" spans="2:12" s="43" customFormat="1" x14ac:dyDescent="0.2">
      <c r="B29" s="90" t="s">
        <v>2842</v>
      </c>
      <c r="C29" s="111" t="s">
        <v>1816</v>
      </c>
      <c r="D29" s="112" t="s">
        <v>374</v>
      </c>
      <c r="E29" s="93"/>
      <c r="F29" s="111" t="s">
        <v>465</v>
      </c>
      <c r="G29" s="93"/>
      <c r="H29" s="111" t="s">
        <v>465</v>
      </c>
      <c r="I29" s="93"/>
      <c r="J29" s="111" t="s">
        <v>494</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9323568</v>
      </c>
      <c r="D31" s="99">
        <v>9148350</v>
      </c>
      <c r="E31" s="100" t="s">
        <v>1029</v>
      </c>
      <c r="F31" s="98">
        <v>9020246</v>
      </c>
      <c r="G31" s="100" t="s">
        <v>1943</v>
      </c>
      <c r="H31" s="98">
        <v>8117269</v>
      </c>
      <c r="I31" s="100" t="s">
        <v>1103</v>
      </c>
      <c r="J31" s="98">
        <v>7649476</v>
      </c>
      <c r="K31" s="100" t="s">
        <v>2414</v>
      </c>
      <c r="L31" s="101" t="s">
        <v>643</v>
      </c>
    </row>
    <row r="32" spans="2:12" s="43" customFormat="1" x14ac:dyDescent="0.2">
      <c r="B32" s="90" t="s">
        <v>4886</v>
      </c>
      <c r="C32" s="113">
        <v>118.39</v>
      </c>
      <c r="D32" s="114">
        <v>117.63</v>
      </c>
      <c r="E32" s="100" t="s">
        <v>2340</v>
      </c>
      <c r="F32" s="113">
        <v>104.27</v>
      </c>
      <c r="G32" s="100" t="s">
        <v>3499</v>
      </c>
      <c r="H32" s="113">
        <v>102.91</v>
      </c>
      <c r="I32" s="100" t="s">
        <v>2060</v>
      </c>
      <c r="J32" s="113">
        <v>90.34</v>
      </c>
      <c r="K32" s="100" t="s">
        <v>3500</v>
      </c>
      <c r="L32" s="110"/>
    </row>
    <row r="33" spans="2:12" s="43" customFormat="1" x14ac:dyDescent="0.2">
      <c r="B33" s="90" t="s">
        <v>2733</v>
      </c>
      <c r="C33" s="111" t="s">
        <v>3501</v>
      </c>
      <c r="D33" s="112" t="s">
        <v>3502</v>
      </c>
      <c r="E33" s="100" t="s">
        <v>1574</v>
      </c>
      <c r="F33" s="111" t="s">
        <v>3503</v>
      </c>
      <c r="G33" s="100" t="s">
        <v>1274</v>
      </c>
      <c r="H33" s="111" t="s">
        <v>3504</v>
      </c>
      <c r="I33" s="100" t="s">
        <v>3505</v>
      </c>
      <c r="J33" s="111" t="s">
        <v>3506</v>
      </c>
      <c r="K33" s="100" t="s">
        <v>3507</v>
      </c>
      <c r="L33" s="101" t="s">
        <v>148</v>
      </c>
    </row>
    <row r="34" spans="2:12" s="43" customFormat="1" x14ac:dyDescent="0.2">
      <c r="B34" s="90" t="s">
        <v>25</v>
      </c>
      <c r="C34" s="111" t="s">
        <v>3508</v>
      </c>
      <c r="D34" s="112" t="s">
        <v>3509</v>
      </c>
      <c r="E34" s="100" t="s">
        <v>177</v>
      </c>
      <c r="F34" s="111" t="s">
        <v>3510</v>
      </c>
      <c r="G34" s="100" t="s">
        <v>2703</v>
      </c>
      <c r="H34" s="111" t="s">
        <v>3511</v>
      </c>
      <c r="I34" s="100" t="s">
        <v>3512</v>
      </c>
      <c r="J34" s="111" t="s">
        <v>3513</v>
      </c>
      <c r="K34" s="100" t="s">
        <v>969</v>
      </c>
      <c r="L34" s="101" t="s">
        <v>352</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818</v>
      </c>
      <c r="D36" s="112" t="s">
        <v>195</v>
      </c>
      <c r="E36" s="93"/>
      <c r="F36" s="111" t="s">
        <v>160</v>
      </c>
      <c r="G36" s="93"/>
      <c r="H36" s="111" t="s">
        <v>631</v>
      </c>
      <c r="I36" s="93"/>
      <c r="J36" s="111" t="s">
        <v>1438</v>
      </c>
      <c r="K36" s="93"/>
      <c r="L36" s="115"/>
    </row>
    <row r="37" spans="2:12" s="43" customFormat="1" x14ac:dyDescent="0.2">
      <c r="B37" s="90" t="s">
        <v>30</v>
      </c>
      <c r="C37" s="111" t="s">
        <v>1286</v>
      </c>
      <c r="D37" s="112" t="s">
        <v>181</v>
      </c>
      <c r="E37" s="93"/>
      <c r="F37" s="111" t="s">
        <v>318</v>
      </c>
      <c r="G37" s="93"/>
      <c r="H37" s="111" t="s">
        <v>818</v>
      </c>
      <c r="I37" s="93"/>
      <c r="J37" s="111" t="s">
        <v>607</v>
      </c>
      <c r="K37" s="93"/>
      <c r="L37" s="115"/>
    </row>
    <row r="38" spans="2:12" s="43" customFormat="1" x14ac:dyDescent="0.2">
      <c r="B38" s="90" t="s">
        <v>32</v>
      </c>
      <c r="C38" s="111" t="s">
        <v>310</v>
      </c>
      <c r="D38" s="112" t="s">
        <v>758</v>
      </c>
      <c r="E38" s="93"/>
      <c r="F38" s="111" t="s">
        <v>87</v>
      </c>
      <c r="G38" s="93"/>
      <c r="H38" s="111" t="s">
        <v>1066</v>
      </c>
      <c r="I38" s="93"/>
      <c r="J38" s="111" t="s">
        <v>2611</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3195</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6</v>
      </c>
      <c r="D7" s="50">
        <v>6</v>
      </c>
      <c r="E7" s="51"/>
      <c r="F7" s="49">
        <v>6</v>
      </c>
      <c r="G7" s="51"/>
      <c r="H7" s="49">
        <v>6</v>
      </c>
      <c r="I7" s="51"/>
      <c r="J7" s="49">
        <v>6</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5969674</v>
      </c>
      <c r="D9" s="57">
        <v>6119249</v>
      </c>
      <c r="E9" s="58" t="s">
        <v>2504</v>
      </c>
      <c r="F9" s="56">
        <v>6444843</v>
      </c>
      <c r="G9" s="58" t="s">
        <v>2203</v>
      </c>
      <c r="H9" s="56">
        <v>6504304</v>
      </c>
      <c r="I9" s="58" t="s">
        <v>1152</v>
      </c>
      <c r="J9" s="56">
        <v>6597099</v>
      </c>
      <c r="K9" s="58" t="s">
        <v>2235</v>
      </c>
      <c r="L9" s="59" t="s">
        <v>1010</v>
      </c>
    </row>
    <row r="10" spans="2:12" s="43" customFormat="1" x14ac:dyDescent="0.2">
      <c r="B10" s="40" t="s">
        <v>5</v>
      </c>
      <c r="C10" s="56">
        <v>3132266</v>
      </c>
      <c r="D10" s="57">
        <v>3286625</v>
      </c>
      <c r="E10" s="58" t="s">
        <v>45</v>
      </c>
      <c r="F10" s="56">
        <v>3211938</v>
      </c>
      <c r="G10" s="58" t="s">
        <v>230</v>
      </c>
      <c r="H10" s="56">
        <v>3014530</v>
      </c>
      <c r="I10" s="58" t="s">
        <v>2528</v>
      </c>
      <c r="J10" s="56">
        <v>2592663</v>
      </c>
      <c r="K10" s="58" t="s">
        <v>1854</v>
      </c>
      <c r="L10" s="59" t="s">
        <v>960</v>
      </c>
    </row>
    <row r="11" spans="2:12" s="43" customFormat="1" x14ac:dyDescent="0.2">
      <c r="B11" s="40" t="s">
        <v>6</v>
      </c>
      <c r="C11" s="56">
        <v>32333</v>
      </c>
      <c r="D11" s="57">
        <v>26498</v>
      </c>
      <c r="E11" s="58" t="s">
        <v>2513</v>
      </c>
      <c r="F11" s="56">
        <v>14288</v>
      </c>
      <c r="G11" s="58" t="s">
        <v>3018</v>
      </c>
      <c r="H11" s="56">
        <v>18459</v>
      </c>
      <c r="I11" s="58" t="s">
        <v>1627</v>
      </c>
      <c r="J11" s="56">
        <v>15472</v>
      </c>
      <c r="K11" s="58" t="s">
        <v>2472</v>
      </c>
      <c r="L11" s="59" t="s">
        <v>452</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60006</v>
      </c>
      <c r="D13" s="57">
        <v>50030</v>
      </c>
      <c r="E13" s="58" t="s">
        <v>2154</v>
      </c>
      <c r="F13" s="56">
        <v>42537</v>
      </c>
      <c r="G13" s="58" t="s">
        <v>2232</v>
      </c>
      <c r="H13" s="56">
        <v>2264</v>
      </c>
      <c r="I13" s="58" t="s">
        <v>3019</v>
      </c>
      <c r="J13" s="56">
        <v>3850</v>
      </c>
      <c r="K13" s="58" t="s">
        <v>2560</v>
      </c>
      <c r="L13" s="59" t="s">
        <v>2590</v>
      </c>
    </row>
    <row r="14" spans="2:12" s="43" customFormat="1" x14ac:dyDescent="0.2">
      <c r="B14" s="48" t="s">
        <v>9</v>
      </c>
      <c r="C14" s="60">
        <v>9194279</v>
      </c>
      <c r="D14" s="61">
        <v>9482402</v>
      </c>
      <c r="E14" s="62" t="s">
        <v>1997</v>
      </c>
      <c r="F14" s="60">
        <v>9713606</v>
      </c>
      <c r="G14" s="62" t="s">
        <v>426</v>
      </c>
      <c r="H14" s="60">
        <v>9539557</v>
      </c>
      <c r="I14" s="62" t="s">
        <v>1843</v>
      </c>
      <c r="J14" s="60">
        <v>9209084</v>
      </c>
      <c r="K14" s="62" t="s">
        <v>73</v>
      </c>
      <c r="L14" s="63" t="s">
        <v>143</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2299461</v>
      </c>
      <c r="D16" s="57">
        <v>2413024</v>
      </c>
      <c r="E16" s="58" t="s">
        <v>1179</v>
      </c>
      <c r="F16" s="56">
        <v>2600952</v>
      </c>
      <c r="G16" s="58" t="s">
        <v>2535</v>
      </c>
      <c r="H16" s="56">
        <v>2654559</v>
      </c>
      <c r="I16" s="58" t="s">
        <v>1937</v>
      </c>
      <c r="J16" s="56">
        <v>2766794</v>
      </c>
      <c r="K16" s="58" t="s">
        <v>1395</v>
      </c>
      <c r="L16" s="59" t="s">
        <v>1034</v>
      </c>
    </row>
    <row r="17" spans="2:12" s="43" customFormat="1" x14ac:dyDescent="0.2">
      <c r="B17" s="40" t="s">
        <v>11</v>
      </c>
      <c r="C17" s="56">
        <v>353955</v>
      </c>
      <c r="D17" s="57">
        <v>382360</v>
      </c>
      <c r="E17" s="58" t="s">
        <v>453</v>
      </c>
      <c r="F17" s="56">
        <v>381352</v>
      </c>
      <c r="G17" s="58" t="s">
        <v>1021</v>
      </c>
      <c r="H17" s="56">
        <v>386140</v>
      </c>
      <c r="I17" s="58" t="s">
        <v>1398</v>
      </c>
      <c r="J17" s="56">
        <v>368031</v>
      </c>
      <c r="K17" s="58" t="s">
        <v>2177</v>
      </c>
      <c r="L17" s="59" t="s">
        <v>1122</v>
      </c>
    </row>
    <row r="18" spans="2:12" s="43" customFormat="1" x14ac:dyDescent="0.2">
      <c r="B18" s="40" t="s">
        <v>12</v>
      </c>
      <c r="C18" s="56">
        <v>2314764</v>
      </c>
      <c r="D18" s="57">
        <v>2360795</v>
      </c>
      <c r="E18" s="58" t="s">
        <v>1347</v>
      </c>
      <c r="F18" s="56">
        <v>2363536</v>
      </c>
      <c r="G18" s="58" t="s">
        <v>1205</v>
      </c>
      <c r="H18" s="56">
        <v>2518217</v>
      </c>
      <c r="I18" s="58" t="s">
        <v>869</v>
      </c>
      <c r="J18" s="56">
        <v>2346617</v>
      </c>
      <c r="K18" s="58" t="s">
        <v>2291</v>
      </c>
      <c r="L18" s="59" t="s">
        <v>1364</v>
      </c>
    </row>
    <row r="19" spans="2:12" s="43" customFormat="1" x14ac:dyDescent="0.2">
      <c r="B19" s="40" t="s">
        <v>13</v>
      </c>
      <c r="C19" s="56">
        <v>2507100</v>
      </c>
      <c r="D19" s="57">
        <v>2152051</v>
      </c>
      <c r="E19" s="58" t="s">
        <v>1643</v>
      </c>
      <c r="F19" s="56">
        <v>2215581</v>
      </c>
      <c r="G19" s="58" t="s">
        <v>1412</v>
      </c>
      <c r="H19" s="56">
        <v>2119484</v>
      </c>
      <c r="I19" s="58" t="s">
        <v>2110</v>
      </c>
      <c r="J19" s="56">
        <v>2004536</v>
      </c>
      <c r="K19" s="58" t="s">
        <v>267</v>
      </c>
      <c r="L19" s="59" t="s">
        <v>487</v>
      </c>
    </row>
    <row r="20" spans="2:12" s="43" customFormat="1" x14ac:dyDescent="0.2">
      <c r="B20" s="48" t="s">
        <v>14</v>
      </c>
      <c r="C20" s="60">
        <v>7475280</v>
      </c>
      <c r="D20" s="61">
        <v>7308230</v>
      </c>
      <c r="E20" s="62" t="s">
        <v>2070</v>
      </c>
      <c r="F20" s="60">
        <v>7561421</v>
      </c>
      <c r="G20" s="62" t="s">
        <v>2392</v>
      </c>
      <c r="H20" s="60">
        <v>7678400</v>
      </c>
      <c r="I20" s="62" t="s">
        <v>663</v>
      </c>
      <c r="J20" s="60">
        <v>7485978</v>
      </c>
      <c r="K20" s="62" t="s">
        <v>1499</v>
      </c>
      <c r="L20" s="63" t="s">
        <v>143</v>
      </c>
    </row>
    <row r="21" spans="2:12" s="43" customFormat="1" x14ac:dyDescent="0.2">
      <c r="B21" s="40" t="s">
        <v>15</v>
      </c>
      <c r="C21" s="56">
        <v>1718999</v>
      </c>
      <c r="D21" s="57">
        <v>2174172</v>
      </c>
      <c r="E21" s="51"/>
      <c r="F21" s="56">
        <v>2152185</v>
      </c>
      <c r="G21" s="51"/>
      <c r="H21" s="56">
        <v>1861157</v>
      </c>
      <c r="I21" s="51"/>
      <c r="J21" s="56">
        <v>1723106</v>
      </c>
      <c r="K21" s="51"/>
      <c r="L21" s="68"/>
    </row>
    <row r="22" spans="2:12" s="43" customFormat="1" x14ac:dyDescent="0.2">
      <c r="B22" s="40" t="s">
        <v>16</v>
      </c>
      <c r="C22" s="56">
        <v>301570</v>
      </c>
      <c r="D22" s="57">
        <v>296946</v>
      </c>
      <c r="E22" s="58" t="s">
        <v>1902</v>
      </c>
      <c r="F22" s="56">
        <v>283116</v>
      </c>
      <c r="G22" s="58" t="s">
        <v>1208</v>
      </c>
      <c r="H22" s="56">
        <v>220445</v>
      </c>
      <c r="I22" s="58" t="s">
        <v>2008</v>
      </c>
      <c r="J22" s="56">
        <v>174559</v>
      </c>
      <c r="K22" s="58" t="s">
        <v>2075</v>
      </c>
      <c r="L22" s="59" t="s">
        <v>207</v>
      </c>
    </row>
    <row r="23" spans="2:12" s="43" customFormat="1" x14ac:dyDescent="0.2">
      <c r="B23" s="48" t="s">
        <v>17</v>
      </c>
      <c r="C23" s="60">
        <v>1417429</v>
      </c>
      <c r="D23" s="61">
        <v>1877226</v>
      </c>
      <c r="E23" s="66"/>
      <c r="F23" s="60">
        <v>1869069</v>
      </c>
      <c r="G23" s="66"/>
      <c r="H23" s="60">
        <v>1640712</v>
      </c>
      <c r="I23" s="66"/>
      <c r="J23" s="60">
        <v>1548547</v>
      </c>
      <c r="K23" s="66"/>
      <c r="L23" s="68"/>
    </row>
    <row r="24" spans="2:12" s="43" customFormat="1" x14ac:dyDescent="0.2">
      <c r="B24" s="40" t="s">
        <v>18</v>
      </c>
      <c r="C24" s="56">
        <v>31828</v>
      </c>
      <c r="D24" s="57">
        <v>9455</v>
      </c>
      <c r="E24" s="58"/>
      <c r="F24" s="56">
        <v>14563</v>
      </c>
      <c r="G24" s="58"/>
      <c r="H24" s="56">
        <v>120000</v>
      </c>
      <c r="I24" s="58"/>
      <c r="J24" s="56">
        <v>166315</v>
      </c>
      <c r="K24" s="58"/>
      <c r="L24" s="68"/>
    </row>
    <row r="25" spans="2:12" s="43" customFormat="1" x14ac:dyDescent="0.2">
      <c r="B25" s="40" t="s">
        <v>19</v>
      </c>
      <c r="C25" s="56">
        <v>-101041</v>
      </c>
      <c r="D25" s="57">
        <v>-98014</v>
      </c>
      <c r="E25" s="58"/>
      <c r="F25" s="56">
        <v>-123652</v>
      </c>
      <c r="G25" s="58"/>
      <c r="H25" s="56">
        <v>-181890</v>
      </c>
      <c r="I25" s="58"/>
      <c r="J25" s="56">
        <v>-84124</v>
      </c>
      <c r="K25" s="58"/>
      <c r="L25" s="68"/>
    </row>
    <row r="26" spans="2:12" s="43" customFormat="1" x14ac:dyDescent="0.2">
      <c r="B26" s="48" t="s">
        <v>20</v>
      </c>
      <c r="C26" s="60">
        <v>1284560</v>
      </c>
      <c r="D26" s="61">
        <v>1769757</v>
      </c>
      <c r="E26" s="66"/>
      <c r="F26" s="60">
        <v>1730854</v>
      </c>
      <c r="G26" s="66"/>
      <c r="H26" s="60">
        <v>1338822</v>
      </c>
      <c r="I26" s="66"/>
      <c r="J26" s="60">
        <v>1298108</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293</v>
      </c>
      <c r="D28" s="70" t="s">
        <v>467</v>
      </c>
      <c r="E28" s="51"/>
      <c r="F28" s="69" t="s">
        <v>934</v>
      </c>
      <c r="G28" s="51"/>
      <c r="H28" s="69" t="s">
        <v>1214</v>
      </c>
      <c r="I28" s="51"/>
      <c r="J28" s="69" t="s">
        <v>893</v>
      </c>
      <c r="K28" s="51"/>
      <c r="L28" s="67"/>
    </row>
    <row r="29" spans="2:12" s="43" customFormat="1" x14ac:dyDescent="0.2">
      <c r="B29" s="40" t="s">
        <v>2842</v>
      </c>
      <c r="C29" s="69" t="s">
        <v>593</v>
      </c>
      <c r="D29" s="70" t="s">
        <v>495</v>
      </c>
      <c r="E29" s="51"/>
      <c r="F29" s="69" t="s">
        <v>497</v>
      </c>
      <c r="G29" s="51"/>
      <c r="H29" s="69" t="s">
        <v>386</v>
      </c>
      <c r="I29" s="51"/>
      <c r="J29" s="69" t="s">
        <v>383</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3902591</v>
      </c>
      <c r="D31" s="57">
        <v>3968771</v>
      </c>
      <c r="E31" s="58" t="s">
        <v>837</v>
      </c>
      <c r="F31" s="56">
        <v>4214889</v>
      </c>
      <c r="G31" s="58" t="s">
        <v>229</v>
      </c>
      <c r="H31" s="56">
        <v>4194391</v>
      </c>
      <c r="I31" s="58" t="s">
        <v>2337</v>
      </c>
      <c r="J31" s="56">
        <v>3881388</v>
      </c>
      <c r="K31" s="58" t="s">
        <v>2367</v>
      </c>
      <c r="L31" s="59" t="s">
        <v>238</v>
      </c>
    </row>
    <row r="32" spans="2:12" s="43" customFormat="1" x14ac:dyDescent="0.2">
      <c r="B32" s="40" t="s">
        <v>4886</v>
      </c>
      <c r="C32" s="71">
        <v>70.099999999999994</v>
      </c>
      <c r="D32" s="72">
        <v>75.41</v>
      </c>
      <c r="E32" s="58" t="s">
        <v>969</v>
      </c>
      <c r="F32" s="71">
        <v>72.11</v>
      </c>
      <c r="G32" s="58" t="s">
        <v>219</v>
      </c>
      <c r="H32" s="71">
        <v>68.81</v>
      </c>
      <c r="I32" s="58" t="s">
        <v>1793</v>
      </c>
      <c r="J32" s="71">
        <v>65.33</v>
      </c>
      <c r="K32" s="58" t="s">
        <v>1869</v>
      </c>
      <c r="L32" s="68"/>
    </row>
    <row r="33" spans="2:12" s="43" customFormat="1" x14ac:dyDescent="0.2">
      <c r="B33" s="40" t="s">
        <v>2733</v>
      </c>
      <c r="C33" s="69" t="s">
        <v>3020</v>
      </c>
      <c r="D33" s="70" t="s">
        <v>3021</v>
      </c>
      <c r="E33" s="58" t="s">
        <v>2029</v>
      </c>
      <c r="F33" s="69" t="s">
        <v>3022</v>
      </c>
      <c r="G33" s="58" t="s">
        <v>498</v>
      </c>
      <c r="H33" s="69" t="s">
        <v>3023</v>
      </c>
      <c r="I33" s="58" t="s">
        <v>2310</v>
      </c>
      <c r="J33" s="69" t="s">
        <v>3024</v>
      </c>
      <c r="K33" s="58" t="s">
        <v>1043</v>
      </c>
      <c r="L33" s="59" t="s">
        <v>346</v>
      </c>
    </row>
    <row r="34" spans="2:12" s="43" customFormat="1" x14ac:dyDescent="0.2">
      <c r="B34" s="40" t="s">
        <v>25</v>
      </c>
      <c r="C34" s="69" t="s">
        <v>3025</v>
      </c>
      <c r="D34" s="70" t="s">
        <v>1206</v>
      </c>
      <c r="E34" s="58" t="s">
        <v>2138</v>
      </c>
      <c r="F34" s="69" t="s">
        <v>3026</v>
      </c>
      <c r="G34" s="58" t="s">
        <v>2631</v>
      </c>
      <c r="H34" s="69" t="s">
        <v>3027</v>
      </c>
      <c r="I34" s="58" t="s">
        <v>2086</v>
      </c>
      <c r="J34" s="69" t="s">
        <v>3028</v>
      </c>
      <c r="K34" s="58" t="s">
        <v>2549</v>
      </c>
      <c r="L34" s="59" t="s">
        <v>771</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849</v>
      </c>
      <c r="D36" s="70" t="s">
        <v>298</v>
      </c>
      <c r="E36" s="51"/>
      <c r="F36" s="69" t="s">
        <v>125</v>
      </c>
      <c r="G36" s="51"/>
      <c r="H36" s="69" t="s">
        <v>798</v>
      </c>
      <c r="I36" s="51"/>
      <c r="J36" s="69" t="s">
        <v>849</v>
      </c>
      <c r="K36" s="51"/>
      <c r="L36" s="73"/>
    </row>
    <row r="37" spans="2:12" s="43" customFormat="1" x14ac:dyDescent="0.2">
      <c r="B37" s="40" t="s">
        <v>30</v>
      </c>
      <c r="C37" s="69" t="s">
        <v>243</v>
      </c>
      <c r="D37" s="70" t="s">
        <v>31</v>
      </c>
      <c r="E37" s="51"/>
      <c r="F37" s="69" t="s">
        <v>180</v>
      </c>
      <c r="G37" s="51"/>
      <c r="H37" s="69" t="s">
        <v>93</v>
      </c>
      <c r="I37" s="51"/>
      <c r="J37" s="69" t="s">
        <v>500</v>
      </c>
      <c r="K37" s="51"/>
      <c r="L37" s="73"/>
    </row>
    <row r="38" spans="2:12" s="43" customFormat="1" x14ac:dyDescent="0.2">
      <c r="B38" s="40" t="s">
        <v>32</v>
      </c>
      <c r="C38" s="69" t="s">
        <v>1443</v>
      </c>
      <c r="D38" s="70" t="s">
        <v>849</v>
      </c>
      <c r="E38" s="51"/>
      <c r="F38" s="69" t="s">
        <v>901</v>
      </c>
      <c r="G38" s="51"/>
      <c r="H38" s="69" t="s">
        <v>1443</v>
      </c>
      <c r="I38" s="51"/>
      <c r="J38" s="69" t="s">
        <v>2181</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3558</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11</v>
      </c>
      <c r="D7" s="92">
        <v>11</v>
      </c>
      <c r="E7" s="93"/>
      <c r="F7" s="91">
        <v>11</v>
      </c>
      <c r="G7" s="93"/>
      <c r="H7" s="91">
        <v>11</v>
      </c>
      <c r="I7" s="93"/>
      <c r="J7" s="91">
        <v>11</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19469515</v>
      </c>
      <c r="D9" s="99">
        <v>18364857</v>
      </c>
      <c r="E9" s="100" t="s">
        <v>3515</v>
      </c>
      <c r="F9" s="98">
        <v>17192885</v>
      </c>
      <c r="G9" s="100" t="s">
        <v>2316</v>
      </c>
      <c r="H9" s="98">
        <v>16723400</v>
      </c>
      <c r="I9" s="100" t="s">
        <v>1920</v>
      </c>
      <c r="J9" s="98">
        <v>15667925</v>
      </c>
      <c r="K9" s="100" t="s">
        <v>3516</v>
      </c>
      <c r="L9" s="101" t="s">
        <v>701</v>
      </c>
    </row>
    <row r="10" spans="2:12" s="43" customFormat="1" x14ac:dyDescent="0.2">
      <c r="B10" s="90" t="s">
        <v>5</v>
      </c>
      <c r="C10" s="98">
        <v>5816975</v>
      </c>
      <c r="D10" s="99">
        <v>6101489</v>
      </c>
      <c r="E10" s="100" t="s">
        <v>3517</v>
      </c>
      <c r="F10" s="98">
        <v>5996603</v>
      </c>
      <c r="G10" s="100" t="s">
        <v>3518</v>
      </c>
      <c r="H10" s="98">
        <v>6326021</v>
      </c>
      <c r="I10" s="100" t="s">
        <v>905</v>
      </c>
      <c r="J10" s="98">
        <v>6169942</v>
      </c>
      <c r="K10" s="100" t="s">
        <v>1442</v>
      </c>
      <c r="L10" s="101" t="s">
        <v>633</v>
      </c>
    </row>
    <row r="11" spans="2:12" s="43" customFormat="1" x14ac:dyDescent="0.2">
      <c r="B11" s="90" t="s">
        <v>6</v>
      </c>
      <c r="C11" s="98">
        <v>16477</v>
      </c>
      <c r="D11" s="99">
        <v>0</v>
      </c>
      <c r="E11" s="25" t="s">
        <v>127</v>
      </c>
      <c r="F11" s="98">
        <v>0</v>
      </c>
      <c r="G11" s="100" t="s">
        <v>127</v>
      </c>
      <c r="H11" s="98">
        <v>0</v>
      </c>
      <c r="I11" s="100" t="s">
        <v>127</v>
      </c>
      <c r="J11" s="98">
        <v>120012</v>
      </c>
      <c r="K11" s="100" t="s">
        <v>127</v>
      </c>
      <c r="L11" s="101" t="s">
        <v>1520</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378146</v>
      </c>
      <c r="D13" s="99">
        <v>72484</v>
      </c>
      <c r="E13" s="100" t="s">
        <v>3519</v>
      </c>
      <c r="F13" s="98">
        <v>76059</v>
      </c>
      <c r="G13" s="100" t="s">
        <v>45</v>
      </c>
      <c r="H13" s="98">
        <v>162188</v>
      </c>
      <c r="I13" s="100" t="s">
        <v>3520</v>
      </c>
      <c r="J13" s="98">
        <v>19137</v>
      </c>
      <c r="K13" s="100" t="s">
        <v>3521</v>
      </c>
      <c r="L13" s="101" t="s">
        <v>3522</v>
      </c>
    </row>
    <row r="14" spans="2:12" s="43" customFormat="1" x14ac:dyDescent="0.2">
      <c r="B14" s="48" t="s">
        <v>9</v>
      </c>
      <c r="C14" s="102">
        <v>25681113</v>
      </c>
      <c r="D14" s="103">
        <v>24538830</v>
      </c>
      <c r="E14" s="104" t="s">
        <v>1213</v>
      </c>
      <c r="F14" s="102">
        <v>23265547</v>
      </c>
      <c r="G14" s="104" t="s">
        <v>3523</v>
      </c>
      <c r="H14" s="102">
        <v>23211609</v>
      </c>
      <c r="I14" s="104" t="s">
        <v>2321</v>
      </c>
      <c r="J14" s="102">
        <v>21977016</v>
      </c>
      <c r="K14" s="104" t="s">
        <v>3524</v>
      </c>
      <c r="L14" s="105" t="s">
        <v>480</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6939469</v>
      </c>
      <c r="D16" s="99">
        <v>7090738</v>
      </c>
      <c r="E16" s="100" t="s">
        <v>3525</v>
      </c>
      <c r="F16" s="98">
        <v>6842841</v>
      </c>
      <c r="G16" s="100" t="s">
        <v>3526</v>
      </c>
      <c r="H16" s="98">
        <v>6582960</v>
      </c>
      <c r="I16" s="100" t="s">
        <v>1233</v>
      </c>
      <c r="J16" s="98">
        <v>6582693</v>
      </c>
      <c r="K16" s="100" t="s">
        <v>259</v>
      </c>
      <c r="L16" s="101" t="s">
        <v>454</v>
      </c>
    </row>
    <row r="17" spans="2:12" s="43" customFormat="1" x14ac:dyDescent="0.2">
      <c r="B17" s="90" t="s">
        <v>11</v>
      </c>
      <c r="C17" s="98">
        <v>929931</v>
      </c>
      <c r="D17" s="99">
        <v>929961</v>
      </c>
      <c r="E17" s="100" t="s">
        <v>259</v>
      </c>
      <c r="F17" s="98">
        <v>884644</v>
      </c>
      <c r="G17" s="100" t="s">
        <v>2274</v>
      </c>
      <c r="H17" s="98">
        <v>939869</v>
      </c>
      <c r="I17" s="100" t="s">
        <v>3527</v>
      </c>
      <c r="J17" s="98">
        <v>832495</v>
      </c>
      <c r="K17" s="100" t="s">
        <v>1694</v>
      </c>
      <c r="L17" s="101" t="s">
        <v>1007</v>
      </c>
    </row>
    <row r="18" spans="2:12" s="43" customFormat="1" x14ac:dyDescent="0.2">
      <c r="B18" s="90" t="s">
        <v>12</v>
      </c>
      <c r="C18" s="98">
        <v>6768820</v>
      </c>
      <c r="D18" s="99">
        <v>6581994</v>
      </c>
      <c r="E18" s="100" t="s">
        <v>1940</v>
      </c>
      <c r="F18" s="98">
        <v>6205486</v>
      </c>
      <c r="G18" s="100" t="s">
        <v>1189</v>
      </c>
      <c r="H18" s="98">
        <v>6142755</v>
      </c>
      <c r="I18" s="100" t="s">
        <v>1799</v>
      </c>
      <c r="J18" s="98">
        <v>5189728</v>
      </c>
      <c r="K18" s="100" t="s">
        <v>3528</v>
      </c>
      <c r="L18" s="101" t="s">
        <v>3529</v>
      </c>
    </row>
    <row r="19" spans="2:12" s="43" customFormat="1" x14ac:dyDescent="0.2">
      <c r="B19" s="90" t="s">
        <v>13</v>
      </c>
      <c r="C19" s="98">
        <v>5132134</v>
      </c>
      <c r="D19" s="99">
        <v>5144105</v>
      </c>
      <c r="E19" s="100" t="s">
        <v>3530</v>
      </c>
      <c r="F19" s="98">
        <v>4511694</v>
      </c>
      <c r="G19" s="100" t="s">
        <v>2462</v>
      </c>
      <c r="H19" s="98">
        <v>4643989</v>
      </c>
      <c r="I19" s="100" t="s">
        <v>2179</v>
      </c>
      <c r="J19" s="98">
        <v>3961065</v>
      </c>
      <c r="K19" s="100" t="s">
        <v>3531</v>
      </c>
      <c r="L19" s="101" t="s">
        <v>3532</v>
      </c>
    </row>
    <row r="20" spans="2:12" s="43" customFormat="1" x14ac:dyDescent="0.2">
      <c r="B20" s="48" t="s">
        <v>14</v>
      </c>
      <c r="C20" s="102">
        <v>19770354</v>
      </c>
      <c r="D20" s="103">
        <v>19746798</v>
      </c>
      <c r="E20" s="104" t="s">
        <v>1112</v>
      </c>
      <c r="F20" s="102">
        <v>18444665</v>
      </c>
      <c r="G20" s="104" t="s">
        <v>860</v>
      </c>
      <c r="H20" s="102">
        <v>18309573</v>
      </c>
      <c r="I20" s="104" t="s">
        <v>1833</v>
      </c>
      <c r="J20" s="102">
        <v>16565981</v>
      </c>
      <c r="K20" s="104" t="s">
        <v>2004</v>
      </c>
      <c r="L20" s="105" t="s">
        <v>566</v>
      </c>
    </row>
    <row r="21" spans="2:12" s="43" customFormat="1" x14ac:dyDescent="0.2">
      <c r="B21" s="90" t="s">
        <v>15</v>
      </c>
      <c r="C21" s="98">
        <v>5910759</v>
      </c>
      <c r="D21" s="99">
        <v>4792032</v>
      </c>
      <c r="E21" s="93"/>
      <c r="F21" s="98">
        <v>4820882</v>
      </c>
      <c r="G21" s="93"/>
      <c r="H21" s="98">
        <v>4902036</v>
      </c>
      <c r="I21" s="93"/>
      <c r="J21" s="98">
        <v>5411035</v>
      </c>
      <c r="K21" s="93"/>
      <c r="L21" s="110"/>
    </row>
    <row r="22" spans="2:12" s="43" customFormat="1" x14ac:dyDescent="0.2">
      <c r="B22" s="90" t="s">
        <v>16</v>
      </c>
      <c r="C22" s="98">
        <v>661683</v>
      </c>
      <c r="D22" s="99">
        <v>584139</v>
      </c>
      <c r="E22" s="100" t="s">
        <v>3533</v>
      </c>
      <c r="F22" s="98">
        <v>1212089</v>
      </c>
      <c r="G22" s="100" t="s">
        <v>3534</v>
      </c>
      <c r="H22" s="98">
        <v>639456</v>
      </c>
      <c r="I22" s="100" t="s">
        <v>3535</v>
      </c>
      <c r="J22" s="98">
        <v>505895</v>
      </c>
      <c r="K22" s="100" t="s">
        <v>3536</v>
      </c>
      <c r="L22" s="101" t="s">
        <v>670</v>
      </c>
    </row>
    <row r="23" spans="2:12" s="43" customFormat="1" x14ac:dyDescent="0.2">
      <c r="B23" s="48" t="s">
        <v>17</v>
      </c>
      <c r="C23" s="102">
        <v>5249076</v>
      </c>
      <c r="D23" s="103">
        <v>4207893</v>
      </c>
      <c r="E23" s="108"/>
      <c r="F23" s="102">
        <v>3608793</v>
      </c>
      <c r="G23" s="108"/>
      <c r="H23" s="102">
        <v>4262580</v>
      </c>
      <c r="I23" s="108"/>
      <c r="J23" s="102">
        <v>4905140</v>
      </c>
      <c r="K23" s="108"/>
      <c r="L23" s="110"/>
    </row>
    <row r="24" spans="2:12" s="43" customFormat="1" x14ac:dyDescent="0.2">
      <c r="B24" s="90" t="s">
        <v>18</v>
      </c>
      <c r="C24" s="98">
        <v>13876</v>
      </c>
      <c r="D24" s="99">
        <v>36306</v>
      </c>
      <c r="E24" s="100"/>
      <c r="F24" s="98">
        <v>94764</v>
      </c>
      <c r="G24" s="100"/>
      <c r="H24" s="98">
        <v>7347</v>
      </c>
      <c r="I24" s="100"/>
      <c r="J24" s="98">
        <v>-3403</v>
      </c>
      <c r="K24" s="100"/>
      <c r="L24" s="110"/>
    </row>
    <row r="25" spans="2:12" s="43" customFormat="1" x14ac:dyDescent="0.2">
      <c r="B25" s="90" t="s">
        <v>19</v>
      </c>
      <c r="C25" s="98">
        <v>214530</v>
      </c>
      <c r="D25" s="99">
        <v>-11842306</v>
      </c>
      <c r="E25" s="100"/>
      <c r="F25" s="98">
        <v>-2078987</v>
      </c>
      <c r="G25" s="100"/>
      <c r="H25" s="98">
        <v>-5423553</v>
      </c>
      <c r="I25" s="100"/>
      <c r="J25" s="98">
        <v>-558088</v>
      </c>
      <c r="K25" s="100"/>
      <c r="L25" s="110"/>
    </row>
    <row r="26" spans="2:12" s="43" customFormat="1" x14ac:dyDescent="0.2">
      <c r="B26" s="48" t="s">
        <v>20</v>
      </c>
      <c r="C26" s="102">
        <v>5449730</v>
      </c>
      <c r="D26" s="103">
        <v>-7670719</v>
      </c>
      <c r="E26" s="108"/>
      <c r="F26" s="102">
        <v>1435042</v>
      </c>
      <c r="G26" s="108"/>
      <c r="H26" s="102">
        <v>-1168320</v>
      </c>
      <c r="I26" s="108"/>
      <c r="J26" s="102">
        <v>4350455</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250</v>
      </c>
      <c r="D28" s="112" t="s">
        <v>549</v>
      </c>
      <c r="E28" s="93"/>
      <c r="F28" s="111" t="s">
        <v>1498</v>
      </c>
      <c r="G28" s="93"/>
      <c r="H28" s="111" t="s">
        <v>1296</v>
      </c>
      <c r="I28" s="93"/>
      <c r="J28" s="111" t="s">
        <v>213</v>
      </c>
      <c r="K28" s="93"/>
      <c r="L28" s="109"/>
    </row>
    <row r="29" spans="2:12" s="43" customFormat="1" x14ac:dyDescent="0.2">
      <c r="B29" s="90" t="s">
        <v>2842</v>
      </c>
      <c r="C29" s="111" t="s">
        <v>764</v>
      </c>
      <c r="D29" s="112" t="s">
        <v>3537</v>
      </c>
      <c r="E29" s="93"/>
      <c r="F29" s="111" t="s">
        <v>3538</v>
      </c>
      <c r="G29" s="93"/>
      <c r="H29" s="111" t="s">
        <v>818</v>
      </c>
      <c r="I29" s="93"/>
      <c r="J29" s="111" t="s">
        <v>383</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12011465</v>
      </c>
      <c r="D31" s="99">
        <v>11678277</v>
      </c>
      <c r="E31" s="100" t="s">
        <v>1076</v>
      </c>
      <c r="F31" s="98">
        <v>10809193</v>
      </c>
      <c r="G31" s="100" t="s">
        <v>3539</v>
      </c>
      <c r="H31" s="98">
        <v>10083135</v>
      </c>
      <c r="I31" s="100" t="s">
        <v>2207</v>
      </c>
      <c r="J31" s="98">
        <v>9057483</v>
      </c>
      <c r="K31" s="100" t="s">
        <v>2538</v>
      </c>
      <c r="L31" s="101" t="s">
        <v>385</v>
      </c>
    </row>
    <row r="32" spans="2:12" s="43" customFormat="1" x14ac:dyDescent="0.2">
      <c r="B32" s="90" t="s">
        <v>4886</v>
      </c>
      <c r="C32" s="113">
        <v>170.77</v>
      </c>
      <c r="D32" s="114">
        <v>169.91</v>
      </c>
      <c r="E32" s="100" t="s">
        <v>1359</v>
      </c>
      <c r="F32" s="113">
        <v>163.15</v>
      </c>
      <c r="G32" s="100" t="s">
        <v>3540</v>
      </c>
      <c r="H32" s="113">
        <v>134.93</v>
      </c>
      <c r="I32" s="100" t="s">
        <v>3541</v>
      </c>
      <c r="J32" s="113">
        <v>120.12</v>
      </c>
      <c r="K32" s="100" t="s">
        <v>3542</v>
      </c>
      <c r="L32" s="110"/>
    </row>
    <row r="33" spans="2:12" s="43" customFormat="1" x14ac:dyDescent="0.2">
      <c r="B33" s="90" t="s">
        <v>2733</v>
      </c>
      <c r="C33" s="111" t="s">
        <v>3543</v>
      </c>
      <c r="D33" s="112" t="s">
        <v>3544</v>
      </c>
      <c r="E33" s="100" t="s">
        <v>1031</v>
      </c>
      <c r="F33" s="111" t="s">
        <v>3545</v>
      </c>
      <c r="G33" s="100" t="s">
        <v>2117</v>
      </c>
      <c r="H33" s="111" t="s">
        <v>3546</v>
      </c>
      <c r="I33" s="100" t="s">
        <v>3547</v>
      </c>
      <c r="J33" s="111" t="s">
        <v>3548</v>
      </c>
      <c r="K33" s="100" t="s">
        <v>3549</v>
      </c>
      <c r="L33" s="101" t="s">
        <v>148</v>
      </c>
    </row>
    <row r="34" spans="2:12" s="43" customFormat="1" x14ac:dyDescent="0.2">
      <c r="B34" s="90" t="s">
        <v>25</v>
      </c>
      <c r="C34" s="111" t="s">
        <v>3550</v>
      </c>
      <c r="D34" s="112" t="s">
        <v>3551</v>
      </c>
      <c r="E34" s="100" t="s">
        <v>2214</v>
      </c>
      <c r="F34" s="111" t="s">
        <v>3552</v>
      </c>
      <c r="G34" s="100" t="s">
        <v>1878</v>
      </c>
      <c r="H34" s="111" t="s">
        <v>3553</v>
      </c>
      <c r="I34" s="100" t="s">
        <v>3554</v>
      </c>
      <c r="J34" s="111" t="s">
        <v>3555</v>
      </c>
      <c r="K34" s="100" t="s">
        <v>1686</v>
      </c>
      <c r="L34" s="101" t="s">
        <v>803</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1390</v>
      </c>
      <c r="D36" s="112" t="s">
        <v>798</v>
      </c>
      <c r="E36" s="93"/>
      <c r="F36" s="111" t="s">
        <v>529</v>
      </c>
      <c r="G36" s="93"/>
      <c r="H36" s="111" t="s">
        <v>458</v>
      </c>
      <c r="I36" s="93"/>
      <c r="J36" s="111" t="s">
        <v>659</v>
      </c>
      <c r="K36" s="93"/>
      <c r="L36" s="115"/>
    </row>
    <row r="37" spans="2:12" s="43" customFormat="1" x14ac:dyDescent="0.2">
      <c r="B37" s="90" t="s">
        <v>30</v>
      </c>
      <c r="C37" s="111" t="s">
        <v>1235</v>
      </c>
      <c r="D37" s="112" t="s">
        <v>1278</v>
      </c>
      <c r="E37" s="93"/>
      <c r="F37" s="111" t="s">
        <v>665</v>
      </c>
      <c r="G37" s="93"/>
      <c r="H37" s="111" t="s">
        <v>3556</v>
      </c>
      <c r="I37" s="93"/>
      <c r="J37" s="111" t="s">
        <v>489</v>
      </c>
      <c r="K37" s="93"/>
      <c r="L37" s="115"/>
    </row>
    <row r="38" spans="2:12" s="43" customFormat="1" x14ac:dyDescent="0.2">
      <c r="B38" s="90" t="s">
        <v>32</v>
      </c>
      <c r="C38" s="111" t="s">
        <v>524</v>
      </c>
      <c r="D38" s="112" t="s">
        <v>3557</v>
      </c>
      <c r="E38" s="93"/>
      <c r="F38" s="111" t="s">
        <v>361</v>
      </c>
      <c r="G38" s="93"/>
      <c r="H38" s="111" t="s">
        <v>522</v>
      </c>
      <c r="I38" s="93"/>
      <c r="J38" s="111" t="s">
        <v>31</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3196</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5</v>
      </c>
      <c r="D7" s="50">
        <v>5</v>
      </c>
      <c r="E7" s="51"/>
      <c r="F7" s="49">
        <v>5</v>
      </c>
      <c r="G7" s="51"/>
      <c r="H7" s="49">
        <v>5</v>
      </c>
      <c r="I7" s="51"/>
      <c r="J7" s="49">
        <v>5</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4349809</v>
      </c>
      <c r="D9" s="57">
        <v>4593613</v>
      </c>
      <c r="E9" s="58" t="s">
        <v>2189</v>
      </c>
      <c r="F9" s="56">
        <v>4475124</v>
      </c>
      <c r="G9" s="58" t="s">
        <v>2218</v>
      </c>
      <c r="H9" s="56">
        <v>4173192</v>
      </c>
      <c r="I9" s="58" t="s">
        <v>912</v>
      </c>
      <c r="J9" s="56">
        <v>4012229</v>
      </c>
      <c r="K9" s="58" t="s">
        <v>1485</v>
      </c>
      <c r="L9" s="59" t="s">
        <v>907</v>
      </c>
    </row>
    <row r="10" spans="2:12" s="43" customFormat="1" x14ac:dyDescent="0.2">
      <c r="B10" s="40" t="s">
        <v>5</v>
      </c>
      <c r="C10" s="56">
        <v>2312317</v>
      </c>
      <c r="D10" s="57">
        <v>2742101</v>
      </c>
      <c r="E10" s="58" t="s">
        <v>1873</v>
      </c>
      <c r="F10" s="56">
        <v>2603543</v>
      </c>
      <c r="G10" s="58" t="s">
        <v>1156</v>
      </c>
      <c r="H10" s="56">
        <v>2512875</v>
      </c>
      <c r="I10" s="58" t="s">
        <v>196</v>
      </c>
      <c r="J10" s="56">
        <v>1881008</v>
      </c>
      <c r="K10" s="58" t="s">
        <v>2533</v>
      </c>
      <c r="L10" s="59" t="s">
        <v>522</v>
      </c>
    </row>
    <row r="11" spans="2:12" s="43" customFormat="1" x14ac:dyDescent="0.2">
      <c r="B11" s="40" t="s">
        <v>6</v>
      </c>
      <c r="C11" s="56">
        <v>0</v>
      </c>
      <c r="D11" s="57">
        <v>0</v>
      </c>
      <c r="E11" s="58" t="s">
        <v>127</v>
      </c>
      <c r="F11" s="56">
        <v>0</v>
      </c>
      <c r="G11" s="58" t="s">
        <v>127</v>
      </c>
      <c r="H11" s="56">
        <v>0</v>
      </c>
      <c r="I11" s="58" t="s">
        <v>127</v>
      </c>
      <c r="J11" s="56">
        <v>0</v>
      </c>
      <c r="K11" s="58" t="s">
        <v>127</v>
      </c>
      <c r="L11" s="59" t="s">
        <v>127</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40273</v>
      </c>
      <c r="D13" s="57">
        <v>20401</v>
      </c>
      <c r="E13" s="58" t="s">
        <v>3029</v>
      </c>
      <c r="F13" s="56">
        <v>21422</v>
      </c>
      <c r="G13" s="58" t="s">
        <v>1111</v>
      </c>
      <c r="H13" s="56">
        <v>82</v>
      </c>
      <c r="I13" s="58" t="s">
        <v>3030</v>
      </c>
      <c r="J13" s="56">
        <v>23289</v>
      </c>
      <c r="K13" s="25" t="s">
        <v>127</v>
      </c>
      <c r="L13" s="59" t="s">
        <v>207</v>
      </c>
    </row>
    <row r="14" spans="2:12" s="43" customFormat="1" x14ac:dyDescent="0.2">
      <c r="B14" s="48" t="s">
        <v>9</v>
      </c>
      <c r="C14" s="60">
        <v>6702399</v>
      </c>
      <c r="D14" s="61">
        <v>7356115</v>
      </c>
      <c r="E14" s="62" t="s">
        <v>2621</v>
      </c>
      <c r="F14" s="60">
        <v>7100089</v>
      </c>
      <c r="G14" s="62" t="s">
        <v>196</v>
      </c>
      <c r="H14" s="60">
        <v>6686149</v>
      </c>
      <c r="I14" s="62" t="s">
        <v>1908</v>
      </c>
      <c r="J14" s="60">
        <v>5916526</v>
      </c>
      <c r="K14" s="62" t="s">
        <v>2675</v>
      </c>
      <c r="L14" s="63" t="s">
        <v>201</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2226349</v>
      </c>
      <c r="D16" s="57">
        <v>2207196</v>
      </c>
      <c r="E16" s="58" t="s">
        <v>817</v>
      </c>
      <c r="F16" s="56">
        <v>2371593</v>
      </c>
      <c r="G16" s="58" t="s">
        <v>1705</v>
      </c>
      <c r="H16" s="56">
        <v>2273137</v>
      </c>
      <c r="I16" s="58" t="s">
        <v>1405</v>
      </c>
      <c r="J16" s="56">
        <v>2218962</v>
      </c>
      <c r="K16" s="58" t="s">
        <v>508</v>
      </c>
      <c r="L16" s="59" t="s">
        <v>238</v>
      </c>
    </row>
    <row r="17" spans="2:12" s="43" customFormat="1" x14ac:dyDescent="0.2">
      <c r="B17" s="40" t="s">
        <v>11</v>
      </c>
      <c r="C17" s="56">
        <v>305420</v>
      </c>
      <c r="D17" s="57">
        <v>303908</v>
      </c>
      <c r="E17" s="58" t="s">
        <v>1359</v>
      </c>
      <c r="F17" s="56">
        <v>321791</v>
      </c>
      <c r="G17" s="58" t="s">
        <v>822</v>
      </c>
      <c r="H17" s="56">
        <v>321495</v>
      </c>
      <c r="I17" s="58" t="s">
        <v>1961</v>
      </c>
      <c r="J17" s="56">
        <v>300465</v>
      </c>
      <c r="K17" s="58" t="s">
        <v>1888</v>
      </c>
      <c r="L17" s="59" t="s">
        <v>638</v>
      </c>
    </row>
    <row r="18" spans="2:12" s="43" customFormat="1" x14ac:dyDescent="0.2">
      <c r="B18" s="40" t="s">
        <v>12</v>
      </c>
      <c r="C18" s="56">
        <v>1604183</v>
      </c>
      <c r="D18" s="57">
        <v>1741162</v>
      </c>
      <c r="E18" s="58" t="s">
        <v>2666</v>
      </c>
      <c r="F18" s="56">
        <v>1773979</v>
      </c>
      <c r="G18" s="58" t="s">
        <v>1083</v>
      </c>
      <c r="H18" s="56">
        <v>1557511</v>
      </c>
      <c r="I18" s="58" t="s">
        <v>2145</v>
      </c>
      <c r="J18" s="56">
        <v>1472845</v>
      </c>
      <c r="K18" s="58" t="s">
        <v>269</v>
      </c>
      <c r="L18" s="59" t="s">
        <v>137</v>
      </c>
    </row>
    <row r="19" spans="2:12" s="43" customFormat="1" x14ac:dyDescent="0.2">
      <c r="B19" s="40" t="s">
        <v>13</v>
      </c>
      <c r="C19" s="56">
        <v>1739627</v>
      </c>
      <c r="D19" s="57">
        <v>1668226</v>
      </c>
      <c r="E19" s="58" t="s">
        <v>2332</v>
      </c>
      <c r="F19" s="56">
        <v>1757657</v>
      </c>
      <c r="G19" s="58" t="s">
        <v>939</v>
      </c>
      <c r="H19" s="56">
        <v>1628540</v>
      </c>
      <c r="I19" s="58" t="s">
        <v>354</v>
      </c>
      <c r="J19" s="56">
        <v>1505241</v>
      </c>
      <c r="K19" s="58" t="s">
        <v>2147</v>
      </c>
      <c r="L19" s="59" t="s">
        <v>339</v>
      </c>
    </row>
    <row r="20" spans="2:12" s="43" customFormat="1" x14ac:dyDescent="0.2">
      <c r="B20" s="48" t="s">
        <v>14</v>
      </c>
      <c r="C20" s="60">
        <v>5875579</v>
      </c>
      <c r="D20" s="61">
        <v>5920492</v>
      </c>
      <c r="E20" s="62" t="s">
        <v>1138</v>
      </c>
      <c r="F20" s="60">
        <v>6225020</v>
      </c>
      <c r="G20" s="62" t="s">
        <v>591</v>
      </c>
      <c r="H20" s="60">
        <v>5780683</v>
      </c>
      <c r="I20" s="62" t="s">
        <v>2034</v>
      </c>
      <c r="J20" s="60">
        <v>5497513</v>
      </c>
      <c r="K20" s="62" t="s">
        <v>1640</v>
      </c>
      <c r="L20" s="63" t="s">
        <v>679</v>
      </c>
    </row>
    <row r="21" spans="2:12" s="43" customFormat="1" x14ac:dyDescent="0.2">
      <c r="B21" s="40" t="s">
        <v>15</v>
      </c>
      <c r="C21" s="56">
        <v>826820</v>
      </c>
      <c r="D21" s="57">
        <v>1435623</v>
      </c>
      <c r="E21" s="51"/>
      <c r="F21" s="56">
        <v>875069</v>
      </c>
      <c r="G21" s="51"/>
      <c r="H21" s="56">
        <v>905466</v>
      </c>
      <c r="I21" s="51"/>
      <c r="J21" s="56">
        <v>419013</v>
      </c>
      <c r="K21" s="51"/>
      <c r="L21" s="68"/>
    </row>
    <row r="22" spans="2:12" s="43" customFormat="1" x14ac:dyDescent="0.2">
      <c r="B22" s="40" t="s">
        <v>16</v>
      </c>
      <c r="C22" s="56">
        <v>233013</v>
      </c>
      <c r="D22" s="57">
        <v>237024</v>
      </c>
      <c r="E22" s="58" t="s">
        <v>1150</v>
      </c>
      <c r="F22" s="56">
        <v>205065</v>
      </c>
      <c r="G22" s="58" t="s">
        <v>2041</v>
      </c>
      <c r="H22" s="56">
        <v>182578</v>
      </c>
      <c r="I22" s="58" t="s">
        <v>759</v>
      </c>
      <c r="J22" s="56">
        <v>139807</v>
      </c>
      <c r="K22" s="58" t="s">
        <v>2637</v>
      </c>
      <c r="L22" s="59" t="s">
        <v>1661</v>
      </c>
    </row>
    <row r="23" spans="2:12" s="43" customFormat="1" x14ac:dyDescent="0.2">
      <c r="B23" s="48" t="s">
        <v>17</v>
      </c>
      <c r="C23" s="60">
        <v>593807</v>
      </c>
      <c r="D23" s="61">
        <v>1198599</v>
      </c>
      <c r="E23" s="66"/>
      <c r="F23" s="60">
        <v>670004</v>
      </c>
      <c r="G23" s="66"/>
      <c r="H23" s="60">
        <v>722888</v>
      </c>
      <c r="I23" s="66"/>
      <c r="J23" s="60">
        <v>279206</v>
      </c>
      <c r="K23" s="66"/>
      <c r="L23" s="68"/>
    </row>
    <row r="24" spans="2:12" s="43" customFormat="1" x14ac:dyDescent="0.2">
      <c r="B24" s="40" t="s">
        <v>18</v>
      </c>
      <c r="C24" s="56">
        <v>23329</v>
      </c>
      <c r="D24" s="57">
        <v>12233</v>
      </c>
      <c r="E24" s="58"/>
      <c r="F24" s="56">
        <v>21205</v>
      </c>
      <c r="G24" s="58"/>
      <c r="H24" s="56">
        <v>9064</v>
      </c>
      <c r="I24" s="58"/>
      <c r="J24" s="56">
        <v>9573</v>
      </c>
      <c r="K24" s="58"/>
      <c r="L24" s="68"/>
    </row>
    <row r="25" spans="2:12" s="43" customFormat="1" x14ac:dyDescent="0.2">
      <c r="B25" s="40" t="s">
        <v>19</v>
      </c>
      <c r="C25" s="56">
        <v>-96493</v>
      </c>
      <c r="D25" s="57">
        <v>-145356</v>
      </c>
      <c r="E25" s="58"/>
      <c r="F25" s="56">
        <v>-311043</v>
      </c>
      <c r="G25" s="58"/>
      <c r="H25" s="56">
        <v>-199685</v>
      </c>
      <c r="I25" s="58"/>
      <c r="J25" s="56">
        <v>-164208</v>
      </c>
      <c r="K25" s="58"/>
      <c r="L25" s="68"/>
    </row>
    <row r="26" spans="2:12" s="43" customFormat="1" x14ac:dyDescent="0.2">
      <c r="B26" s="48" t="s">
        <v>20</v>
      </c>
      <c r="C26" s="60">
        <v>473985</v>
      </c>
      <c r="D26" s="61">
        <v>1041010</v>
      </c>
      <c r="E26" s="66"/>
      <c r="F26" s="60">
        <v>337756</v>
      </c>
      <c r="G26" s="66"/>
      <c r="H26" s="60">
        <v>514139</v>
      </c>
      <c r="I26" s="66"/>
      <c r="J26" s="60">
        <v>105425</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221</v>
      </c>
      <c r="D28" s="70" t="s">
        <v>2038</v>
      </c>
      <c r="E28" s="51"/>
      <c r="F28" s="69" t="s">
        <v>926</v>
      </c>
      <c r="G28" s="51"/>
      <c r="H28" s="69" t="s">
        <v>1328</v>
      </c>
      <c r="I28" s="51"/>
      <c r="J28" s="69" t="s">
        <v>1260</v>
      </c>
      <c r="K28" s="51"/>
      <c r="L28" s="67"/>
    </row>
    <row r="29" spans="2:12" s="43" customFormat="1" x14ac:dyDescent="0.2">
      <c r="B29" s="40" t="s">
        <v>2842</v>
      </c>
      <c r="C29" s="69" t="s">
        <v>1132</v>
      </c>
      <c r="D29" s="70" t="s">
        <v>383</v>
      </c>
      <c r="E29" s="51"/>
      <c r="F29" s="69" t="s">
        <v>691</v>
      </c>
      <c r="G29" s="51"/>
      <c r="H29" s="69" t="s">
        <v>328</v>
      </c>
      <c r="I29" s="51"/>
      <c r="J29" s="69" t="s">
        <v>444</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3463073</v>
      </c>
      <c r="D31" s="57">
        <v>3513038</v>
      </c>
      <c r="E31" s="58" t="s">
        <v>2263</v>
      </c>
      <c r="F31" s="56">
        <v>3548195</v>
      </c>
      <c r="G31" s="58" t="s">
        <v>1825</v>
      </c>
      <c r="H31" s="56">
        <v>3339909</v>
      </c>
      <c r="I31" s="58" t="s">
        <v>1656</v>
      </c>
      <c r="J31" s="56">
        <v>3202679</v>
      </c>
      <c r="K31" s="58" t="s">
        <v>1841</v>
      </c>
      <c r="L31" s="59" t="s">
        <v>634</v>
      </c>
    </row>
    <row r="32" spans="2:12" s="43" customFormat="1" x14ac:dyDescent="0.2">
      <c r="B32" s="40" t="s">
        <v>4886</v>
      </c>
      <c r="C32" s="71">
        <v>75.900000000000006</v>
      </c>
      <c r="D32" s="72">
        <v>69.930000000000007</v>
      </c>
      <c r="E32" s="58" t="s">
        <v>778</v>
      </c>
      <c r="F32" s="71">
        <v>66.62</v>
      </c>
      <c r="G32" s="58" t="s">
        <v>1483</v>
      </c>
      <c r="H32" s="71">
        <v>64.45</v>
      </c>
      <c r="I32" s="58" t="s">
        <v>1601</v>
      </c>
      <c r="J32" s="71">
        <v>61.48</v>
      </c>
      <c r="K32" s="58" t="s">
        <v>954</v>
      </c>
      <c r="L32" s="68"/>
    </row>
    <row r="33" spans="2:12" s="43" customFormat="1" x14ac:dyDescent="0.2">
      <c r="B33" s="40" t="s">
        <v>2733</v>
      </c>
      <c r="C33" s="69" t="s">
        <v>3031</v>
      </c>
      <c r="D33" s="70" t="s">
        <v>3032</v>
      </c>
      <c r="E33" s="58" t="s">
        <v>2478</v>
      </c>
      <c r="F33" s="69" t="s">
        <v>3033</v>
      </c>
      <c r="G33" s="58" t="s">
        <v>1433</v>
      </c>
      <c r="H33" s="69" t="s">
        <v>3034</v>
      </c>
      <c r="I33" s="58" t="s">
        <v>698</v>
      </c>
      <c r="J33" s="69" t="s">
        <v>3035</v>
      </c>
      <c r="K33" s="58" t="s">
        <v>1838</v>
      </c>
      <c r="L33" s="59" t="s">
        <v>707</v>
      </c>
    </row>
    <row r="34" spans="2:12" s="43" customFormat="1" x14ac:dyDescent="0.2">
      <c r="B34" s="40" t="s">
        <v>25</v>
      </c>
      <c r="C34" s="69" t="s">
        <v>3036</v>
      </c>
      <c r="D34" s="70" t="s">
        <v>3037</v>
      </c>
      <c r="E34" s="58" t="s">
        <v>1812</v>
      </c>
      <c r="F34" s="69" t="s">
        <v>3038</v>
      </c>
      <c r="G34" s="58" t="s">
        <v>2473</v>
      </c>
      <c r="H34" s="69" t="s">
        <v>3039</v>
      </c>
      <c r="I34" s="58" t="s">
        <v>1559</v>
      </c>
      <c r="J34" s="69" t="s">
        <v>3040</v>
      </c>
      <c r="K34" s="58" t="s">
        <v>790</v>
      </c>
      <c r="L34" s="59" t="s">
        <v>988</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609</v>
      </c>
      <c r="D36" s="70" t="s">
        <v>798</v>
      </c>
      <c r="E36" s="51"/>
      <c r="F36" s="69" t="s">
        <v>609</v>
      </c>
      <c r="G36" s="51"/>
      <c r="H36" s="69" t="s">
        <v>598</v>
      </c>
      <c r="I36" s="51"/>
      <c r="J36" s="69" t="s">
        <v>1551</v>
      </c>
      <c r="K36" s="51"/>
      <c r="L36" s="73"/>
    </row>
    <row r="37" spans="2:12" s="43" customFormat="1" x14ac:dyDescent="0.2">
      <c r="B37" s="40" t="s">
        <v>30</v>
      </c>
      <c r="C37" s="69" t="s">
        <v>1094</v>
      </c>
      <c r="D37" s="70" t="s">
        <v>240</v>
      </c>
      <c r="E37" s="51"/>
      <c r="F37" s="69" t="s">
        <v>1582</v>
      </c>
      <c r="G37" s="51"/>
      <c r="H37" s="69" t="s">
        <v>1624</v>
      </c>
      <c r="I37" s="51"/>
      <c r="J37" s="69" t="s">
        <v>1034</v>
      </c>
      <c r="K37" s="51"/>
      <c r="L37" s="73"/>
    </row>
    <row r="38" spans="2:12" s="43" customFormat="1" x14ac:dyDescent="0.2">
      <c r="B38" s="40" t="s">
        <v>32</v>
      </c>
      <c r="C38" s="69" t="s">
        <v>1551</v>
      </c>
      <c r="D38" s="70" t="s">
        <v>709</v>
      </c>
      <c r="E38" s="51"/>
      <c r="F38" s="69" t="s">
        <v>604</v>
      </c>
      <c r="G38" s="51"/>
      <c r="H38" s="69" t="s">
        <v>610</v>
      </c>
      <c r="I38" s="51"/>
      <c r="J38" s="69" t="s">
        <v>148</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3232</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7</v>
      </c>
      <c r="D7" s="50">
        <v>7</v>
      </c>
      <c r="E7" s="51"/>
      <c r="F7" s="49">
        <v>7</v>
      </c>
      <c r="G7" s="51"/>
      <c r="H7" s="49">
        <v>7</v>
      </c>
      <c r="I7" s="51"/>
      <c r="J7" s="49">
        <v>7</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7210331</v>
      </c>
      <c r="D9" s="57">
        <v>6938717</v>
      </c>
      <c r="E9" s="58" t="s">
        <v>1172</v>
      </c>
      <c r="F9" s="56">
        <v>6949025</v>
      </c>
      <c r="G9" s="58" t="s">
        <v>1070</v>
      </c>
      <c r="H9" s="56">
        <v>6782839</v>
      </c>
      <c r="I9" s="58" t="s">
        <v>2193</v>
      </c>
      <c r="J9" s="56">
        <v>6858356</v>
      </c>
      <c r="K9" s="58" t="s">
        <v>1689</v>
      </c>
      <c r="L9" s="59" t="s">
        <v>562</v>
      </c>
    </row>
    <row r="10" spans="2:12" s="43" customFormat="1" x14ac:dyDescent="0.2">
      <c r="B10" s="40" t="s">
        <v>5</v>
      </c>
      <c r="C10" s="56">
        <v>2450410</v>
      </c>
      <c r="D10" s="57">
        <v>2808518</v>
      </c>
      <c r="E10" s="58" t="s">
        <v>2584</v>
      </c>
      <c r="F10" s="56">
        <v>2688997</v>
      </c>
      <c r="G10" s="58" t="s">
        <v>671</v>
      </c>
      <c r="H10" s="56">
        <v>2383789</v>
      </c>
      <c r="I10" s="58" t="s">
        <v>418</v>
      </c>
      <c r="J10" s="56">
        <v>2408685</v>
      </c>
      <c r="K10" s="58" t="s">
        <v>1512</v>
      </c>
      <c r="L10" s="59" t="s">
        <v>638</v>
      </c>
    </row>
    <row r="11" spans="2:12" s="43" customFormat="1" x14ac:dyDescent="0.2">
      <c r="B11" s="40" t="s">
        <v>6</v>
      </c>
      <c r="C11" s="56">
        <v>0</v>
      </c>
      <c r="D11" s="57">
        <v>0</v>
      </c>
      <c r="E11" s="58" t="s">
        <v>127</v>
      </c>
      <c r="F11" s="56">
        <v>0</v>
      </c>
      <c r="G11" s="58" t="s">
        <v>127</v>
      </c>
      <c r="H11" s="56">
        <v>0</v>
      </c>
      <c r="I11" s="58" t="s">
        <v>127</v>
      </c>
      <c r="J11" s="56">
        <v>0</v>
      </c>
      <c r="K11" s="58" t="s">
        <v>127</v>
      </c>
      <c r="L11" s="59" t="s">
        <v>127</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9437</v>
      </c>
      <c r="D13" s="57">
        <v>1235</v>
      </c>
      <c r="E13" s="58" t="s">
        <v>2663</v>
      </c>
      <c r="F13" s="56">
        <v>0</v>
      </c>
      <c r="G13" s="25" t="s">
        <v>127</v>
      </c>
      <c r="H13" s="56">
        <v>0</v>
      </c>
      <c r="I13" s="58" t="s">
        <v>127</v>
      </c>
      <c r="J13" s="56">
        <v>150</v>
      </c>
      <c r="K13" s="58" t="s">
        <v>127</v>
      </c>
      <c r="L13" s="59" t="s">
        <v>2515</v>
      </c>
    </row>
    <row r="14" spans="2:12" s="43" customFormat="1" x14ac:dyDescent="0.2">
      <c r="B14" s="48" t="s">
        <v>9</v>
      </c>
      <c r="C14" s="60">
        <v>9670178</v>
      </c>
      <c r="D14" s="61">
        <v>9748470</v>
      </c>
      <c r="E14" s="62" t="s">
        <v>1292</v>
      </c>
      <c r="F14" s="60">
        <v>9638022</v>
      </c>
      <c r="G14" s="62" t="s">
        <v>1017</v>
      </c>
      <c r="H14" s="60">
        <v>9166628</v>
      </c>
      <c r="I14" s="62" t="s">
        <v>2229</v>
      </c>
      <c r="J14" s="60">
        <v>9267191</v>
      </c>
      <c r="K14" s="62" t="s">
        <v>1030</v>
      </c>
      <c r="L14" s="63" t="s">
        <v>131</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2423358</v>
      </c>
      <c r="D16" s="57">
        <v>2542482</v>
      </c>
      <c r="E16" s="58" t="s">
        <v>1087</v>
      </c>
      <c r="F16" s="56">
        <v>2328567</v>
      </c>
      <c r="G16" s="58" t="s">
        <v>796</v>
      </c>
      <c r="H16" s="56">
        <v>2192319</v>
      </c>
      <c r="I16" s="58" t="s">
        <v>1631</v>
      </c>
      <c r="J16" s="56">
        <v>2135968</v>
      </c>
      <c r="K16" s="58" t="s">
        <v>1595</v>
      </c>
      <c r="L16" s="59" t="s">
        <v>201</v>
      </c>
    </row>
    <row r="17" spans="2:12" s="43" customFormat="1" x14ac:dyDescent="0.2">
      <c r="B17" s="40" t="s">
        <v>11</v>
      </c>
      <c r="C17" s="56">
        <v>332486</v>
      </c>
      <c r="D17" s="57">
        <v>375383</v>
      </c>
      <c r="E17" s="58" t="s">
        <v>2240</v>
      </c>
      <c r="F17" s="56">
        <v>354812</v>
      </c>
      <c r="G17" s="58" t="s">
        <v>515</v>
      </c>
      <c r="H17" s="56">
        <v>339461</v>
      </c>
      <c r="I17" s="58" t="s">
        <v>1723</v>
      </c>
      <c r="J17" s="56">
        <v>346762</v>
      </c>
      <c r="K17" s="58" t="s">
        <v>1994</v>
      </c>
      <c r="L17" s="59" t="s">
        <v>600</v>
      </c>
    </row>
    <row r="18" spans="2:12" s="43" customFormat="1" x14ac:dyDescent="0.2">
      <c r="B18" s="40" t="s">
        <v>12</v>
      </c>
      <c r="C18" s="56">
        <v>1889981</v>
      </c>
      <c r="D18" s="57">
        <v>1826465</v>
      </c>
      <c r="E18" s="58" t="s">
        <v>792</v>
      </c>
      <c r="F18" s="56">
        <v>1921159</v>
      </c>
      <c r="G18" s="58" t="s">
        <v>2086</v>
      </c>
      <c r="H18" s="56">
        <v>1911134</v>
      </c>
      <c r="I18" s="58" t="s">
        <v>852</v>
      </c>
      <c r="J18" s="56">
        <v>1852625</v>
      </c>
      <c r="K18" s="58" t="s">
        <v>166</v>
      </c>
      <c r="L18" s="59" t="s">
        <v>672</v>
      </c>
    </row>
    <row r="19" spans="2:12" s="43" customFormat="1" x14ac:dyDescent="0.2">
      <c r="B19" s="40" t="s">
        <v>13</v>
      </c>
      <c r="C19" s="56">
        <v>2595169</v>
      </c>
      <c r="D19" s="57">
        <v>2371300</v>
      </c>
      <c r="E19" s="58" t="s">
        <v>2215</v>
      </c>
      <c r="F19" s="56">
        <v>2415993</v>
      </c>
      <c r="G19" s="58" t="s">
        <v>1083</v>
      </c>
      <c r="H19" s="56">
        <v>2438213</v>
      </c>
      <c r="I19" s="58" t="s">
        <v>1152</v>
      </c>
      <c r="J19" s="56">
        <v>2517908</v>
      </c>
      <c r="K19" s="58" t="s">
        <v>629</v>
      </c>
      <c r="L19" s="59" t="s">
        <v>135</v>
      </c>
    </row>
    <row r="20" spans="2:12" s="43" customFormat="1" x14ac:dyDescent="0.2">
      <c r="B20" s="48" t="s">
        <v>14</v>
      </c>
      <c r="C20" s="60">
        <v>7240994</v>
      </c>
      <c r="D20" s="61">
        <v>7115630</v>
      </c>
      <c r="E20" s="62" t="s">
        <v>101</v>
      </c>
      <c r="F20" s="60">
        <v>7020531</v>
      </c>
      <c r="G20" s="62" t="s">
        <v>683</v>
      </c>
      <c r="H20" s="60">
        <v>6881127</v>
      </c>
      <c r="I20" s="62" t="s">
        <v>725</v>
      </c>
      <c r="J20" s="60">
        <v>6853263</v>
      </c>
      <c r="K20" s="62" t="s">
        <v>1970</v>
      </c>
      <c r="L20" s="63" t="s">
        <v>289</v>
      </c>
    </row>
    <row r="21" spans="2:12" s="43" customFormat="1" x14ac:dyDescent="0.2">
      <c r="B21" s="40" t="s">
        <v>15</v>
      </c>
      <c r="C21" s="56">
        <v>2429184</v>
      </c>
      <c r="D21" s="57">
        <v>2632840</v>
      </c>
      <c r="E21" s="51"/>
      <c r="F21" s="56">
        <v>2617491</v>
      </c>
      <c r="G21" s="51"/>
      <c r="H21" s="56">
        <v>2285501</v>
      </c>
      <c r="I21" s="51"/>
      <c r="J21" s="56">
        <v>2413928</v>
      </c>
      <c r="K21" s="51"/>
      <c r="L21" s="68"/>
    </row>
    <row r="22" spans="2:12" s="43" customFormat="1" x14ac:dyDescent="0.2">
      <c r="B22" s="40" t="s">
        <v>16</v>
      </c>
      <c r="C22" s="56">
        <v>205455</v>
      </c>
      <c r="D22" s="57">
        <v>193119</v>
      </c>
      <c r="E22" s="58" t="s">
        <v>1054</v>
      </c>
      <c r="F22" s="56">
        <v>157655</v>
      </c>
      <c r="G22" s="58" t="s">
        <v>1526</v>
      </c>
      <c r="H22" s="56">
        <v>244102</v>
      </c>
      <c r="I22" s="58" t="s">
        <v>3220</v>
      </c>
      <c r="J22" s="56">
        <v>258578</v>
      </c>
      <c r="K22" s="58" t="s">
        <v>236</v>
      </c>
      <c r="L22" s="59" t="s">
        <v>1281</v>
      </c>
    </row>
    <row r="23" spans="2:12" s="43" customFormat="1" x14ac:dyDescent="0.2">
      <c r="B23" s="48" t="s">
        <v>17</v>
      </c>
      <c r="C23" s="60">
        <v>2223729</v>
      </c>
      <c r="D23" s="61">
        <v>2439721</v>
      </c>
      <c r="E23" s="66"/>
      <c r="F23" s="60">
        <v>2459836</v>
      </c>
      <c r="G23" s="66"/>
      <c r="H23" s="60">
        <v>2041399</v>
      </c>
      <c r="I23" s="66"/>
      <c r="J23" s="60">
        <v>2155350</v>
      </c>
      <c r="K23" s="66"/>
      <c r="L23" s="68"/>
    </row>
    <row r="24" spans="2:12" s="43" customFormat="1" x14ac:dyDescent="0.2">
      <c r="B24" s="40" t="s">
        <v>18</v>
      </c>
      <c r="C24" s="56">
        <v>136798</v>
      </c>
      <c r="D24" s="57">
        <v>99133</v>
      </c>
      <c r="E24" s="58"/>
      <c r="F24" s="56">
        <v>172534</v>
      </c>
      <c r="G24" s="58"/>
      <c r="H24" s="56">
        <v>195099</v>
      </c>
      <c r="I24" s="58"/>
      <c r="J24" s="56">
        <v>137456</v>
      </c>
      <c r="K24" s="58"/>
      <c r="L24" s="68"/>
    </row>
    <row r="25" spans="2:12" s="43" customFormat="1" x14ac:dyDescent="0.2">
      <c r="B25" s="40" t="s">
        <v>19</v>
      </c>
      <c r="C25" s="56">
        <v>64268</v>
      </c>
      <c r="D25" s="57">
        <v>76173</v>
      </c>
      <c r="E25" s="58"/>
      <c r="F25" s="56">
        <v>55826</v>
      </c>
      <c r="G25" s="58"/>
      <c r="H25" s="56">
        <v>31191</v>
      </c>
      <c r="I25" s="58"/>
      <c r="J25" s="56">
        <v>26272</v>
      </c>
      <c r="K25" s="58"/>
      <c r="L25" s="68"/>
    </row>
    <row r="26" spans="2:12" s="43" customFormat="1" x14ac:dyDescent="0.2">
      <c r="B26" s="48" t="s">
        <v>20</v>
      </c>
      <c r="C26" s="60">
        <v>2151199</v>
      </c>
      <c r="D26" s="61">
        <v>2416761</v>
      </c>
      <c r="E26" s="66"/>
      <c r="F26" s="60">
        <v>2343128</v>
      </c>
      <c r="G26" s="66"/>
      <c r="H26" s="60">
        <v>1877491</v>
      </c>
      <c r="I26" s="66"/>
      <c r="J26" s="60">
        <v>2044166</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456</v>
      </c>
      <c r="D28" s="70" t="s">
        <v>644</v>
      </c>
      <c r="E28" s="51"/>
      <c r="F28" s="69" t="s">
        <v>1132</v>
      </c>
      <c r="G28" s="51"/>
      <c r="H28" s="69" t="s">
        <v>310</v>
      </c>
      <c r="I28" s="51"/>
      <c r="J28" s="69" t="s">
        <v>161</v>
      </c>
      <c r="K28" s="51"/>
      <c r="L28" s="67"/>
    </row>
    <row r="29" spans="2:12" s="43" customFormat="1" x14ac:dyDescent="0.2">
      <c r="B29" s="40" t="s">
        <v>2842</v>
      </c>
      <c r="C29" s="69" t="s">
        <v>503</v>
      </c>
      <c r="D29" s="70" t="s">
        <v>584</v>
      </c>
      <c r="E29" s="51"/>
      <c r="F29" s="69" t="s">
        <v>653</v>
      </c>
      <c r="G29" s="51"/>
      <c r="H29" s="69" t="s">
        <v>319</v>
      </c>
      <c r="I29" s="51"/>
      <c r="J29" s="69" t="s">
        <v>1390</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3476691</v>
      </c>
      <c r="D31" s="57">
        <v>3428397</v>
      </c>
      <c r="E31" s="58" t="s">
        <v>1962</v>
      </c>
      <c r="F31" s="56">
        <v>3362901</v>
      </c>
      <c r="G31" s="58" t="s">
        <v>408</v>
      </c>
      <c r="H31" s="56">
        <v>3448909</v>
      </c>
      <c r="I31" s="58" t="s">
        <v>958</v>
      </c>
      <c r="J31" s="56">
        <v>3398783</v>
      </c>
      <c r="K31" s="58" t="s">
        <v>641</v>
      </c>
      <c r="L31" s="59" t="s">
        <v>433</v>
      </c>
    </row>
    <row r="32" spans="2:12" s="43" customFormat="1" x14ac:dyDescent="0.2">
      <c r="B32" s="40" t="s">
        <v>4886</v>
      </c>
      <c r="C32" s="71">
        <v>80.03</v>
      </c>
      <c r="D32" s="72">
        <v>76.67</v>
      </c>
      <c r="E32" s="58" t="s">
        <v>1055</v>
      </c>
      <c r="F32" s="71">
        <v>82.27</v>
      </c>
      <c r="G32" s="58" t="s">
        <v>2373</v>
      </c>
      <c r="H32" s="71">
        <v>68</v>
      </c>
      <c r="I32" s="58" t="s">
        <v>3221</v>
      </c>
      <c r="J32" s="71">
        <v>67.349999999999994</v>
      </c>
      <c r="K32" s="58" t="s">
        <v>1826</v>
      </c>
      <c r="L32" s="68"/>
    </row>
    <row r="33" spans="2:12" s="43" customFormat="1" x14ac:dyDescent="0.2">
      <c r="B33" s="40" t="s">
        <v>2733</v>
      </c>
      <c r="C33" s="69" t="s">
        <v>3222</v>
      </c>
      <c r="D33" s="70" t="s">
        <v>3223</v>
      </c>
      <c r="E33" s="58" t="s">
        <v>2179</v>
      </c>
      <c r="F33" s="69" t="s">
        <v>3224</v>
      </c>
      <c r="G33" s="58" t="s">
        <v>2119</v>
      </c>
      <c r="H33" s="69" t="s">
        <v>3225</v>
      </c>
      <c r="I33" s="58" t="s">
        <v>2450</v>
      </c>
      <c r="J33" s="69" t="s">
        <v>3226</v>
      </c>
      <c r="K33" s="58" t="s">
        <v>1359</v>
      </c>
      <c r="L33" s="59" t="s">
        <v>747</v>
      </c>
    </row>
    <row r="34" spans="2:12" s="43" customFormat="1" x14ac:dyDescent="0.2">
      <c r="B34" s="40" t="s">
        <v>25</v>
      </c>
      <c r="C34" s="69" t="s">
        <v>3227</v>
      </c>
      <c r="D34" s="70" t="s">
        <v>3228</v>
      </c>
      <c r="E34" s="58" t="s">
        <v>906</v>
      </c>
      <c r="F34" s="69" t="s">
        <v>3229</v>
      </c>
      <c r="G34" s="58" t="s">
        <v>173</v>
      </c>
      <c r="H34" s="69" t="s">
        <v>3230</v>
      </c>
      <c r="I34" s="58" t="s">
        <v>1884</v>
      </c>
      <c r="J34" s="69" t="s">
        <v>3231</v>
      </c>
      <c r="K34" s="58" t="s">
        <v>786</v>
      </c>
      <c r="L34" s="59" t="s">
        <v>743</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503</v>
      </c>
      <c r="D36" s="70" t="s">
        <v>764</v>
      </c>
      <c r="E36" s="51"/>
      <c r="F36" s="69" t="s">
        <v>318</v>
      </c>
      <c r="G36" s="51"/>
      <c r="H36" s="69" t="s">
        <v>1538</v>
      </c>
      <c r="I36" s="51"/>
      <c r="J36" s="69" t="s">
        <v>1757</v>
      </c>
      <c r="K36" s="51"/>
      <c r="L36" s="73"/>
    </row>
    <row r="37" spans="2:12" s="43" customFormat="1" x14ac:dyDescent="0.2">
      <c r="B37" s="40" t="s">
        <v>30</v>
      </c>
      <c r="C37" s="69" t="s">
        <v>1390</v>
      </c>
      <c r="D37" s="70" t="s">
        <v>593</v>
      </c>
      <c r="E37" s="51"/>
      <c r="F37" s="69" t="s">
        <v>547</v>
      </c>
      <c r="G37" s="51"/>
      <c r="H37" s="69" t="s">
        <v>489</v>
      </c>
      <c r="I37" s="51"/>
      <c r="J37" s="69" t="s">
        <v>1319</v>
      </c>
      <c r="K37" s="51"/>
      <c r="L37" s="73"/>
    </row>
    <row r="38" spans="2:12" s="43" customFormat="1" x14ac:dyDescent="0.2">
      <c r="B38" s="40" t="s">
        <v>32</v>
      </c>
      <c r="C38" s="69" t="s">
        <v>125</v>
      </c>
      <c r="D38" s="70" t="s">
        <v>308</v>
      </c>
      <c r="E38" s="51"/>
      <c r="F38" s="69" t="s">
        <v>183</v>
      </c>
      <c r="G38" s="51"/>
      <c r="H38" s="69" t="s">
        <v>478</v>
      </c>
      <c r="I38" s="51"/>
      <c r="J38" s="69" t="s">
        <v>1251</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3245</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20</v>
      </c>
      <c r="D7" s="50">
        <v>22</v>
      </c>
      <c r="E7" s="51"/>
      <c r="F7" s="49">
        <v>21</v>
      </c>
      <c r="G7" s="51"/>
      <c r="H7" s="49">
        <v>23</v>
      </c>
      <c r="I7" s="51"/>
      <c r="J7" s="49">
        <v>23</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70839440</v>
      </c>
      <c r="D9" s="57">
        <v>73563071</v>
      </c>
      <c r="E9" s="58" t="s">
        <v>534</v>
      </c>
      <c r="F9" s="56">
        <v>73695972</v>
      </c>
      <c r="G9" s="58" t="s">
        <v>2349</v>
      </c>
      <c r="H9" s="56">
        <v>72767835</v>
      </c>
      <c r="I9" s="58" t="s">
        <v>801</v>
      </c>
      <c r="J9" s="56">
        <v>72272181</v>
      </c>
      <c r="K9" s="58" t="s">
        <v>44</v>
      </c>
      <c r="L9" s="59" t="s">
        <v>281</v>
      </c>
    </row>
    <row r="10" spans="2:12" s="43" customFormat="1" x14ac:dyDescent="0.2">
      <c r="B10" s="40" t="s">
        <v>5</v>
      </c>
      <c r="C10" s="56">
        <v>87306689</v>
      </c>
      <c r="D10" s="57">
        <v>86476046</v>
      </c>
      <c r="E10" s="58" t="s">
        <v>1335</v>
      </c>
      <c r="F10" s="56">
        <v>87847204</v>
      </c>
      <c r="G10" s="58" t="s">
        <v>1652</v>
      </c>
      <c r="H10" s="56">
        <v>83912542</v>
      </c>
      <c r="I10" s="58" t="s">
        <v>266</v>
      </c>
      <c r="J10" s="56">
        <v>88205077</v>
      </c>
      <c r="K10" s="58" t="s">
        <v>1124</v>
      </c>
      <c r="L10" s="59" t="s">
        <v>1364</v>
      </c>
    </row>
    <row r="11" spans="2:12" s="43" customFormat="1" x14ac:dyDescent="0.2">
      <c r="B11" s="40" t="s">
        <v>6</v>
      </c>
      <c r="C11" s="56">
        <v>256840</v>
      </c>
      <c r="D11" s="57">
        <v>178471</v>
      </c>
      <c r="E11" s="58" t="s">
        <v>2634</v>
      </c>
      <c r="F11" s="56">
        <v>935168</v>
      </c>
      <c r="G11" s="58" t="s">
        <v>3233</v>
      </c>
      <c r="H11" s="56">
        <v>1104955</v>
      </c>
      <c r="I11" s="58" t="s">
        <v>2586</v>
      </c>
      <c r="J11" s="56">
        <v>778642</v>
      </c>
      <c r="K11" s="58" t="s">
        <v>2615</v>
      </c>
      <c r="L11" s="59" t="s">
        <v>616</v>
      </c>
    </row>
    <row r="12" spans="2:12" s="43" customFormat="1" x14ac:dyDescent="0.2">
      <c r="B12" s="40" t="s">
        <v>7</v>
      </c>
      <c r="C12" s="56">
        <v>7500</v>
      </c>
      <c r="D12" s="57">
        <v>10200</v>
      </c>
      <c r="E12" s="58" t="s">
        <v>2604</v>
      </c>
      <c r="F12" s="56">
        <v>0</v>
      </c>
      <c r="G12" s="25" t="s">
        <v>127</v>
      </c>
      <c r="H12" s="56">
        <v>0</v>
      </c>
      <c r="I12" s="58" t="s">
        <v>127</v>
      </c>
      <c r="J12" s="56">
        <v>1123</v>
      </c>
      <c r="K12" s="58" t="s">
        <v>127</v>
      </c>
      <c r="L12" s="59" t="s">
        <v>127</v>
      </c>
    </row>
    <row r="13" spans="2:12" s="43" customFormat="1" x14ac:dyDescent="0.2">
      <c r="B13" s="40" t="s">
        <v>8</v>
      </c>
      <c r="C13" s="56">
        <v>1742440</v>
      </c>
      <c r="D13" s="57">
        <v>384898</v>
      </c>
      <c r="E13" s="58" t="s">
        <v>932</v>
      </c>
      <c r="F13" s="56">
        <v>298647</v>
      </c>
      <c r="G13" s="58" t="s">
        <v>2685</v>
      </c>
      <c r="H13" s="56">
        <v>467278</v>
      </c>
      <c r="I13" s="58" t="s">
        <v>3234</v>
      </c>
      <c r="J13" s="56">
        <v>716881</v>
      </c>
      <c r="K13" s="58" t="s">
        <v>2429</v>
      </c>
      <c r="L13" s="59" t="s">
        <v>1318</v>
      </c>
    </row>
    <row r="14" spans="2:12" s="43" customFormat="1" x14ac:dyDescent="0.2">
      <c r="B14" s="48" t="s">
        <v>9</v>
      </c>
      <c r="C14" s="60">
        <v>160152909</v>
      </c>
      <c r="D14" s="61">
        <v>160612686</v>
      </c>
      <c r="E14" s="62" t="s">
        <v>2077</v>
      </c>
      <c r="F14" s="60">
        <v>162776991</v>
      </c>
      <c r="G14" s="62" t="s">
        <v>1717</v>
      </c>
      <c r="H14" s="60">
        <v>158252610</v>
      </c>
      <c r="I14" s="62" t="s">
        <v>2082</v>
      </c>
      <c r="J14" s="60">
        <v>161973904</v>
      </c>
      <c r="K14" s="62" t="s">
        <v>999</v>
      </c>
      <c r="L14" s="63" t="s">
        <v>1364</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56591206</v>
      </c>
      <c r="D16" s="57">
        <v>60991480</v>
      </c>
      <c r="E16" s="58" t="s">
        <v>982</v>
      </c>
      <c r="F16" s="56">
        <v>60355396</v>
      </c>
      <c r="G16" s="58" t="s">
        <v>790</v>
      </c>
      <c r="H16" s="56">
        <v>61722797</v>
      </c>
      <c r="I16" s="58" t="s">
        <v>282</v>
      </c>
      <c r="J16" s="56">
        <v>55794222</v>
      </c>
      <c r="K16" s="58" t="s">
        <v>1572</v>
      </c>
      <c r="L16" s="59" t="s">
        <v>638</v>
      </c>
    </row>
    <row r="17" spans="2:12" s="43" customFormat="1" x14ac:dyDescent="0.2">
      <c r="B17" s="40" t="s">
        <v>11</v>
      </c>
      <c r="C17" s="56">
        <v>7188382</v>
      </c>
      <c r="D17" s="57">
        <v>6608502</v>
      </c>
      <c r="E17" s="58" t="s">
        <v>800</v>
      </c>
      <c r="F17" s="56">
        <v>6405231</v>
      </c>
      <c r="G17" s="58" t="s">
        <v>1766</v>
      </c>
      <c r="H17" s="56">
        <v>5673248</v>
      </c>
      <c r="I17" s="58" t="s">
        <v>797</v>
      </c>
      <c r="J17" s="56">
        <v>6087679</v>
      </c>
      <c r="K17" s="58" t="s">
        <v>1699</v>
      </c>
      <c r="L17" s="59" t="s">
        <v>674</v>
      </c>
    </row>
    <row r="18" spans="2:12" s="43" customFormat="1" x14ac:dyDescent="0.2">
      <c r="B18" s="40" t="s">
        <v>12</v>
      </c>
      <c r="C18" s="56">
        <v>34406584</v>
      </c>
      <c r="D18" s="57">
        <v>34565041</v>
      </c>
      <c r="E18" s="58" t="s">
        <v>1368</v>
      </c>
      <c r="F18" s="56">
        <v>32602497</v>
      </c>
      <c r="G18" s="58" t="s">
        <v>2226</v>
      </c>
      <c r="H18" s="56">
        <v>33319852</v>
      </c>
      <c r="I18" s="58" t="s">
        <v>1645</v>
      </c>
      <c r="J18" s="56">
        <v>33543475</v>
      </c>
      <c r="K18" s="58" t="s">
        <v>2312</v>
      </c>
      <c r="L18" s="59" t="s">
        <v>433</v>
      </c>
    </row>
    <row r="19" spans="2:12" s="43" customFormat="1" x14ac:dyDescent="0.2">
      <c r="B19" s="40" t="s">
        <v>13</v>
      </c>
      <c r="C19" s="56">
        <v>24879811</v>
      </c>
      <c r="D19" s="57">
        <v>24015737</v>
      </c>
      <c r="E19" s="58" t="s">
        <v>1279</v>
      </c>
      <c r="F19" s="56">
        <v>23075276</v>
      </c>
      <c r="G19" s="58" t="s">
        <v>2123</v>
      </c>
      <c r="H19" s="56">
        <v>20387779</v>
      </c>
      <c r="I19" s="58" t="s">
        <v>2303</v>
      </c>
      <c r="J19" s="56">
        <v>18326616</v>
      </c>
      <c r="K19" s="58" t="s">
        <v>721</v>
      </c>
      <c r="L19" s="59" t="s">
        <v>350</v>
      </c>
    </row>
    <row r="20" spans="2:12" s="43" customFormat="1" x14ac:dyDescent="0.2">
      <c r="B20" s="48" t="s">
        <v>14</v>
      </c>
      <c r="C20" s="60">
        <v>123065983</v>
      </c>
      <c r="D20" s="61">
        <v>126180760</v>
      </c>
      <c r="E20" s="62" t="s">
        <v>59</v>
      </c>
      <c r="F20" s="60">
        <v>122438400</v>
      </c>
      <c r="G20" s="62" t="s">
        <v>844</v>
      </c>
      <c r="H20" s="60">
        <v>121103676</v>
      </c>
      <c r="I20" s="62" t="s">
        <v>187</v>
      </c>
      <c r="J20" s="60">
        <v>113751992</v>
      </c>
      <c r="K20" s="62" t="s">
        <v>2201</v>
      </c>
      <c r="L20" s="63" t="s">
        <v>907</v>
      </c>
    </row>
    <row r="21" spans="2:12" s="43" customFormat="1" x14ac:dyDescent="0.2">
      <c r="B21" s="40" t="s">
        <v>15</v>
      </c>
      <c r="C21" s="56">
        <v>37086926</v>
      </c>
      <c r="D21" s="57">
        <v>34431926</v>
      </c>
      <c r="E21" s="51"/>
      <c r="F21" s="56">
        <v>40338591</v>
      </c>
      <c r="G21" s="51"/>
      <c r="H21" s="56">
        <v>37148934</v>
      </c>
      <c r="I21" s="51"/>
      <c r="J21" s="56">
        <v>48221912</v>
      </c>
      <c r="K21" s="51"/>
      <c r="L21" s="68"/>
    </row>
    <row r="22" spans="2:12" s="43" customFormat="1" x14ac:dyDescent="0.2">
      <c r="B22" s="40" t="s">
        <v>16</v>
      </c>
      <c r="C22" s="56">
        <v>3825613</v>
      </c>
      <c r="D22" s="57">
        <v>4239276</v>
      </c>
      <c r="E22" s="58" t="s">
        <v>1399</v>
      </c>
      <c r="F22" s="56">
        <v>3869230</v>
      </c>
      <c r="G22" s="58" t="s">
        <v>656</v>
      </c>
      <c r="H22" s="56">
        <v>3611998</v>
      </c>
      <c r="I22" s="58" t="s">
        <v>1060</v>
      </c>
      <c r="J22" s="56">
        <v>4194460</v>
      </c>
      <c r="K22" s="58" t="s">
        <v>1818</v>
      </c>
      <c r="L22" s="59" t="s">
        <v>803</v>
      </c>
    </row>
    <row r="23" spans="2:12" s="43" customFormat="1" x14ac:dyDescent="0.2">
      <c r="B23" s="48" t="s">
        <v>17</v>
      </c>
      <c r="C23" s="60">
        <v>33261313</v>
      </c>
      <c r="D23" s="61">
        <v>30192650</v>
      </c>
      <c r="E23" s="66"/>
      <c r="F23" s="60">
        <v>36469361</v>
      </c>
      <c r="G23" s="66"/>
      <c r="H23" s="60">
        <v>33536936</v>
      </c>
      <c r="I23" s="66"/>
      <c r="J23" s="60">
        <v>44027452</v>
      </c>
      <c r="K23" s="66"/>
      <c r="L23" s="68"/>
    </row>
    <row r="24" spans="2:12" s="43" customFormat="1" x14ac:dyDescent="0.2">
      <c r="B24" s="40" t="s">
        <v>18</v>
      </c>
      <c r="C24" s="56">
        <v>519555</v>
      </c>
      <c r="D24" s="57">
        <v>2420595</v>
      </c>
      <c r="E24" s="58"/>
      <c r="F24" s="56">
        <v>2989953</v>
      </c>
      <c r="G24" s="58"/>
      <c r="H24" s="56">
        <v>2925048</v>
      </c>
      <c r="I24" s="58"/>
      <c r="J24" s="56">
        <v>2910878</v>
      </c>
      <c r="K24" s="58"/>
      <c r="L24" s="68"/>
    </row>
    <row r="25" spans="2:12" s="43" customFormat="1" x14ac:dyDescent="0.2">
      <c r="B25" s="40" t="s">
        <v>19</v>
      </c>
      <c r="C25" s="56">
        <v>16950690</v>
      </c>
      <c r="D25" s="57">
        <v>16175630</v>
      </c>
      <c r="E25" s="58"/>
      <c r="F25" s="56">
        <v>1976154</v>
      </c>
      <c r="G25" s="58"/>
      <c r="H25" s="56">
        <v>-644162</v>
      </c>
      <c r="I25" s="58"/>
      <c r="J25" s="56">
        <v>-2969201</v>
      </c>
      <c r="K25" s="58"/>
      <c r="L25" s="68"/>
    </row>
    <row r="26" spans="2:12" s="43" customFormat="1" x14ac:dyDescent="0.2">
      <c r="B26" s="48" t="s">
        <v>20</v>
      </c>
      <c r="C26" s="60">
        <v>49692448</v>
      </c>
      <c r="D26" s="61">
        <v>43947685</v>
      </c>
      <c r="E26" s="66"/>
      <c r="F26" s="60">
        <v>35455562</v>
      </c>
      <c r="G26" s="66"/>
      <c r="H26" s="60">
        <v>29967726</v>
      </c>
      <c r="I26" s="66"/>
      <c r="J26" s="60">
        <v>38147373</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222</v>
      </c>
      <c r="D28" s="70" t="s">
        <v>358</v>
      </c>
      <c r="E28" s="51"/>
      <c r="F28" s="69" t="s">
        <v>1859</v>
      </c>
      <c r="G28" s="51"/>
      <c r="H28" s="69" t="s">
        <v>501</v>
      </c>
      <c r="I28" s="51"/>
      <c r="J28" s="69" t="s">
        <v>1109</v>
      </c>
      <c r="K28" s="51"/>
      <c r="L28" s="67"/>
    </row>
    <row r="29" spans="2:12" s="43" customFormat="1" x14ac:dyDescent="0.2">
      <c r="B29" s="40" t="s">
        <v>2842</v>
      </c>
      <c r="C29" s="69" t="s">
        <v>1236</v>
      </c>
      <c r="D29" s="70" t="s">
        <v>876</v>
      </c>
      <c r="E29" s="51"/>
      <c r="F29" s="69" t="s">
        <v>1498</v>
      </c>
      <c r="G29" s="51"/>
      <c r="H29" s="69" t="s">
        <v>192</v>
      </c>
      <c r="I29" s="51"/>
      <c r="J29" s="69" t="s">
        <v>934</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70169972</v>
      </c>
      <c r="D31" s="57">
        <v>71640184</v>
      </c>
      <c r="E31" s="58" t="s">
        <v>875</v>
      </c>
      <c r="F31" s="56">
        <v>71752255</v>
      </c>
      <c r="G31" s="58" t="s">
        <v>1240</v>
      </c>
      <c r="H31" s="56">
        <v>71269972</v>
      </c>
      <c r="I31" s="58" t="s">
        <v>106</v>
      </c>
      <c r="J31" s="56">
        <v>64458915</v>
      </c>
      <c r="K31" s="58" t="s">
        <v>1637</v>
      </c>
      <c r="L31" s="59" t="s">
        <v>137</v>
      </c>
    </row>
    <row r="32" spans="2:12" s="43" customFormat="1" x14ac:dyDescent="0.2">
      <c r="B32" s="40" t="s">
        <v>4886</v>
      </c>
      <c r="C32" s="71">
        <v>739.22</v>
      </c>
      <c r="D32" s="72">
        <v>751.78</v>
      </c>
      <c r="E32" s="58" t="s">
        <v>837</v>
      </c>
      <c r="F32" s="71">
        <v>690.39</v>
      </c>
      <c r="G32" s="58" t="s">
        <v>1941</v>
      </c>
      <c r="H32" s="71">
        <v>655.77</v>
      </c>
      <c r="I32" s="58" t="s">
        <v>1966</v>
      </c>
      <c r="J32" s="71">
        <v>601.58000000000004</v>
      </c>
      <c r="K32" s="58" t="s">
        <v>1904</v>
      </c>
      <c r="L32" s="68"/>
    </row>
    <row r="33" spans="2:12" s="43" customFormat="1" x14ac:dyDescent="0.2">
      <c r="B33" s="40" t="s">
        <v>2733</v>
      </c>
      <c r="C33" s="69" t="s">
        <v>3235</v>
      </c>
      <c r="D33" s="70" t="s">
        <v>3236</v>
      </c>
      <c r="E33" s="58" t="s">
        <v>1173</v>
      </c>
      <c r="F33" s="69" t="s">
        <v>3237</v>
      </c>
      <c r="G33" s="58" t="s">
        <v>449</v>
      </c>
      <c r="H33" s="69" t="s">
        <v>3238</v>
      </c>
      <c r="I33" s="58" t="s">
        <v>334</v>
      </c>
      <c r="J33" s="69" t="s">
        <v>3239</v>
      </c>
      <c r="K33" s="58" t="s">
        <v>1291</v>
      </c>
      <c r="L33" s="59" t="s">
        <v>481</v>
      </c>
    </row>
    <row r="34" spans="2:12" s="43" customFormat="1" x14ac:dyDescent="0.2">
      <c r="B34" s="40" t="s">
        <v>25</v>
      </c>
      <c r="C34" s="69" t="s">
        <v>3240</v>
      </c>
      <c r="D34" s="70" t="s">
        <v>3241</v>
      </c>
      <c r="E34" s="58" t="s">
        <v>74</v>
      </c>
      <c r="F34" s="69" t="s">
        <v>3242</v>
      </c>
      <c r="G34" s="58" t="s">
        <v>1824</v>
      </c>
      <c r="H34" s="69" t="s">
        <v>3243</v>
      </c>
      <c r="I34" s="58" t="s">
        <v>1288</v>
      </c>
      <c r="J34" s="69" t="s">
        <v>3244</v>
      </c>
      <c r="K34" s="58" t="s">
        <v>2415</v>
      </c>
      <c r="L34" s="59" t="s">
        <v>988</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182</v>
      </c>
      <c r="D36" s="70" t="s">
        <v>116</v>
      </c>
      <c r="E36" s="51"/>
      <c r="F36" s="69" t="s">
        <v>308</v>
      </c>
      <c r="G36" s="51"/>
      <c r="H36" s="69" t="s">
        <v>540</v>
      </c>
      <c r="I36" s="51"/>
      <c r="J36" s="69" t="s">
        <v>160</v>
      </c>
      <c r="K36" s="51"/>
      <c r="L36" s="73"/>
    </row>
    <row r="37" spans="2:12" s="43" customFormat="1" x14ac:dyDescent="0.2">
      <c r="B37" s="40" t="s">
        <v>30</v>
      </c>
      <c r="C37" s="69" t="s">
        <v>1630</v>
      </c>
      <c r="D37" s="70" t="s">
        <v>736</v>
      </c>
      <c r="E37" s="51"/>
      <c r="F37" s="69" t="s">
        <v>645</v>
      </c>
      <c r="G37" s="51"/>
      <c r="H37" s="69" t="s">
        <v>524</v>
      </c>
      <c r="I37" s="51"/>
      <c r="J37" s="69" t="s">
        <v>318</v>
      </c>
      <c r="K37" s="51"/>
      <c r="L37" s="73"/>
    </row>
    <row r="38" spans="2:12" s="43" customFormat="1" x14ac:dyDescent="0.2">
      <c r="B38" s="40" t="s">
        <v>32</v>
      </c>
      <c r="C38" s="69" t="s">
        <v>631</v>
      </c>
      <c r="D38" s="70" t="s">
        <v>605</v>
      </c>
      <c r="E38" s="51"/>
      <c r="F38" s="69" t="s">
        <v>1146</v>
      </c>
      <c r="G38" s="51"/>
      <c r="H38" s="69" t="s">
        <v>92</v>
      </c>
      <c r="I38" s="51"/>
      <c r="J38" s="69" t="s">
        <v>795</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D25" sqref="D25"/>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3246</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11</v>
      </c>
      <c r="D7" s="50">
        <v>13</v>
      </c>
      <c r="E7" s="51"/>
      <c r="F7" s="49">
        <v>12</v>
      </c>
      <c r="G7" s="51"/>
      <c r="H7" s="49">
        <v>14</v>
      </c>
      <c r="I7" s="51"/>
      <c r="J7" s="49">
        <v>14</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46884977</v>
      </c>
      <c r="D9" s="57">
        <v>49277392</v>
      </c>
      <c r="E9" s="58" t="s">
        <v>1791</v>
      </c>
      <c r="F9" s="56">
        <v>49750391</v>
      </c>
      <c r="G9" s="58" t="s">
        <v>2021</v>
      </c>
      <c r="H9" s="56">
        <v>49735755</v>
      </c>
      <c r="I9" s="58" t="s">
        <v>2269</v>
      </c>
      <c r="J9" s="56">
        <v>50113867</v>
      </c>
      <c r="K9" s="58" t="s">
        <v>1138</v>
      </c>
      <c r="L9" s="59" t="s">
        <v>349</v>
      </c>
    </row>
    <row r="10" spans="2:12" s="43" customFormat="1" x14ac:dyDescent="0.2">
      <c r="B10" s="40" t="s">
        <v>5</v>
      </c>
      <c r="C10" s="56">
        <v>62335570</v>
      </c>
      <c r="D10" s="57">
        <v>62192458</v>
      </c>
      <c r="E10" s="58" t="s">
        <v>2321</v>
      </c>
      <c r="F10" s="56">
        <v>63407632</v>
      </c>
      <c r="G10" s="58" t="s">
        <v>149</v>
      </c>
      <c r="H10" s="56">
        <v>60350907</v>
      </c>
      <c r="I10" s="58" t="s">
        <v>2036</v>
      </c>
      <c r="J10" s="56">
        <v>62738912</v>
      </c>
      <c r="K10" s="58" t="s">
        <v>2523</v>
      </c>
      <c r="L10" s="59" t="s">
        <v>668</v>
      </c>
    </row>
    <row r="11" spans="2:12" s="43" customFormat="1" x14ac:dyDescent="0.2">
      <c r="B11" s="40" t="s">
        <v>6</v>
      </c>
      <c r="C11" s="56">
        <v>103171</v>
      </c>
      <c r="D11" s="57">
        <v>74422</v>
      </c>
      <c r="E11" s="58" t="s">
        <v>1721</v>
      </c>
      <c r="F11" s="56">
        <v>454354</v>
      </c>
      <c r="G11" s="58" t="s">
        <v>3247</v>
      </c>
      <c r="H11" s="56">
        <v>414139</v>
      </c>
      <c r="I11" s="58" t="s">
        <v>2185</v>
      </c>
      <c r="J11" s="56">
        <v>400148</v>
      </c>
      <c r="K11" s="58" t="s">
        <v>1581</v>
      </c>
      <c r="L11" s="59" t="s">
        <v>317</v>
      </c>
    </row>
    <row r="12" spans="2:12" s="43" customFormat="1" x14ac:dyDescent="0.2">
      <c r="B12" s="40" t="s">
        <v>7</v>
      </c>
      <c r="C12" s="56">
        <v>7500</v>
      </c>
      <c r="D12" s="57">
        <v>10200</v>
      </c>
      <c r="E12" s="58" t="s">
        <v>2604</v>
      </c>
      <c r="F12" s="56">
        <v>0</v>
      </c>
      <c r="G12" s="25" t="s">
        <v>127</v>
      </c>
      <c r="H12" s="56">
        <v>0</v>
      </c>
      <c r="I12" s="58" t="s">
        <v>127</v>
      </c>
      <c r="J12" s="56">
        <v>1123</v>
      </c>
      <c r="K12" s="58" t="s">
        <v>127</v>
      </c>
      <c r="L12" s="59" t="s">
        <v>127</v>
      </c>
    </row>
    <row r="13" spans="2:12" s="43" customFormat="1" x14ac:dyDescent="0.2">
      <c r="B13" s="40" t="s">
        <v>8</v>
      </c>
      <c r="C13" s="56">
        <v>1192424</v>
      </c>
      <c r="D13" s="57">
        <v>322291</v>
      </c>
      <c r="E13" s="58" t="s">
        <v>1949</v>
      </c>
      <c r="F13" s="56">
        <v>277114</v>
      </c>
      <c r="G13" s="58" t="s">
        <v>1720</v>
      </c>
      <c r="H13" s="56">
        <v>467278</v>
      </c>
      <c r="I13" s="58" t="s">
        <v>3248</v>
      </c>
      <c r="J13" s="56">
        <v>654671</v>
      </c>
      <c r="K13" s="58" t="s">
        <v>2357</v>
      </c>
      <c r="L13" s="59" t="s">
        <v>1852</v>
      </c>
    </row>
    <row r="14" spans="2:12" s="43" customFormat="1" x14ac:dyDescent="0.2">
      <c r="B14" s="48" t="s">
        <v>9</v>
      </c>
      <c r="C14" s="60">
        <v>110523642</v>
      </c>
      <c r="D14" s="61">
        <v>111876763</v>
      </c>
      <c r="E14" s="62" t="s">
        <v>1092</v>
      </c>
      <c r="F14" s="60">
        <v>113889491</v>
      </c>
      <c r="G14" s="62" t="s">
        <v>886</v>
      </c>
      <c r="H14" s="60">
        <v>110968079</v>
      </c>
      <c r="I14" s="62" t="s">
        <v>1595</v>
      </c>
      <c r="J14" s="60">
        <v>113908721</v>
      </c>
      <c r="K14" s="62" t="s">
        <v>1120</v>
      </c>
      <c r="L14" s="63" t="s">
        <v>1014</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41473428</v>
      </c>
      <c r="D16" s="57">
        <v>45539327</v>
      </c>
      <c r="E16" s="58" t="s">
        <v>2322</v>
      </c>
      <c r="F16" s="56">
        <v>44341203</v>
      </c>
      <c r="G16" s="58" t="s">
        <v>276</v>
      </c>
      <c r="H16" s="56">
        <v>46233580</v>
      </c>
      <c r="I16" s="58" t="s">
        <v>1741</v>
      </c>
      <c r="J16" s="56">
        <v>40649690</v>
      </c>
      <c r="K16" s="58" t="s">
        <v>2011</v>
      </c>
      <c r="L16" s="59" t="s">
        <v>672</v>
      </c>
    </row>
    <row r="17" spans="2:12" s="43" customFormat="1" x14ac:dyDescent="0.2">
      <c r="B17" s="40" t="s">
        <v>11</v>
      </c>
      <c r="C17" s="56">
        <v>4995726</v>
      </c>
      <c r="D17" s="57">
        <v>4806343</v>
      </c>
      <c r="E17" s="58" t="s">
        <v>920</v>
      </c>
      <c r="F17" s="56">
        <v>4817979</v>
      </c>
      <c r="G17" s="58" t="s">
        <v>1178</v>
      </c>
      <c r="H17" s="56">
        <v>4380632</v>
      </c>
      <c r="I17" s="58" t="s">
        <v>1424</v>
      </c>
      <c r="J17" s="56">
        <v>4943393</v>
      </c>
      <c r="K17" s="58" t="s">
        <v>2817</v>
      </c>
      <c r="L17" s="59" t="s">
        <v>601</v>
      </c>
    </row>
    <row r="18" spans="2:12" s="43" customFormat="1" x14ac:dyDescent="0.2">
      <c r="B18" s="40" t="s">
        <v>12</v>
      </c>
      <c r="C18" s="56">
        <v>24246702</v>
      </c>
      <c r="D18" s="57">
        <v>24325129</v>
      </c>
      <c r="E18" s="58" t="s">
        <v>506</v>
      </c>
      <c r="F18" s="56">
        <v>23080653</v>
      </c>
      <c r="G18" s="58" t="s">
        <v>2267</v>
      </c>
      <c r="H18" s="56">
        <v>23829691</v>
      </c>
      <c r="I18" s="58" t="s">
        <v>1603</v>
      </c>
      <c r="J18" s="56">
        <v>23702755</v>
      </c>
      <c r="K18" s="58" t="s">
        <v>685</v>
      </c>
      <c r="L18" s="59" t="s">
        <v>433</v>
      </c>
    </row>
    <row r="19" spans="2:12" s="43" customFormat="1" x14ac:dyDescent="0.2">
      <c r="B19" s="40" t="s">
        <v>13</v>
      </c>
      <c r="C19" s="56">
        <v>15877452</v>
      </c>
      <c r="D19" s="57">
        <v>16021490</v>
      </c>
      <c r="E19" s="58" t="s">
        <v>1357</v>
      </c>
      <c r="F19" s="56">
        <v>15720020</v>
      </c>
      <c r="G19" s="58" t="s">
        <v>1029</v>
      </c>
      <c r="H19" s="56">
        <v>13491327</v>
      </c>
      <c r="I19" s="58" t="s">
        <v>1632</v>
      </c>
      <c r="J19" s="56">
        <v>13255883</v>
      </c>
      <c r="K19" s="58" t="s">
        <v>730</v>
      </c>
      <c r="L19" s="59" t="s">
        <v>965</v>
      </c>
    </row>
    <row r="20" spans="2:12" s="43" customFormat="1" x14ac:dyDescent="0.2">
      <c r="B20" s="48" t="s">
        <v>14</v>
      </c>
      <c r="C20" s="60">
        <v>86593308</v>
      </c>
      <c r="D20" s="61">
        <v>90692289</v>
      </c>
      <c r="E20" s="62" t="s">
        <v>2542</v>
      </c>
      <c r="F20" s="60">
        <v>87959855</v>
      </c>
      <c r="G20" s="62" t="s">
        <v>1658</v>
      </c>
      <c r="H20" s="60">
        <v>87935230</v>
      </c>
      <c r="I20" s="62" t="s">
        <v>2269</v>
      </c>
      <c r="J20" s="60">
        <v>82551721</v>
      </c>
      <c r="K20" s="62" t="s">
        <v>1209</v>
      </c>
      <c r="L20" s="63" t="s">
        <v>562</v>
      </c>
    </row>
    <row r="21" spans="2:12" s="43" customFormat="1" x14ac:dyDescent="0.2">
      <c r="B21" s="40" t="s">
        <v>15</v>
      </c>
      <c r="C21" s="56">
        <v>23930334</v>
      </c>
      <c r="D21" s="57">
        <v>21184474</v>
      </c>
      <c r="E21" s="51"/>
      <c r="F21" s="56">
        <v>25929636</v>
      </c>
      <c r="G21" s="51"/>
      <c r="H21" s="56">
        <v>23032849</v>
      </c>
      <c r="I21" s="51"/>
      <c r="J21" s="56">
        <v>31357000</v>
      </c>
      <c r="K21" s="51"/>
      <c r="L21" s="68"/>
    </row>
    <row r="22" spans="2:12" s="43" customFormat="1" x14ac:dyDescent="0.2">
      <c r="B22" s="40" t="s">
        <v>16</v>
      </c>
      <c r="C22" s="56">
        <v>2446473</v>
      </c>
      <c r="D22" s="57">
        <v>2844061</v>
      </c>
      <c r="E22" s="58" t="s">
        <v>2161</v>
      </c>
      <c r="F22" s="56">
        <v>2387811</v>
      </c>
      <c r="G22" s="58" t="s">
        <v>1191</v>
      </c>
      <c r="H22" s="56">
        <v>2448498</v>
      </c>
      <c r="I22" s="58" t="s">
        <v>1830</v>
      </c>
      <c r="J22" s="56">
        <v>3145816</v>
      </c>
      <c r="K22" s="58" t="s">
        <v>2602</v>
      </c>
      <c r="L22" s="59" t="s">
        <v>366</v>
      </c>
    </row>
    <row r="23" spans="2:12" s="43" customFormat="1" x14ac:dyDescent="0.2">
      <c r="B23" s="48" t="s">
        <v>17</v>
      </c>
      <c r="C23" s="60">
        <v>21483861</v>
      </c>
      <c r="D23" s="61">
        <v>18340413</v>
      </c>
      <c r="E23" s="66"/>
      <c r="F23" s="60">
        <v>23541825</v>
      </c>
      <c r="G23" s="66"/>
      <c r="H23" s="60">
        <v>20584351</v>
      </c>
      <c r="I23" s="66"/>
      <c r="J23" s="60">
        <v>28211184</v>
      </c>
      <c r="K23" s="66"/>
      <c r="L23" s="68"/>
    </row>
    <row r="24" spans="2:12" s="43" customFormat="1" x14ac:dyDescent="0.2">
      <c r="B24" s="40" t="s">
        <v>18</v>
      </c>
      <c r="C24" s="56">
        <v>454802</v>
      </c>
      <c r="D24" s="57">
        <v>1889758</v>
      </c>
      <c r="E24" s="58"/>
      <c r="F24" s="56">
        <v>2369914</v>
      </c>
      <c r="G24" s="58"/>
      <c r="H24" s="56">
        <v>2259625</v>
      </c>
      <c r="I24" s="58"/>
      <c r="J24" s="56">
        <v>2439221</v>
      </c>
      <c r="K24" s="58"/>
      <c r="L24" s="68"/>
    </row>
    <row r="25" spans="2:12" s="43" customFormat="1" x14ac:dyDescent="0.2">
      <c r="B25" s="40" t="s">
        <v>19</v>
      </c>
      <c r="C25" s="56">
        <v>9195452</v>
      </c>
      <c r="D25" s="57">
        <v>9095608</v>
      </c>
      <c r="E25" s="58"/>
      <c r="F25" s="56">
        <v>503576</v>
      </c>
      <c r="G25" s="58"/>
      <c r="H25" s="56">
        <v>-332377</v>
      </c>
      <c r="I25" s="58"/>
      <c r="J25" s="56">
        <v>-1944546</v>
      </c>
      <c r="K25" s="58"/>
      <c r="L25" s="68"/>
    </row>
    <row r="26" spans="2:12" s="43" customFormat="1" x14ac:dyDescent="0.2">
      <c r="B26" s="48" t="s">
        <v>20</v>
      </c>
      <c r="C26" s="60">
        <v>30224511</v>
      </c>
      <c r="D26" s="61">
        <v>25546263</v>
      </c>
      <c r="E26" s="66"/>
      <c r="F26" s="60">
        <v>21675487</v>
      </c>
      <c r="G26" s="66"/>
      <c r="H26" s="60">
        <v>17992349</v>
      </c>
      <c r="I26" s="66"/>
      <c r="J26" s="60">
        <v>23827417</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169</v>
      </c>
      <c r="D28" s="70" t="s">
        <v>423</v>
      </c>
      <c r="E28" s="51"/>
      <c r="F28" s="69" t="s">
        <v>416</v>
      </c>
      <c r="G28" s="51"/>
      <c r="H28" s="69" t="s">
        <v>1693</v>
      </c>
      <c r="I28" s="51"/>
      <c r="J28" s="69" t="s">
        <v>834</v>
      </c>
      <c r="K28" s="51"/>
      <c r="L28" s="67"/>
    </row>
    <row r="29" spans="2:12" s="43" customFormat="1" x14ac:dyDescent="0.2">
      <c r="B29" s="40" t="s">
        <v>2842</v>
      </c>
      <c r="C29" s="69" t="s">
        <v>444</v>
      </c>
      <c r="D29" s="70" t="s">
        <v>1503</v>
      </c>
      <c r="E29" s="51"/>
      <c r="F29" s="69" t="s">
        <v>866</v>
      </c>
      <c r="G29" s="51"/>
      <c r="H29" s="69" t="s">
        <v>260</v>
      </c>
      <c r="I29" s="51"/>
      <c r="J29" s="69" t="s">
        <v>644</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49202953</v>
      </c>
      <c r="D31" s="57">
        <v>52596445</v>
      </c>
      <c r="E31" s="58" t="s">
        <v>1246</v>
      </c>
      <c r="F31" s="56">
        <v>51888470</v>
      </c>
      <c r="G31" s="58" t="s">
        <v>1463</v>
      </c>
      <c r="H31" s="56">
        <v>52693432</v>
      </c>
      <c r="I31" s="58" t="s">
        <v>663</v>
      </c>
      <c r="J31" s="56">
        <v>47418569</v>
      </c>
      <c r="K31" s="58" t="s">
        <v>1103</v>
      </c>
      <c r="L31" s="59" t="s">
        <v>520</v>
      </c>
    </row>
    <row r="32" spans="2:12" s="43" customFormat="1" x14ac:dyDescent="0.2">
      <c r="B32" s="40" t="s">
        <v>4886</v>
      </c>
      <c r="C32" s="71">
        <v>449.9</v>
      </c>
      <c r="D32" s="72">
        <v>474.31</v>
      </c>
      <c r="E32" s="58" t="s">
        <v>1315</v>
      </c>
      <c r="F32" s="71">
        <v>441.61</v>
      </c>
      <c r="G32" s="58" t="s">
        <v>1090</v>
      </c>
      <c r="H32" s="71">
        <v>437.2</v>
      </c>
      <c r="I32" s="58" t="s">
        <v>1470</v>
      </c>
      <c r="J32" s="71">
        <v>410.69</v>
      </c>
      <c r="K32" s="58" t="s">
        <v>391</v>
      </c>
      <c r="L32" s="68"/>
    </row>
    <row r="33" spans="2:12" s="43" customFormat="1" x14ac:dyDescent="0.2">
      <c r="B33" s="40" t="s">
        <v>2733</v>
      </c>
      <c r="C33" s="69" t="s">
        <v>3249</v>
      </c>
      <c r="D33" s="70" t="s">
        <v>3250</v>
      </c>
      <c r="E33" s="58" t="s">
        <v>422</v>
      </c>
      <c r="F33" s="69" t="s">
        <v>3251</v>
      </c>
      <c r="G33" s="58" t="s">
        <v>838</v>
      </c>
      <c r="H33" s="69" t="s">
        <v>3252</v>
      </c>
      <c r="I33" s="58" t="s">
        <v>1688</v>
      </c>
      <c r="J33" s="69" t="s">
        <v>3253</v>
      </c>
      <c r="K33" s="58" t="s">
        <v>1055</v>
      </c>
      <c r="L33" s="59" t="s">
        <v>1065</v>
      </c>
    </row>
    <row r="34" spans="2:12" s="43" customFormat="1" x14ac:dyDescent="0.2">
      <c r="B34" s="40" t="s">
        <v>25</v>
      </c>
      <c r="C34" s="69" t="s">
        <v>3254</v>
      </c>
      <c r="D34" s="70" t="s">
        <v>3255</v>
      </c>
      <c r="E34" s="58" t="s">
        <v>2422</v>
      </c>
      <c r="F34" s="69" t="s">
        <v>3256</v>
      </c>
      <c r="G34" s="58" t="s">
        <v>1182</v>
      </c>
      <c r="H34" s="69" t="s">
        <v>3257</v>
      </c>
      <c r="I34" s="58" t="s">
        <v>1821</v>
      </c>
      <c r="J34" s="69" t="s">
        <v>3258</v>
      </c>
      <c r="K34" s="58" t="s">
        <v>184</v>
      </c>
      <c r="L34" s="59" t="s">
        <v>1065</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1665</v>
      </c>
      <c r="D36" s="70" t="s">
        <v>92</v>
      </c>
      <c r="E36" s="51"/>
      <c r="F36" s="69" t="s">
        <v>40</v>
      </c>
      <c r="G36" s="51"/>
      <c r="H36" s="69" t="s">
        <v>1630</v>
      </c>
      <c r="I36" s="51"/>
      <c r="J36" s="69" t="s">
        <v>1816</v>
      </c>
      <c r="K36" s="51"/>
      <c r="L36" s="73"/>
    </row>
    <row r="37" spans="2:12" s="43" customFormat="1" x14ac:dyDescent="0.2">
      <c r="B37" s="40" t="s">
        <v>30</v>
      </c>
      <c r="C37" s="69" t="s">
        <v>832</v>
      </c>
      <c r="D37" s="70" t="s">
        <v>42</v>
      </c>
      <c r="E37" s="51"/>
      <c r="F37" s="69" t="s">
        <v>529</v>
      </c>
      <c r="G37" s="51"/>
      <c r="H37" s="69" t="s">
        <v>67</v>
      </c>
      <c r="I37" s="51"/>
      <c r="J37" s="69" t="s">
        <v>308</v>
      </c>
      <c r="K37" s="51"/>
      <c r="L37" s="73"/>
    </row>
    <row r="38" spans="2:12" s="43" customFormat="1" x14ac:dyDescent="0.2">
      <c r="B38" s="40" t="s">
        <v>32</v>
      </c>
      <c r="C38" s="69" t="s">
        <v>1438</v>
      </c>
      <c r="D38" s="70" t="s">
        <v>40</v>
      </c>
      <c r="E38" s="51"/>
      <c r="F38" s="69" t="s">
        <v>155</v>
      </c>
      <c r="G38" s="51"/>
      <c r="H38" s="69" t="s">
        <v>727</v>
      </c>
      <c r="I38" s="51"/>
      <c r="J38" s="69" t="s">
        <v>1419</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3272</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9</v>
      </c>
      <c r="D7" s="50">
        <v>9</v>
      </c>
      <c r="E7" s="51"/>
      <c r="F7" s="49">
        <v>9</v>
      </c>
      <c r="G7" s="51"/>
      <c r="H7" s="49">
        <v>9</v>
      </c>
      <c r="I7" s="51"/>
      <c r="J7" s="49">
        <v>9</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23954463</v>
      </c>
      <c r="D9" s="57">
        <v>24285679</v>
      </c>
      <c r="E9" s="58" t="s">
        <v>2078</v>
      </c>
      <c r="F9" s="56">
        <v>23945581</v>
      </c>
      <c r="G9" s="58" t="s">
        <v>1943</v>
      </c>
      <c r="H9" s="56">
        <v>23032080</v>
      </c>
      <c r="I9" s="58" t="s">
        <v>1385</v>
      </c>
      <c r="J9" s="56">
        <v>22158314</v>
      </c>
      <c r="K9" s="58" t="s">
        <v>920</v>
      </c>
      <c r="L9" s="59" t="s">
        <v>634</v>
      </c>
    </row>
    <row r="10" spans="2:12" s="43" customFormat="1" x14ac:dyDescent="0.2">
      <c r="B10" s="40" t="s">
        <v>5</v>
      </c>
      <c r="C10" s="56">
        <v>24971119</v>
      </c>
      <c r="D10" s="57">
        <v>24283588</v>
      </c>
      <c r="E10" s="58" t="s">
        <v>1044</v>
      </c>
      <c r="F10" s="56">
        <v>24439572</v>
      </c>
      <c r="G10" s="58" t="s">
        <v>1226</v>
      </c>
      <c r="H10" s="56">
        <v>23561635</v>
      </c>
      <c r="I10" s="58" t="s">
        <v>2251</v>
      </c>
      <c r="J10" s="56">
        <v>25466165</v>
      </c>
      <c r="K10" s="58" t="s">
        <v>2664</v>
      </c>
      <c r="L10" s="59" t="s">
        <v>281</v>
      </c>
    </row>
    <row r="11" spans="2:12" s="43" customFormat="1" x14ac:dyDescent="0.2">
      <c r="B11" s="40" t="s">
        <v>6</v>
      </c>
      <c r="C11" s="56">
        <v>153669</v>
      </c>
      <c r="D11" s="57">
        <v>104049</v>
      </c>
      <c r="E11" s="58" t="s">
        <v>3259</v>
      </c>
      <c r="F11" s="56">
        <v>480814</v>
      </c>
      <c r="G11" s="58" t="s">
        <v>3260</v>
      </c>
      <c r="H11" s="56">
        <v>690816</v>
      </c>
      <c r="I11" s="58" t="s">
        <v>1929</v>
      </c>
      <c r="J11" s="56">
        <v>378494</v>
      </c>
      <c r="K11" s="58" t="s">
        <v>2622</v>
      </c>
      <c r="L11" s="59" t="s">
        <v>152</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550016</v>
      </c>
      <c r="D13" s="57">
        <v>62607</v>
      </c>
      <c r="E13" s="58" t="s">
        <v>2028</v>
      </c>
      <c r="F13" s="56">
        <v>21533</v>
      </c>
      <c r="G13" s="58" t="s">
        <v>3261</v>
      </c>
      <c r="H13" s="56">
        <v>0</v>
      </c>
      <c r="I13" s="25" t="s">
        <v>127</v>
      </c>
      <c r="J13" s="56">
        <v>62210</v>
      </c>
      <c r="K13" s="58" t="s">
        <v>127</v>
      </c>
      <c r="L13" s="59" t="s">
        <v>2641</v>
      </c>
    </row>
    <row r="14" spans="2:12" s="43" customFormat="1" x14ac:dyDescent="0.2">
      <c r="B14" s="48" t="s">
        <v>9</v>
      </c>
      <c r="C14" s="60">
        <v>49629267</v>
      </c>
      <c r="D14" s="61">
        <v>48735923</v>
      </c>
      <c r="E14" s="62" t="s">
        <v>619</v>
      </c>
      <c r="F14" s="60">
        <v>48887500</v>
      </c>
      <c r="G14" s="62" t="s">
        <v>355</v>
      </c>
      <c r="H14" s="60">
        <v>47284531</v>
      </c>
      <c r="I14" s="62" t="s">
        <v>551</v>
      </c>
      <c r="J14" s="60">
        <v>48065183</v>
      </c>
      <c r="K14" s="62" t="s">
        <v>2023</v>
      </c>
      <c r="L14" s="63" t="s">
        <v>135</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15117778</v>
      </c>
      <c r="D16" s="57">
        <v>15452153</v>
      </c>
      <c r="E16" s="58" t="s">
        <v>1141</v>
      </c>
      <c r="F16" s="56">
        <v>16014193</v>
      </c>
      <c r="G16" s="58" t="s">
        <v>1925</v>
      </c>
      <c r="H16" s="56">
        <v>15489217</v>
      </c>
      <c r="I16" s="58" t="s">
        <v>551</v>
      </c>
      <c r="J16" s="56">
        <v>15144532</v>
      </c>
      <c r="K16" s="58" t="s">
        <v>2070</v>
      </c>
      <c r="L16" s="59" t="s">
        <v>143</v>
      </c>
    </row>
    <row r="17" spans="2:12" s="43" customFormat="1" x14ac:dyDescent="0.2">
      <c r="B17" s="40" t="s">
        <v>11</v>
      </c>
      <c r="C17" s="56">
        <v>2192656</v>
      </c>
      <c r="D17" s="57">
        <v>1802159</v>
      </c>
      <c r="E17" s="58" t="s">
        <v>2676</v>
      </c>
      <c r="F17" s="56">
        <v>1587252</v>
      </c>
      <c r="G17" s="58" t="s">
        <v>1897</v>
      </c>
      <c r="H17" s="56">
        <v>1292616</v>
      </c>
      <c r="I17" s="58" t="s">
        <v>2420</v>
      </c>
      <c r="J17" s="56">
        <v>1144286</v>
      </c>
      <c r="K17" s="58" t="s">
        <v>486</v>
      </c>
      <c r="L17" s="59" t="s">
        <v>1523</v>
      </c>
    </row>
    <row r="18" spans="2:12" s="43" customFormat="1" x14ac:dyDescent="0.2">
      <c r="B18" s="40" t="s">
        <v>12</v>
      </c>
      <c r="C18" s="56">
        <v>10159882</v>
      </c>
      <c r="D18" s="57">
        <v>10239912</v>
      </c>
      <c r="E18" s="58" t="s">
        <v>1906</v>
      </c>
      <c r="F18" s="56">
        <v>9521844</v>
      </c>
      <c r="G18" s="58" t="s">
        <v>2536</v>
      </c>
      <c r="H18" s="56">
        <v>9490161</v>
      </c>
      <c r="I18" s="58" t="s">
        <v>1091</v>
      </c>
      <c r="J18" s="56">
        <v>9840720</v>
      </c>
      <c r="K18" s="58" t="s">
        <v>2413</v>
      </c>
      <c r="L18" s="59" t="s">
        <v>135</v>
      </c>
    </row>
    <row r="19" spans="2:12" s="43" customFormat="1" x14ac:dyDescent="0.2">
      <c r="B19" s="40" t="s">
        <v>13</v>
      </c>
      <c r="C19" s="56">
        <v>9002359</v>
      </c>
      <c r="D19" s="57">
        <v>7994247</v>
      </c>
      <c r="E19" s="58" t="s">
        <v>1311</v>
      </c>
      <c r="F19" s="56">
        <v>7355256</v>
      </c>
      <c r="G19" s="58" t="s">
        <v>2092</v>
      </c>
      <c r="H19" s="56">
        <v>6896452</v>
      </c>
      <c r="I19" s="58" t="s">
        <v>2001</v>
      </c>
      <c r="J19" s="56">
        <v>5070733</v>
      </c>
      <c r="K19" s="58" t="s">
        <v>2606</v>
      </c>
      <c r="L19" s="59" t="s">
        <v>1012</v>
      </c>
    </row>
    <row r="20" spans="2:12" s="43" customFormat="1" x14ac:dyDescent="0.2">
      <c r="B20" s="48" t="s">
        <v>14</v>
      </c>
      <c r="C20" s="60">
        <v>36472675</v>
      </c>
      <c r="D20" s="61">
        <v>35488471</v>
      </c>
      <c r="E20" s="62" t="s">
        <v>698</v>
      </c>
      <c r="F20" s="60">
        <v>34478545</v>
      </c>
      <c r="G20" s="62" t="s">
        <v>639</v>
      </c>
      <c r="H20" s="60">
        <v>33168446</v>
      </c>
      <c r="I20" s="62" t="s">
        <v>1233</v>
      </c>
      <c r="J20" s="60">
        <v>31200271</v>
      </c>
      <c r="K20" s="62" t="s">
        <v>1050</v>
      </c>
      <c r="L20" s="63" t="s">
        <v>480</v>
      </c>
    </row>
    <row r="21" spans="2:12" s="43" customFormat="1" x14ac:dyDescent="0.2">
      <c r="B21" s="40" t="s">
        <v>15</v>
      </c>
      <c r="C21" s="56">
        <v>13156592</v>
      </c>
      <c r="D21" s="57">
        <v>13247452</v>
      </c>
      <c r="E21" s="51"/>
      <c r="F21" s="56">
        <v>14408955</v>
      </c>
      <c r="G21" s="51"/>
      <c r="H21" s="56">
        <v>14116085</v>
      </c>
      <c r="I21" s="51"/>
      <c r="J21" s="56">
        <v>16864912</v>
      </c>
      <c r="K21" s="51"/>
      <c r="L21" s="68"/>
    </row>
    <row r="22" spans="2:12" s="43" customFormat="1" x14ac:dyDescent="0.2">
      <c r="B22" s="40" t="s">
        <v>16</v>
      </c>
      <c r="C22" s="56">
        <v>1379140</v>
      </c>
      <c r="D22" s="57">
        <v>1395215</v>
      </c>
      <c r="E22" s="58" t="s">
        <v>1285</v>
      </c>
      <c r="F22" s="56">
        <v>1481419</v>
      </c>
      <c r="G22" s="58" t="s">
        <v>649</v>
      </c>
      <c r="H22" s="56">
        <v>1163500</v>
      </c>
      <c r="I22" s="58" t="s">
        <v>2582</v>
      </c>
      <c r="J22" s="56">
        <v>1048644</v>
      </c>
      <c r="K22" s="58" t="s">
        <v>1548</v>
      </c>
      <c r="L22" s="59" t="s">
        <v>209</v>
      </c>
    </row>
    <row r="23" spans="2:12" s="43" customFormat="1" x14ac:dyDescent="0.2">
      <c r="B23" s="48" t="s">
        <v>17</v>
      </c>
      <c r="C23" s="60">
        <v>11777452</v>
      </c>
      <c r="D23" s="61">
        <v>11852237</v>
      </c>
      <c r="E23" s="66"/>
      <c r="F23" s="60">
        <v>12927536</v>
      </c>
      <c r="G23" s="66"/>
      <c r="H23" s="60">
        <v>12952585</v>
      </c>
      <c r="I23" s="66"/>
      <c r="J23" s="60">
        <v>15816268</v>
      </c>
      <c r="K23" s="66"/>
      <c r="L23" s="68"/>
    </row>
    <row r="24" spans="2:12" s="43" customFormat="1" x14ac:dyDescent="0.2">
      <c r="B24" s="40" t="s">
        <v>18</v>
      </c>
      <c r="C24" s="56">
        <v>64753</v>
      </c>
      <c r="D24" s="57">
        <v>530837</v>
      </c>
      <c r="E24" s="58"/>
      <c r="F24" s="56">
        <v>620039</v>
      </c>
      <c r="G24" s="58"/>
      <c r="H24" s="56">
        <v>665423</v>
      </c>
      <c r="I24" s="58"/>
      <c r="J24" s="56">
        <v>471657</v>
      </c>
      <c r="K24" s="58"/>
      <c r="L24" s="68"/>
    </row>
    <row r="25" spans="2:12" s="43" customFormat="1" x14ac:dyDescent="0.2">
      <c r="B25" s="40" t="s">
        <v>19</v>
      </c>
      <c r="C25" s="56">
        <v>7755238</v>
      </c>
      <c r="D25" s="57">
        <v>7080022</v>
      </c>
      <c r="E25" s="58"/>
      <c r="F25" s="56">
        <v>1472578</v>
      </c>
      <c r="G25" s="58"/>
      <c r="H25" s="56">
        <v>-311785</v>
      </c>
      <c r="I25" s="58"/>
      <c r="J25" s="56">
        <v>-1024655</v>
      </c>
      <c r="K25" s="58"/>
      <c r="L25" s="68"/>
    </row>
    <row r="26" spans="2:12" s="43" customFormat="1" x14ac:dyDescent="0.2">
      <c r="B26" s="48" t="s">
        <v>20</v>
      </c>
      <c r="C26" s="60">
        <v>19467937</v>
      </c>
      <c r="D26" s="61">
        <v>18401422</v>
      </c>
      <c r="E26" s="66"/>
      <c r="F26" s="60">
        <v>13780075</v>
      </c>
      <c r="G26" s="66"/>
      <c r="H26" s="60">
        <v>11975377</v>
      </c>
      <c r="I26" s="66"/>
      <c r="J26" s="60">
        <v>14319956</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211</v>
      </c>
      <c r="D28" s="70" t="s">
        <v>1247</v>
      </c>
      <c r="E28" s="51"/>
      <c r="F28" s="69" t="s">
        <v>1272</v>
      </c>
      <c r="G28" s="51"/>
      <c r="H28" s="69" t="s">
        <v>938</v>
      </c>
      <c r="I28" s="51"/>
      <c r="J28" s="69" t="s">
        <v>1615</v>
      </c>
      <c r="K28" s="51"/>
      <c r="L28" s="67"/>
    </row>
    <row r="29" spans="2:12" s="43" customFormat="1" x14ac:dyDescent="0.2">
      <c r="B29" s="40" t="s">
        <v>2842</v>
      </c>
      <c r="C29" s="69" t="s">
        <v>171</v>
      </c>
      <c r="D29" s="70" t="s">
        <v>556</v>
      </c>
      <c r="E29" s="51"/>
      <c r="F29" s="69" t="s">
        <v>959</v>
      </c>
      <c r="G29" s="51"/>
      <c r="H29" s="69" t="s">
        <v>959</v>
      </c>
      <c r="I29" s="51"/>
      <c r="J29" s="69" t="s">
        <v>1148</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20967019</v>
      </c>
      <c r="D31" s="57">
        <v>19043739</v>
      </c>
      <c r="E31" s="58" t="s">
        <v>2127</v>
      </c>
      <c r="F31" s="56">
        <v>19863785</v>
      </c>
      <c r="G31" s="58" t="s">
        <v>2031</v>
      </c>
      <c r="H31" s="56">
        <v>18576540</v>
      </c>
      <c r="I31" s="58" t="s">
        <v>273</v>
      </c>
      <c r="J31" s="56">
        <v>17040346</v>
      </c>
      <c r="K31" s="58" t="s">
        <v>1682</v>
      </c>
      <c r="L31" s="59" t="s">
        <v>270</v>
      </c>
    </row>
    <row r="32" spans="2:12" s="43" customFormat="1" x14ac:dyDescent="0.2">
      <c r="B32" s="40" t="s">
        <v>4886</v>
      </c>
      <c r="C32" s="71">
        <v>289.32</v>
      </c>
      <c r="D32" s="72">
        <v>277.47000000000003</v>
      </c>
      <c r="E32" s="58" t="s">
        <v>2332</v>
      </c>
      <c r="F32" s="71">
        <v>248.78</v>
      </c>
      <c r="G32" s="58" t="s">
        <v>2483</v>
      </c>
      <c r="H32" s="71">
        <v>218.57</v>
      </c>
      <c r="I32" s="58" t="s">
        <v>1815</v>
      </c>
      <c r="J32" s="71">
        <v>190.89</v>
      </c>
      <c r="K32" s="58" t="s">
        <v>1036</v>
      </c>
      <c r="L32" s="68"/>
    </row>
    <row r="33" spans="2:12" s="43" customFormat="1" x14ac:dyDescent="0.2">
      <c r="B33" s="40" t="s">
        <v>2733</v>
      </c>
      <c r="C33" s="69" t="s">
        <v>3262</v>
      </c>
      <c r="D33" s="70" t="s">
        <v>3263</v>
      </c>
      <c r="E33" s="58" t="s">
        <v>2477</v>
      </c>
      <c r="F33" s="69" t="s">
        <v>3264</v>
      </c>
      <c r="G33" s="58" t="s">
        <v>477</v>
      </c>
      <c r="H33" s="69" t="s">
        <v>3265</v>
      </c>
      <c r="I33" s="58" t="s">
        <v>2436</v>
      </c>
      <c r="J33" s="69" t="s">
        <v>3266</v>
      </c>
      <c r="K33" s="58" t="s">
        <v>882</v>
      </c>
      <c r="L33" s="59" t="s">
        <v>568</v>
      </c>
    </row>
    <row r="34" spans="2:12" s="43" customFormat="1" x14ac:dyDescent="0.2">
      <c r="B34" s="40" t="s">
        <v>25</v>
      </c>
      <c r="C34" s="69" t="s">
        <v>3267</v>
      </c>
      <c r="D34" s="70" t="s">
        <v>3268</v>
      </c>
      <c r="E34" s="58" t="s">
        <v>987</v>
      </c>
      <c r="F34" s="69" t="s">
        <v>3269</v>
      </c>
      <c r="G34" s="58" t="s">
        <v>2268</v>
      </c>
      <c r="H34" s="69" t="s">
        <v>3270</v>
      </c>
      <c r="I34" s="58" t="s">
        <v>2231</v>
      </c>
      <c r="J34" s="69" t="s">
        <v>3271</v>
      </c>
      <c r="K34" s="58" t="s">
        <v>1984</v>
      </c>
      <c r="L34" s="59" t="s">
        <v>361</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570</v>
      </c>
      <c r="D36" s="70" t="s">
        <v>318</v>
      </c>
      <c r="E36" s="51"/>
      <c r="F36" s="69" t="s">
        <v>824</v>
      </c>
      <c r="G36" s="51"/>
      <c r="H36" s="69" t="s">
        <v>1079</v>
      </c>
      <c r="I36" s="51"/>
      <c r="J36" s="69" t="s">
        <v>250</v>
      </c>
      <c r="K36" s="51"/>
      <c r="L36" s="73"/>
    </row>
    <row r="37" spans="2:12" s="43" customFormat="1" x14ac:dyDescent="0.2">
      <c r="B37" s="40" t="s">
        <v>30</v>
      </c>
      <c r="C37" s="69" t="s">
        <v>154</v>
      </c>
      <c r="D37" s="70" t="s">
        <v>183</v>
      </c>
      <c r="E37" s="51"/>
      <c r="F37" s="69" t="s">
        <v>758</v>
      </c>
      <c r="G37" s="51"/>
      <c r="H37" s="69" t="s">
        <v>605</v>
      </c>
      <c r="I37" s="51"/>
      <c r="J37" s="69" t="s">
        <v>494</v>
      </c>
      <c r="K37" s="51"/>
      <c r="L37" s="73"/>
    </row>
    <row r="38" spans="2:12" s="43" customFormat="1" x14ac:dyDescent="0.2">
      <c r="B38" s="40" t="s">
        <v>32</v>
      </c>
      <c r="C38" s="69" t="s">
        <v>1086</v>
      </c>
      <c r="D38" s="70" t="s">
        <v>297</v>
      </c>
      <c r="E38" s="51"/>
      <c r="F38" s="69" t="s">
        <v>195</v>
      </c>
      <c r="G38" s="51"/>
      <c r="H38" s="69" t="s">
        <v>152</v>
      </c>
      <c r="I38" s="51"/>
      <c r="J38" s="69" t="s">
        <v>160</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3292</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7</v>
      </c>
      <c r="D7" s="50">
        <v>9</v>
      </c>
      <c r="E7" s="51"/>
      <c r="F7" s="49">
        <v>8</v>
      </c>
      <c r="G7" s="51"/>
      <c r="H7" s="49">
        <v>10</v>
      </c>
      <c r="I7" s="51"/>
      <c r="J7" s="49">
        <v>10</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10761297</v>
      </c>
      <c r="D9" s="57">
        <v>10905742</v>
      </c>
      <c r="E9" s="58" t="s">
        <v>761</v>
      </c>
      <c r="F9" s="56">
        <v>10307291</v>
      </c>
      <c r="G9" s="58" t="s">
        <v>1967</v>
      </c>
      <c r="H9" s="56">
        <v>10046845</v>
      </c>
      <c r="I9" s="58" t="s">
        <v>1043</v>
      </c>
      <c r="J9" s="56">
        <v>10057886</v>
      </c>
      <c r="K9" s="58" t="s">
        <v>1423</v>
      </c>
      <c r="L9" s="59" t="s">
        <v>679</v>
      </c>
    </row>
    <row r="10" spans="2:12" s="43" customFormat="1" x14ac:dyDescent="0.2">
      <c r="B10" s="40" t="s">
        <v>5</v>
      </c>
      <c r="C10" s="56">
        <v>4512227</v>
      </c>
      <c r="D10" s="57">
        <v>3943562</v>
      </c>
      <c r="E10" s="58" t="s">
        <v>1366</v>
      </c>
      <c r="F10" s="56">
        <v>4210678</v>
      </c>
      <c r="G10" s="58" t="s">
        <v>823</v>
      </c>
      <c r="H10" s="56">
        <v>4083785</v>
      </c>
      <c r="I10" s="58" t="s">
        <v>1658</v>
      </c>
      <c r="J10" s="56">
        <v>4623035</v>
      </c>
      <c r="K10" s="58" t="s">
        <v>1098</v>
      </c>
      <c r="L10" s="59" t="s">
        <v>133</v>
      </c>
    </row>
    <row r="11" spans="2:12" s="43" customFormat="1" x14ac:dyDescent="0.2">
      <c r="B11" s="40" t="s">
        <v>6</v>
      </c>
      <c r="C11" s="56">
        <v>52310</v>
      </c>
      <c r="D11" s="57">
        <v>55036</v>
      </c>
      <c r="E11" s="58" t="s">
        <v>2376</v>
      </c>
      <c r="F11" s="56">
        <v>265925</v>
      </c>
      <c r="G11" s="58" t="s">
        <v>3273</v>
      </c>
      <c r="H11" s="56">
        <v>280698</v>
      </c>
      <c r="I11" s="58" t="s">
        <v>2051</v>
      </c>
      <c r="J11" s="56">
        <v>207551</v>
      </c>
      <c r="K11" s="58" t="s">
        <v>3274</v>
      </c>
      <c r="L11" s="59" t="s">
        <v>1215</v>
      </c>
    </row>
    <row r="12" spans="2:12" s="43" customFormat="1" x14ac:dyDescent="0.2">
      <c r="B12" s="40" t="s">
        <v>7</v>
      </c>
      <c r="C12" s="56">
        <v>7500</v>
      </c>
      <c r="D12" s="57">
        <v>10200</v>
      </c>
      <c r="E12" s="58" t="s">
        <v>2604</v>
      </c>
      <c r="F12" s="56">
        <v>0</v>
      </c>
      <c r="G12" s="25" t="s">
        <v>127</v>
      </c>
      <c r="H12" s="56">
        <v>0</v>
      </c>
      <c r="I12" s="58" t="s">
        <v>127</v>
      </c>
      <c r="J12" s="56">
        <v>1123</v>
      </c>
      <c r="K12" s="58" t="s">
        <v>127</v>
      </c>
      <c r="L12" s="59" t="s">
        <v>127</v>
      </c>
    </row>
    <row r="13" spans="2:12" s="43" customFormat="1" x14ac:dyDescent="0.2">
      <c r="B13" s="40" t="s">
        <v>8</v>
      </c>
      <c r="C13" s="56">
        <v>274769</v>
      </c>
      <c r="D13" s="57">
        <v>149545</v>
      </c>
      <c r="E13" s="58" t="s">
        <v>3275</v>
      </c>
      <c r="F13" s="56">
        <v>97658</v>
      </c>
      <c r="G13" s="58" t="s">
        <v>3276</v>
      </c>
      <c r="H13" s="56">
        <v>89410</v>
      </c>
      <c r="I13" s="58" t="s">
        <v>2366</v>
      </c>
      <c r="J13" s="56">
        <v>113647</v>
      </c>
      <c r="K13" s="58" t="s">
        <v>3277</v>
      </c>
      <c r="L13" s="59" t="s">
        <v>2131</v>
      </c>
    </row>
    <row r="14" spans="2:12" s="43" customFormat="1" x14ac:dyDescent="0.2">
      <c r="B14" s="48" t="s">
        <v>9</v>
      </c>
      <c r="C14" s="60">
        <v>15608103</v>
      </c>
      <c r="D14" s="61">
        <v>15064085</v>
      </c>
      <c r="E14" s="62" t="s">
        <v>2178</v>
      </c>
      <c r="F14" s="60">
        <v>14881552</v>
      </c>
      <c r="G14" s="62" t="s">
        <v>2318</v>
      </c>
      <c r="H14" s="60">
        <v>14500738</v>
      </c>
      <c r="I14" s="62" t="s">
        <v>2214</v>
      </c>
      <c r="J14" s="60">
        <v>15003242</v>
      </c>
      <c r="K14" s="62" t="s">
        <v>264</v>
      </c>
      <c r="L14" s="63" t="s">
        <v>139</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7177847</v>
      </c>
      <c r="D16" s="57">
        <v>7191893</v>
      </c>
      <c r="E16" s="58" t="s">
        <v>1524</v>
      </c>
      <c r="F16" s="56">
        <v>7356393</v>
      </c>
      <c r="G16" s="58" t="s">
        <v>285</v>
      </c>
      <c r="H16" s="56">
        <v>7698858</v>
      </c>
      <c r="I16" s="58" t="s">
        <v>1135</v>
      </c>
      <c r="J16" s="56">
        <v>7765693</v>
      </c>
      <c r="K16" s="58" t="s">
        <v>1944</v>
      </c>
      <c r="L16" s="59" t="s">
        <v>771</v>
      </c>
    </row>
    <row r="17" spans="2:12" s="43" customFormat="1" x14ac:dyDescent="0.2">
      <c r="B17" s="40" t="s">
        <v>11</v>
      </c>
      <c r="C17" s="56">
        <v>1116979</v>
      </c>
      <c r="D17" s="57">
        <v>1156916</v>
      </c>
      <c r="E17" s="58" t="s">
        <v>1337</v>
      </c>
      <c r="F17" s="56">
        <v>895155</v>
      </c>
      <c r="G17" s="58" t="s">
        <v>2687</v>
      </c>
      <c r="H17" s="56">
        <v>627683</v>
      </c>
      <c r="I17" s="58" t="s">
        <v>2502</v>
      </c>
      <c r="J17" s="56">
        <v>798279</v>
      </c>
      <c r="K17" s="58" t="s">
        <v>2281</v>
      </c>
      <c r="L17" s="59" t="s">
        <v>245</v>
      </c>
    </row>
    <row r="18" spans="2:12" s="43" customFormat="1" x14ac:dyDescent="0.2">
      <c r="B18" s="40" t="s">
        <v>12</v>
      </c>
      <c r="C18" s="56">
        <v>3211570</v>
      </c>
      <c r="D18" s="57">
        <v>3004015</v>
      </c>
      <c r="E18" s="58" t="s">
        <v>482</v>
      </c>
      <c r="F18" s="56">
        <v>3465683</v>
      </c>
      <c r="G18" s="58" t="s">
        <v>1759</v>
      </c>
      <c r="H18" s="56">
        <v>3331910</v>
      </c>
      <c r="I18" s="58" t="s">
        <v>1485</v>
      </c>
      <c r="J18" s="56">
        <v>3237945</v>
      </c>
      <c r="K18" s="58" t="s">
        <v>648</v>
      </c>
      <c r="L18" s="59" t="s">
        <v>668</v>
      </c>
    </row>
    <row r="19" spans="2:12" s="43" customFormat="1" x14ac:dyDescent="0.2">
      <c r="B19" s="40" t="s">
        <v>13</v>
      </c>
      <c r="C19" s="56">
        <v>3569288</v>
      </c>
      <c r="D19" s="57">
        <v>4979273</v>
      </c>
      <c r="E19" s="58" t="s">
        <v>3278</v>
      </c>
      <c r="F19" s="56">
        <v>3588879</v>
      </c>
      <c r="G19" s="58" t="s">
        <v>2689</v>
      </c>
      <c r="H19" s="56">
        <v>2969969</v>
      </c>
      <c r="I19" s="58" t="s">
        <v>1155</v>
      </c>
      <c r="J19" s="56">
        <v>2493873</v>
      </c>
      <c r="K19" s="58" t="s">
        <v>2359</v>
      </c>
      <c r="L19" s="59" t="s">
        <v>1507</v>
      </c>
    </row>
    <row r="20" spans="2:12" s="43" customFormat="1" x14ac:dyDescent="0.2">
      <c r="B20" s="48" t="s">
        <v>14</v>
      </c>
      <c r="C20" s="60">
        <v>15075684</v>
      </c>
      <c r="D20" s="61">
        <v>16332097</v>
      </c>
      <c r="E20" s="62" t="s">
        <v>1313</v>
      </c>
      <c r="F20" s="60">
        <v>15306110</v>
      </c>
      <c r="G20" s="62" t="s">
        <v>1298</v>
      </c>
      <c r="H20" s="60">
        <v>14628420</v>
      </c>
      <c r="I20" s="62" t="s">
        <v>1500</v>
      </c>
      <c r="J20" s="60">
        <v>14295790</v>
      </c>
      <c r="K20" s="62" t="s">
        <v>230</v>
      </c>
      <c r="L20" s="63" t="s">
        <v>454</v>
      </c>
    </row>
    <row r="21" spans="2:12" s="43" customFormat="1" x14ac:dyDescent="0.2">
      <c r="B21" s="40" t="s">
        <v>15</v>
      </c>
      <c r="C21" s="56">
        <v>532419</v>
      </c>
      <c r="D21" s="57">
        <v>-1268012</v>
      </c>
      <c r="E21" s="51"/>
      <c r="F21" s="56">
        <v>-424558</v>
      </c>
      <c r="G21" s="51"/>
      <c r="H21" s="56">
        <v>-127682</v>
      </c>
      <c r="I21" s="51"/>
      <c r="J21" s="56">
        <v>707452</v>
      </c>
      <c r="K21" s="51"/>
      <c r="L21" s="68"/>
    </row>
    <row r="22" spans="2:12" s="43" customFormat="1" x14ac:dyDescent="0.2">
      <c r="B22" s="40" t="s">
        <v>16</v>
      </c>
      <c r="C22" s="56">
        <v>585750</v>
      </c>
      <c r="D22" s="57">
        <v>451809</v>
      </c>
      <c r="E22" s="58" t="s">
        <v>537</v>
      </c>
      <c r="F22" s="56">
        <v>947381</v>
      </c>
      <c r="G22" s="58" t="s">
        <v>3279</v>
      </c>
      <c r="H22" s="56">
        <v>643939</v>
      </c>
      <c r="I22" s="58" t="s">
        <v>2116</v>
      </c>
      <c r="J22" s="56">
        <v>1003194</v>
      </c>
      <c r="K22" s="58" t="s">
        <v>3280</v>
      </c>
      <c r="L22" s="59" t="s">
        <v>1712</v>
      </c>
    </row>
    <row r="23" spans="2:12" s="43" customFormat="1" x14ac:dyDescent="0.2">
      <c r="B23" s="48" t="s">
        <v>17</v>
      </c>
      <c r="C23" s="60">
        <v>-53331</v>
      </c>
      <c r="D23" s="61">
        <v>-1719821</v>
      </c>
      <c r="E23" s="66"/>
      <c r="F23" s="60">
        <v>-1371939</v>
      </c>
      <c r="G23" s="66"/>
      <c r="H23" s="60">
        <v>-771621</v>
      </c>
      <c r="I23" s="66"/>
      <c r="J23" s="60">
        <v>-295742</v>
      </c>
      <c r="K23" s="66"/>
      <c r="L23" s="68"/>
    </row>
    <row r="24" spans="2:12" s="43" customFormat="1" x14ac:dyDescent="0.2">
      <c r="B24" s="40" t="s">
        <v>18</v>
      </c>
      <c r="C24" s="56">
        <v>30670</v>
      </c>
      <c r="D24" s="57">
        <v>119345</v>
      </c>
      <c r="E24" s="58"/>
      <c r="F24" s="56">
        <v>148639</v>
      </c>
      <c r="G24" s="58"/>
      <c r="H24" s="56">
        <v>157483</v>
      </c>
      <c r="I24" s="58"/>
      <c r="J24" s="56">
        <v>107923</v>
      </c>
      <c r="K24" s="58"/>
      <c r="L24" s="68"/>
    </row>
    <row r="25" spans="2:12" s="43" customFormat="1" x14ac:dyDescent="0.2">
      <c r="B25" s="40" t="s">
        <v>19</v>
      </c>
      <c r="C25" s="56">
        <v>1578086</v>
      </c>
      <c r="D25" s="57">
        <v>1038939</v>
      </c>
      <c r="E25" s="58"/>
      <c r="F25" s="56">
        <v>360765</v>
      </c>
      <c r="G25" s="58"/>
      <c r="H25" s="56">
        <v>-43386</v>
      </c>
      <c r="I25" s="58"/>
      <c r="J25" s="56">
        <v>-306838</v>
      </c>
      <c r="K25" s="58"/>
      <c r="L25" s="68"/>
    </row>
    <row r="26" spans="2:12" s="43" customFormat="1" x14ac:dyDescent="0.2">
      <c r="B26" s="48" t="s">
        <v>20</v>
      </c>
      <c r="C26" s="60">
        <v>1494085</v>
      </c>
      <c r="D26" s="61">
        <v>-800227</v>
      </c>
      <c r="E26" s="66"/>
      <c r="F26" s="60">
        <v>-1159813</v>
      </c>
      <c r="G26" s="66"/>
      <c r="H26" s="60">
        <v>-972490</v>
      </c>
      <c r="I26" s="66"/>
      <c r="J26" s="60">
        <v>-710503</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1336</v>
      </c>
      <c r="D28" s="70" t="s">
        <v>1527</v>
      </c>
      <c r="E28" s="51"/>
      <c r="F28" s="69" t="s">
        <v>850</v>
      </c>
      <c r="G28" s="51"/>
      <c r="H28" s="69" t="s">
        <v>1693</v>
      </c>
      <c r="I28" s="51"/>
      <c r="J28" s="69" t="s">
        <v>606</v>
      </c>
      <c r="K28" s="51"/>
      <c r="L28" s="67"/>
    </row>
    <row r="29" spans="2:12" s="43" customFormat="1" x14ac:dyDescent="0.2">
      <c r="B29" s="40" t="s">
        <v>2842</v>
      </c>
      <c r="C29" s="69" t="s">
        <v>222</v>
      </c>
      <c r="D29" s="70" t="s">
        <v>749</v>
      </c>
      <c r="E29" s="51"/>
      <c r="F29" s="69" t="s">
        <v>652</v>
      </c>
      <c r="G29" s="51"/>
      <c r="H29" s="69" t="s">
        <v>223</v>
      </c>
      <c r="I29" s="51"/>
      <c r="J29" s="69" t="s">
        <v>1696</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9312662</v>
      </c>
      <c r="D31" s="57">
        <v>11136969</v>
      </c>
      <c r="E31" s="58" t="s">
        <v>3281</v>
      </c>
      <c r="F31" s="56">
        <v>10464324</v>
      </c>
      <c r="G31" s="58" t="s">
        <v>162</v>
      </c>
      <c r="H31" s="56">
        <v>10119183</v>
      </c>
      <c r="I31" s="58" t="s">
        <v>82</v>
      </c>
      <c r="J31" s="56">
        <v>9416765</v>
      </c>
      <c r="K31" s="58" t="s">
        <v>2101</v>
      </c>
      <c r="L31" s="59" t="s">
        <v>1364</v>
      </c>
    </row>
    <row r="32" spans="2:12" s="43" customFormat="1" x14ac:dyDescent="0.2">
      <c r="B32" s="40" t="s">
        <v>4886</v>
      </c>
      <c r="C32" s="71">
        <v>157.38</v>
      </c>
      <c r="D32" s="72">
        <v>166.91</v>
      </c>
      <c r="E32" s="58" t="s">
        <v>1223</v>
      </c>
      <c r="F32" s="71">
        <v>168.92</v>
      </c>
      <c r="G32" s="58" t="s">
        <v>228</v>
      </c>
      <c r="H32" s="71">
        <v>152.12</v>
      </c>
      <c r="I32" s="58" t="s">
        <v>1144</v>
      </c>
      <c r="J32" s="71">
        <v>131.1</v>
      </c>
      <c r="K32" s="58" t="s">
        <v>2593</v>
      </c>
      <c r="L32" s="68"/>
    </row>
    <row r="33" spans="2:12" s="43" customFormat="1" x14ac:dyDescent="0.2">
      <c r="B33" s="40" t="s">
        <v>2733</v>
      </c>
      <c r="C33" s="69" t="s">
        <v>3282</v>
      </c>
      <c r="D33" s="70" t="s">
        <v>3283</v>
      </c>
      <c r="E33" s="58" t="s">
        <v>415</v>
      </c>
      <c r="F33" s="69" t="s">
        <v>3284</v>
      </c>
      <c r="G33" s="58" t="s">
        <v>1194</v>
      </c>
      <c r="H33" s="69" t="s">
        <v>3285</v>
      </c>
      <c r="I33" s="58" t="s">
        <v>1077</v>
      </c>
      <c r="J33" s="69" t="s">
        <v>3286</v>
      </c>
      <c r="K33" s="58" t="s">
        <v>579</v>
      </c>
      <c r="L33" s="59" t="s">
        <v>739</v>
      </c>
    </row>
    <row r="34" spans="2:12" s="43" customFormat="1" x14ac:dyDescent="0.2">
      <c r="B34" s="40" t="s">
        <v>25</v>
      </c>
      <c r="C34" s="69" t="s">
        <v>3287</v>
      </c>
      <c r="D34" s="70" t="s">
        <v>3288</v>
      </c>
      <c r="E34" s="58" t="s">
        <v>1777</v>
      </c>
      <c r="F34" s="69" t="s">
        <v>3289</v>
      </c>
      <c r="G34" s="58" t="s">
        <v>1899</v>
      </c>
      <c r="H34" s="69" t="s">
        <v>3290</v>
      </c>
      <c r="I34" s="58" t="s">
        <v>1561</v>
      </c>
      <c r="J34" s="69" t="s">
        <v>3291</v>
      </c>
      <c r="K34" s="58" t="s">
        <v>885</v>
      </c>
      <c r="L34" s="59" t="s">
        <v>1275</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707</v>
      </c>
      <c r="D36" s="70" t="s">
        <v>829</v>
      </c>
      <c r="E36" s="51"/>
      <c r="F36" s="69" t="s">
        <v>263</v>
      </c>
      <c r="G36" s="51"/>
      <c r="H36" s="69" t="s">
        <v>520</v>
      </c>
      <c r="I36" s="51"/>
      <c r="J36" s="69" t="s">
        <v>1034</v>
      </c>
      <c r="K36" s="51"/>
      <c r="L36" s="73"/>
    </row>
    <row r="37" spans="2:12" s="43" customFormat="1" x14ac:dyDescent="0.2">
      <c r="B37" s="40" t="s">
        <v>30</v>
      </c>
      <c r="C37" s="69" t="s">
        <v>601</v>
      </c>
      <c r="D37" s="70" t="s">
        <v>1515</v>
      </c>
      <c r="E37" s="51"/>
      <c r="F37" s="69" t="s">
        <v>1063</v>
      </c>
      <c r="G37" s="51"/>
      <c r="H37" s="69" t="s">
        <v>701</v>
      </c>
      <c r="I37" s="51"/>
      <c r="J37" s="69" t="s">
        <v>907</v>
      </c>
      <c r="K37" s="51"/>
      <c r="L37" s="73"/>
    </row>
    <row r="38" spans="2:12" s="43" customFormat="1" x14ac:dyDescent="0.2">
      <c r="B38" s="40" t="s">
        <v>32</v>
      </c>
      <c r="C38" s="69" t="s">
        <v>1376</v>
      </c>
      <c r="D38" s="70" t="s">
        <v>701</v>
      </c>
      <c r="E38" s="51"/>
      <c r="F38" s="69" t="s">
        <v>405</v>
      </c>
      <c r="G38" s="51"/>
      <c r="H38" s="69" t="s">
        <v>390</v>
      </c>
      <c r="I38" s="51"/>
      <c r="J38" s="69" t="s">
        <v>203</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3308</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3</v>
      </c>
      <c r="D7" s="50">
        <v>5</v>
      </c>
      <c r="E7" s="51"/>
      <c r="F7" s="49">
        <v>4</v>
      </c>
      <c r="G7" s="51"/>
      <c r="H7" s="49">
        <v>6</v>
      </c>
      <c r="I7" s="51"/>
      <c r="J7" s="49">
        <v>6</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2353175</v>
      </c>
      <c r="D9" s="57">
        <v>2755750</v>
      </c>
      <c r="E9" s="58" t="s">
        <v>2047</v>
      </c>
      <c r="F9" s="56">
        <v>2984640</v>
      </c>
      <c r="G9" s="58" t="s">
        <v>1623</v>
      </c>
      <c r="H9" s="56">
        <v>2677779</v>
      </c>
      <c r="I9" s="58" t="s">
        <v>1556</v>
      </c>
      <c r="J9" s="56">
        <v>2743010</v>
      </c>
      <c r="K9" s="58" t="s">
        <v>426</v>
      </c>
      <c r="L9" s="59" t="s">
        <v>1628</v>
      </c>
    </row>
    <row r="10" spans="2:12" s="43" customFormat="1" x14ac:dyDescent="0.2">
      <c r="B10" s="40" t="s">
        <v>5</v>
      </c>
      <c r="C10" s="56">
        <v>1017732</v>
      </c>
      <c r="D10" s="57">
        <v>868868</v>
      </c>
      <c r="E10" s="58" t="s">
        <v>2371</v>
      </c>
      <c r="F10" s="56">
        <v>894140</v>
      </c>
      <c r="G10" s="58" t="s">
        <v>1577</v>
      </c>
      <c r="H10" s="56">
        <v>945119</v>
      </c>
      <c r="I10" s="58" t="s">
        <v>928</v>
      </c>
      <c r="J10" s="56">
        <v>938627</v>
      </c>
      <c r="K10" s="58" t="s">
        <v>99</v>
      </c>
      <c r="L10" s="59" t="s">
        <v>907</v>
      </c>
    </row>
    <row r="11" spans="2:12" s="43" customFormat="1" x14ac:dyDescent="0.2">
      <c r="B11" s="40" t="s">
        <v>6</v>
      </c>
      <c r="C11" s="56">
        <v>0</v>
      </c>
      <c r="D11" s="57">
        <v>0</v>
      </c>
      <c r="E11" s="58" t="s">
        <v>127</v>
      </c>
      <c r="F11" s="56">
        <v>0</v>
      </c>
      <c r="G11" s="58" t="s">
        <v>127</v>
      </c>
      <c r="H11" s="56">
        <v>0</v>
      </c>
      <c r="I11" s="58" t="s">
        <v>127</v>
      </c>
      <c r="J11" s="56">
        <v>0</v>
      </c>
      <c r="K11" s="58" t="s">
        <v>127</v>
      </c>
      <c r="L11" s="59" t="s">
        <v>127</v>
      </c>
    </row>
    <row r="12" spans="2:12" s="43" customFormat="1" x14ac:dyDescent="0.2">
      <c r="B12" s="40" t="s">
        <v>7</v>
      </c>
      <c r="C12" s="56">
        <v>7500</v>
      </c>
      <c r="D12" s="57">
        <v>10200</v>
      </c>
      <c r="E12" s="58" t="s">
        <v>2604</v>
      </c>
      <c r="F12" s="56">
        <v>0</v>
      </c>
      <c r="G12" s="25" t="s">
        <v>127</v>
      </c>
      <c r="H12" s="56">
        <v>0</v>
      </c>
      <c r="I12" s="58" t="s">
        <v>127</v>
      </c>
      <c r="J12" s="56">
        <v>1123</v>
      </c>
      <c r="K12" s="58" t="s">
        <v>127</v>
      </c>
      <c r="L12" s="59" t="s">
        <v>127</v>
      </c>
    </row>
    <row r="13" spans="2:12" s="43" customFormat="1" x14ac:dyDescent="0.2">
      <c r="B13" s="40" t="s">
        <v>8</v>
      </c>
      <c r="C13" s="56">
        <v>147791</v>
      </c>
      <c r="D13" s="57">
        <v>101447</v>
      </c>
      <c r="E13" s="58" t="s">
        <v>1259</v>
      </c>
      <c r="F13" s="56">
        <v>78320</v>
      </c>
      <c r="G13" s="58" t="s">
        <v>2463</v>
      </c>
      <c r="H13" s="56">
        <v>89410</v>
      </c>
      <c r="I13" s="58" t="s">
        <v>2019</v>
      </c>
      <c r="J13" s="56">
        <v>67450</v>
      </c>
      <c r="K13" s="58" t="s">
        <v>1957</v>
      </c>
      <c r="L13" s="59" t="s">
        <v>704</v>
      </c>
    </row>
    <row r="14" spans="2:12" s="43" customFormat="1" x14ac:dyDescent="0.2">
      <c r="B14" s="48" t="s">
        <v>9</v>
      </c>
      <c r="C14" s="60">
        <v>3526198</v>
      </c>
      <c r="D14" s="61">
        <v>3736265</v>
      </c>
      <c r="E14" s="62" t="s">
        <v>838</v>
      </c>
      <c r="F14" s="60">
        <v>3957100</v>
      </c>
      <c r="G14" s="62" t="s">
        <v>2114</v>
      </c>
      <c r="H14" s="60">
        <v>3712308</v>
      </c>
      <c r="I14" s="62" t="s">
        <v>2175</v>
      </c>
      <c r="J14" s="60">
        <v>3750210</v>
      </c>
      <c r="K14" s="62" t="s">
        <v>1404</v>
      </c>
      <c r="L14" s="63" t="s">
        <v>346</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1278571</v>
      </c>
      <c r="D16" s="57">
        <v>1695102</v>
      </c>
      <c r="E16" s="58" t="s">
        <v>3293</v>
      </c>
      <c r="F16" s="56">
        <v>1639373</v>
      </c>
      <c r="G16" s="58" t="s">
        <v>1545</v>
      </c>
      <c r="H16" s="56">
        <v>1729966</v>
      </c>
      <c r="I16" s="58" t="s">
        <v>1437</v>
      </c>
      <c r="J16" s="56">
        <v>1633184</v>
      </c>
      <c r="K16" s="58" t="s">
        <v>216</v>
      </c>
      <c r="L16" s="59" t="s">
        <v>362</v>
      </c>
    </row>
    <row r="17" spans="2:12" s="43" customFormat="1" x14ac:dyDescent="0.2">
      <c r="B17" s="40" t="s">
        <v>11</v>
      </c>
      <c r="C17" s="56">
        <v>410615</v>
      </c>
      <c r="D17" s="57">
        <v>538065</v>
      </c>
      <c r="E17" s="58" t="s">
        <v>2543</v>
      </c>
      <c r="F17" s="56">
        <v>304534</v>
      </c>
      <c r="G17" s="58" t="s">
        <v>3294</v>
      </c>
      <c r="H17" s="56">
        <v>252597</v>
      </c>
      <c r="I17" s="58" t="s">
        <v>2290</v>
      </c>
      <c r="J17" s="56">
        <v>509862</v>
      </c>
      <c r="K17" s="58" t="s">
        <v>2775</v>
      </c>
      <c r="L17" s="59" t="s">
        <v>986</v>
      </c>
    </row>
    <row r="18" spans="2:12" s="43" customFormat="1" x14ac:dyDescent="0.2">
      <c r="B18" s="40" t="s">
        <v>12</v>
      </c>
      <c r="C18" s="56">
        <v>919139</v>
      </c>
      <c r="D18" s="57">
        <v>603650</v>
      </c>
      <c r="E18" s="58" t="s">
        <v>2574</v>
      </c>
      <c r="F18" s="56">
        <v>765569</v>
      </c>
      <c r="G18" s="58" t="s">
        <v>3295</v>
      </c>
      <c r="H18" s="56">
        <v>632909</v>
      </c>
      <c r="I18" s="58" t="s">
        <v>2505</v>
      </c>
      <c r="J18" s="56">
        <v>663387</v>
      </c>
      <c r="K18" s="58" t="s">
        <v>841</v>
      </c>
      <c r="L18" s="59" t="s">
        <v>405</v>
      </c>
    </row>
    <row r="19" spans="2:12" s="43" customFormat="1" x14ac:dyDescent="0.2">
      <c r="B19" s="40" t="s">
        <v>13</v>
      </c>
      <c r="C19" s="56">
        <v>739359</v>
      </c>
      <c r="D19" s="57">
        <v>750654</v>
      </c>
      <c r="E19" s="58" t="s">
        <v>1482</v>
      </c>
      <c r="F19" s="56">
        <v>694564</v>
      </c>
      <c r="G19" s="58" t="s">
        <v>821</v>
      </c>
      <c r="H19" s="56">
        <v>803530</v>
      </c>
      <c r="I19" s="58" t="s">
        <v>2149</v>
      </c>
      <c r="J19" s="56">
        <v>777054</v>
      </c>
      <c r="K19" s="58" t="s">
        <v>1545</v>
      </c>
      <c r="L19" s="59" t="s">
        <v>1670</v>
      </c>
    </row>
    <row r="20" spans="2:12" s="43" customFormat="1" x14ac:dyDescent="0.2">
      <c r="B20" s="48" t="s">
        <v>14</v>
      </c>
      <c r="C20" s="60">
        <v>3347684</v>
      </c>
      <c r="D20" s="61">
        <v>3587471</v>
      </c>
      <c r="E20" s="62" t="s">
        <v>753</v>
      </c>
      <c r="F20" s="60">
        <v>3404040</v>
      </c>
      <c r="G20" s="62" t="s">
        <v>1546</v>
      </c>
      <c r="H20" s="60">
        <v>3419002</v>
      </c>
      <c r="I20" s="62" t="s">
        <v>1839</v>
      </c>
      <c r="J20" s="60">
        <v>3583487</v>
      </c>
      <c r="K20" s="62" t="s">
        <v>1151</v>
      </c>
      <c r="L20" s="63" t="s">
        <v>349</v>
      </c>
    </row>
    <row r="21" spans="2:12" s="43" customFormat="1" x14ac:dyDescent="0.2">
      <c r="B21" s="40" t="s">
        <v>15</v>
      </c>
      <c r="C21" s="56">
        <v>178514</v>
      </c>
      <c r="D21" s="57">
        <v>148794</v>
      </c>
      <c r="E21" s="51"/>
      <c r="F21" s="56">
        <v>553060</v>
      </c>
      <c r="G21" s="51"/>
      <c r="H21" s="56">
        <v>293306</v>
      </c>
      <c r="I21" s="51"/>
      <c r="J21" s="56">
        <v>166723</v>
      </c>
      <c r="K21" s="51"/>
      <c r="L21" s="68"/>
    </row>
    <row r="22" spans="2:12" s="43" customFormat="1" x14ac:dyDescent="0.2">
      <c r="B22" s="40" t="s">
        <v>16</v>
      </c>
      <c r="C22" s="56">
        <v>65778</v>
      </c>
      <c r="D22" s="57">
        <v>144703</v>
      </c>
      <c r="E22" s="58" t="s">
        <v>2624</v>
      </c>
      <c r="F22" s="56">
        <v>113299</v>
      </c>
      <c r="G22" s="58" t="s">
        <v>2625</v>
      </c>
      <c r="H22" s="56">
        <v>255807</v>
      </c>
      <c r="I22" s="58" t="s">
        <v>2772</v>
      </c>
      <c r="J22" s="56">
        <v>299307</v>
      </c>
      <c r="K22" s="58" t="s">
        <v>2573</v>
      </c>
      <c r="L22" s="59" t="s">
        <v>1493</v>
      </c>
    </row>
    <row r="23" spans="2:12" s="43" customFormat="1" x14ac:dyDescent="0.2">
      <c r="B23" s="48" t="s">
        <v>17</v>
      </c>
      <c r="C23" s="60">
        <v>112736</v>
      </c>
      <c r="D23" s="61">
        <v>4091</v>
      </c>
      <c r="E23" s="66"/>
      <c r="F23" s="60">
        <v>439761</v>
      </c>
      <c r="G23" s="66"/>
      <c r="H23" s="60">
        <v>37499</v>
      </c>
      <c r="I23" s="66"/>
      <c r="J23" s="60">
        <v>-132584</v>
      </c>
      <c r="K23" s="66"/>
      <c r="L23" s="68"/>
    </row>
    <row r="24" spans="2:12" s="43" customFormat="1" x14ac:dyDescent="0.2">
      <c r="B24" s="40" t="s">
        <v>18</v>
      </c>
      <c r="C24" s="56">
        <v>23715</v>
      </c>
      <c r="D24" s="57">
        <v>112403</v>
      </c>
      <c r="E24" s="58"/>
      <c r="F24" s="56">
        <v>136941</v>
      </c>
      <c r="G24" s="58"/>
      <c r="H24" s="56">
        <v>149671</v>
      </c>
      <c r="I24" s="58"/>
      <c r="J24" s="56">
        <v>106066</v>
      </c>
      <c r="K24" s="58"/>
      <c r="L24" s="68"/>
    </row>
    <row r="25" spans="2:12" s="43" customFormat="1" x14ac:dyDescent="0.2">
      <c r="B25" s="40" t="s">
        <v>19</v>
      </c>
      <c r="C25" s="56">
        <v>0</v>
      </c>
      <c r="D25" s="57">
        <v>0</v>
      </c>
      <c r="E25" s="58"/>
      <c r="F25" s="56">
        <v>0</v>
      </c>
      <c r="G25" s="58"/>
      <c r="H25" s="56">
        <v>-6196</v>
      </c>
      <c r="I25" s="58"/>
      <c r="J25" s="56">
        <v>17372</v>
      </c>
      <c r="K25" s="58"/>
      <c r="L25" s="68"/>
    </row>
    <row r="26" spans="2:12" s="43" customFormat="1" x14ac:dyDescent="0.2">
      <c r="B26" s="48" t="s">
        <v>20</v>
      </c>
      <c r="C26" s="60">
        <v>89021</v>
      </c>
      <c r="D26" s="61">
        <v>-108312</v>
      </c>
      <c r="E26" s="66"/>
      <c r="F26" s="60">
        <v>302820</v>
      </c>
      <c r="G26" s="66"/>
      <c r="H26" s="60">
        <v>-118368</v>
      </c>
      <c r="I26" s="66"/>
      <c r="J26" s="60">
        <v>-221278</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835</v>
      </c>
      <c r="D28" s="70" t="s">
        <v>410</v>
      </c>
      <c r="E28" s="51"/>
      <c r="F28" s="69" t="s">
        <v>1440</v>
      </c>
      <c r="G28" s="51"/>
      <c r="H28" s="69" t="s">
        <v>1905</v>
      </c>
      <c r="I28" s="51"/>
      <c r="J28" s="69" t="s">
        <v>251</v>
      </c>
      <c r="K28" s="51"/>
      <c r="L28" s="67"/>
    </row>
    <row r="29" spans="2:12" s="43" customFormat="1" x14ac:dyDescent="0.2">
      <c r="B29" s="40" t="s">
        <v>2842</v>
      </c>
      <c r="C29" s="69" t="s">
        <v>651</v>
      </c>
      <c r="D29" s="70" t="s">
        <v>232</v>
      </c>
      <c r="E29" s="51"/>
      <c r="F29" s="69" t="s">
        <v>211</v>
      </c>
      <c r="G29" s="51"/>
      <c r="H29" s="69" t="s">
        <v>812</v>
      </c>
      <c r="I29" s="51"/>
      <c r="J29" s="69" t="s">
        <v>1247</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1677029</v>
      </c>
      <c r="D31" s="57">
        <v>2179593</v>
      </c>
      <c r="E31" s="58" t="s">
        <v>3296</v>
      </c>
      <c r="F31" s="56">
        <v>2292101</v>
      </c>
      <c r="G31" s="58" t="s">
        <v>1486</v>
      </c>
      <c r="H31" s="56">
        <v>2479025</v>
      </c>
      <c r="I31" s="58" t="s">
        <v>1671</v>
      </c>
      <c r="J31" s="56">
        <v>2331137</v>
      </c>
      <c r="K31" s="58" t="s">
        <v>1175</v>
      </c>
      <c r="L31" s="59" t="s">
        <v>1626</v>
      </c>
    </row>
    <row r="32" spans="2:12" s="43" customFormat="1" x14ac:dyDescent="0.2">
      <c r="B32" s="40" t="s">
        <v>4886</v>
      </c>
      <c r="C32" s="71">
        <v>27.03</v>
      </c>
      <c r="D32" s="72">
        <v>38.78</v>
      </c>
      <c r="E32" s="58" t="s">
        <v>3297</v>
      </c>
      <c r="F32" s="71">
        <v>40.92</v>
      </c>
      <c r="G32" s="58" t="s">
        <v>2336</v>
      </c>
      <c r="H32" s="71">
        <v>41.12</v>
      </c>
      <c r="I32" s="58" t="s">
        <v>543</v>
      </c>
      <c r="J32" s="71">
        <v>33.85</v>
      </c>
      <c r="K32" s="58" t="s">
        <v>1371</v>
      </c>
      <c r="L32" s="68"/>
    </row>
    <row r="33" spans="2:12" s="43" customFormat="1" x14ac:dyDescent="0.2">
      <c r="B33" s="40" t="s">
        <v>2733</v>
      </c>
      <c r="C33" s="69" t="s">
        <v>3298</v>
      </c>
      <c r="D33" s="70" t="s">
        <v>3299</v>
      </c>
      <c r="E33" s="58" t="s">
        <v>2072</v>
      </c>
      <c r="F33" s="69" t="s">
        <v>3300</v>
      </c>
      <c r="G33" s="58" t="s">
        <v>1287</v>
      </c>
      <c r="H33" s="69" t="s">
        <v>3301</v>
      </c>
      <c r="I33" s="58" t="s">
        <v>2364</v>
      </c>
      <c r="J33" s="69" t="s">
        <v>3302</v>
      </c>
      <c r="K33" s="58" t="s">
        <v>1893</v>
      </c>
      <c r="L33" s="59" t="s">
        <v>1340</v>
      </c>
    </row>
    <row r="34" spans="2:12" s="43" customFormat="1" x14ac:dyDescent="0.2">
      <c r="B34" s="40" t="s">
        <v>25</v>
      </c>
      <c r="C34" s="69" t="s">
        <v>3303</v>
      </c>
      <c r="D34" s="70" t="s">
        <v>3304</v>
      </c>
      <c r="E34" s="58" t="s">
        <v>1585</v>
      </c>
      <c r="F34" s="69" t="s">
        <v>3305</v>
      </c>
      <c r="G34" s="58" t="s">
        <v>1462</v>
      </c>
      <c r="H34" s="69" t="s">
        <v>3306</v>
      </c>
      <c r="I34" s="58" t="s">
        <v>1870</v>
      </c>
      <c r="J34" s="69" t="s">
        <v>3307</v>
      </c>
      <c r="K34" s="58" t="s">
        <v>1667</v>
      </c>
      <c r="L34" s="59" t="s">
        <v>1010</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1672</v>
      </c>
      <c r="D36" s="70" t="s">
        <v>1713</v>
      </c>
      <c r="E36" s="51"/>
      <c r="F36" s="69" t="s">
        <v>1443</v>
      </c>
      <c r="G36" s="51"/>
      <c r="H36" s="69" t="s">
        <v>1708</v>
      </c>
      <c r="I36" s="51"/>
      <c r="J36" s="69" t="s">
        <v>376</v>
      </c>
      <c r="K36" s="51"/>
      <c r="L36" s="73"/>
    </row>
    <row r="37" spans="2:12" s="43" customFormat="1" x14ac:dyDescent="0.2">
      <c r="B37" s="40" t="s">
        <v>30</v>
      </c>
      <c r="C37" s="69" t="s">
        <v>123</v>
      </c>
      <c r="D37" s="70" t="s">
        <v>968</v>
      </c>
      <c r="E37" s="51"/>
      <c r="F37" s="69" t="s">
        <v>902</v>
      </c>
      <c r="G37" s="51"/>
      <c r="H37" s="69" t="s">
        <v>1122</v>
      </c>
      <c r="I37" s="51"/>
      <c r="J37" s="69" t="s">
        <v>239</v>
      </c>
      <c r="K37" s="51"/>
      <c r="L37" s="73"/>
    </row>
    <row r="38" spans="2:12" s="43" customFormat="1" x14ac:dyDescent="0.2">
      <c r="B38" s="40" t="s">
        <v>32</v>
      </c>
      <c r="C38" s="69" t="s">
        <v>1010</v>
      </c>
      <c r="D38" s="70" t="s">
        <v>263</v>
      </c>
      <c r="E38" s="51"/>
      <c r="F38" s="69" t="s">
        <v>610</v>
      </c>
      <c r="G38" s="51"/>
      <c r="H38" s="69" t="s">
        <v>427</v>
      </c>
      <c r="I38" s="51"/>
      <c r="J38" s="69" t="s">
        <v>1143</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3325</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4</v>
      </c>
      <c r="D7" s="50">
        <v>4</v>
      </c>
      <c r="E7" s="51"/>
      <c r="F7" s="49">
        <v>4</v>
      </c>
      <c r="G7" s="51"/>
      <c r="H7" s="49">
        <v>4</v>
      </c>
      <c r="I7" s="51"/>
      <c r="J7" s="49">
        <v>4</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8408122</v>
      </c>
      <c r="D9" s="57">
        <v>8149992</v>
      </c>
      <c r="E9" s="58" t="s">
        <v>2173</v>
      </c>
      <c r="F9" s="56">
        <v>7322651</v>
      </c>
      <c r="G9" s="58" t="s">
        <v>774</v>
      </c>
      <c r="H9" s="56">
        <v>7369066</v>
      </c>
      <c r="I9" s="58" t="s">
        <v>628</v>
      </c>
      <c r="J9" s="56">
        <v>7314876</v>
      </c>
      <c r="K9" s="58" t="s">
        <v>2405</v>
      </c>
      <c r="L9" s="59" t="s">
        <v>640</v>
      </c>
    </row>
    <row r="10" spans="2:12" s="43" customFormat="1" x14ac:dyDescent="0.2">
      <c r="B10" s="40" t="s">
        <v>5</v>
      </c>
      <c r="C10" s="56">
        <v>3494495</v>
      </c>
      <c r="D10" s="57">
        <v>3074694</v>
      </c>
      <c r="E10" s="58" t="s">
        <v>2382</v>
      </c>
      <c r="F10" s="56">
        <v>3316538</v>
      </c>
      <c r="G10" s="58" t="s">
        <v>1261</v>
      </c>
      <c r="H10" s="56">
        <v>3138666</v>
      </c>
      <c r="I10" s="58" t="s">
        <v>2341</v>
      </c>
      <c r="J10" s="56">
        <v>3684408</v>
      </c>
      <c r="K10" s="58" t="s">
        <v>274</v>
      </c>
      <c r="L10" s="59" t="s">
        <v>1670</v>
      </c>
    </row>
    <row r="11" spans="2:12" s="43" customFormat="1" x14ac:dyDescent="0.2">
      <c r="B11" s="40" t="s">
        <v>6</v>
      </c>
      <c r="C11" s="56">
        <v>52310</v>
      </c>
      <c r="D11" s="57">
        <v>55036</v>
      </c>
      <c r="E11" s="58" t="s">
        <v>2376</v>
      </c>
      <c r="F11" s="56">
        <v>265925</v>
      </c>
      <c r="G11" s="58" t="s">
        <v>3273</v>
      </c>
      <c r="H11" s="56">
        <v>280698</v>
      </c>
      <c r="I11" s="58" t="s">
        <v>2051</v>
      </c>
      <c r="J11" s="56">
        <v>207551</v>
      </c>
      <c r="K11" s="58" t="s">
        <v>3274</v>
      </c>
      <c r="L11" s="59" t="s">
        <v>1215</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126978</v>
      </c>
      <c r="D13" s="57">
        <v>48098</v>
      </c>
      <c r="E13" s="58" t="s">
        <v>3309</v>
      </c>
      <c r="F13" s="56">
        <v>19338</v>
      </c>
      <c r="G13" s="58" t="s">
        <v>2383</v>
      </c>
      <c r="H13" s="56">
        <v>0</v>
      </c>
      <c r="I13" s="25" t="s">
        <v>127</v>
      </c>
      <c r="J13" s="56">
        <v>46197</v>
      </c>
      <c r="K13" s="58" t="s">
        <v>127</v>
      </c>
      <c r="L13" s="59" t="s">
        <v>702</v>
      </c>
    </row>
    <row r="14" spans="2:12" s="43" customFormat="1" x14ac:dyDescent="0.2">
      <c r="B14" s="48" t="s">
        <v>9</v>
      </c>
      <c r="C14" s="60">
        <v>12081905</v>
      </c>
      <c r="D14" s="61">
        <v>11327820</v>
      </c>
      <c r="E14" s="62" t="s">
        <v>2001</v>
      </c>
      <c r="F14" s="60">
        <v>10924452</v>
      </c>
      <c r="G14" s="62" t="s">
        <v>1786</v>
      </c>
      <c r="H14" s="60">
        <v>10788430</v>
      </c>
      <c r="I14" s="62" t="s">
        <v>1574</v>
      </c>
      <c r="J14" s="60">
        <v>11253032</v>
      </c>
      <c r="K14" s="62" t="s">
        <v>2031</v>
      </c>
      <c r="L14" s="63" t="s">
        <v>942</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5899276</v>
      </c>
      <c r="D16" s="57">
        <v>5496791</v>
      </c>
      <c r="E16" s="58" t="s">
        <v>2037</v>
      </c>
      <c r="F16" s="56">
        <v>5717020</v>
      </c>
      <c r="G16" s="58" t="s">
        <v>2402</v>
      </c>
      <c r="H16" s="56">
        <v>5968892</v>
      </c>
      <c r="I16" s="58" t="s">
        <v>2355</v>
      </c>
      <c r="J16" s="56">
        <v>6132509</v>
      </c>
      <c r="K16" s="58" t="s">
        <v>241</v>
      </c>
      <c r="L16" s="59" t="s">
        <v>1122</v>
      </c>
    </row>
    <row r="17" spans="2:12" s="43" customFormat="1" x14ac:dyDescent="0.2">
      <c r="B17" s="40" t="s">
        <v>11</v>
      </c>
      <c r="C17" s="56">
        <v>706364</v>
      </c>
      <c r="D17" s="57">
        <v>618851</v>
      </c>
      <c r="E17" s="58" t="s">
        <v>2474</v>
      </c>
      <c r="F17" s="56">
        <v>590621</v>
      </c>
      <c r="G17" s="58" t="s">
        <v>964</v>
      </c>
      <c r="H17" s="56">
        <v>375086</v>
      </c>
      <c r="I17" s="58" t="s">
        <v>3310</v>
      </c>
      <c r="J17" s="56">
        <v>288417</v>
      </c>
      <c r="K17" s="58" t="s">
        <v>1697</v>
      </c>
      <c r="L17" s="59" t="s">
        <v>2258</v>
      </c>
    </row>
    <row r="18" spans="2:12" s="43" customFormat="1" x14ac:dyDescent="0.2">
      <c r="B18" s="40" t="s">
        <v>12</v>
      </c>
      <c r="C18" s="56">
        <v>2292431</v>
      </c>
      <c r="D18" s="57">
        <v>2400365</v>
      </c>
      <c r="E18" s="58" t="s">
        <v>896</v>
      </c>
      <c r="F18" s="56">
        <v>2700114</v>
      </c>
      <c r="G18" s="58" t="s">
        <v>1413</v>
      </c>
      <c r="H18" s="56">
        <v>2699001</v>
      </c>
      <c r="I18" s="58" t="s">
        <v>165</v>
      </c>
      <c r="J18" s="56">
        <v>2574558</v>
      </c>
      <c r="K18" s="58" t="s">
        <v>954</v>
      </c>
      <c r="L18" s="59" t="s">
        <v>776</v>
      </c>
    </row>
    <row r="19" spans="2:12" s="43" customFormat="1" x14ac:dyDescent="0.2">
      <c r="B19" s="40" t="s">
        <v>13</v>
      </c>
      <c r="C19" s="56">
        <v>2829929</v>
      </c>
      <c r="D19" s="57">
        <v>4228619</v>
      </c>
      <c r="E19" s="58" t="s">
        <v>2598</v>
      </c>
      <c r="F19" s="56">
        <v>2894315</v>
      </c>
      <c r="G19" s="58" t="s">
        <v>2374</v>
      </c>
      <c r="H19" s="56">
        <v>2166439</v>
      </c>
      <c r="I19" s="58" t="s">
        <v>2533</v>
      </c>
      <c r="J19" s="56">
        <v>1716819</v>
      </c>
      <c r="K19" s="58" t="s">
        <v>1387</v>
      </c>
      <c r="L19" s="59" t="s">
        <v>129</v>
      </c>
    </row>
    <row r="20" spans="2:12" s="43" customFormat="1" x14ac:dyDescent="0.2">
      <c r="B20" s="48" t="s">
        <v>14</v>
      </c>
      <c r="C20" s="60">
        <v>11728000</v>
      </c>
      <c r="D20" s="61">
        <v>12744626</v>
      </c>
      <c r="E20" s="62" t="s">
        <v>186</v>
      </c>
      <c r="F20" s="60">
        <v>11902070</v>
      </c>
      <c r="G20" s="62" t="s">
        <v>989</v>
      </c>
      <c r="H20" s="60">
        <v>11209418</v>
      </c>
      <c r="I20" s="62" t="s">
        <v>1676</v>
      </c>
      <c r="J20" s="60">
        <v>10712303</v>
      </c>
      <c r="K20" s="62" t="s">
        <v>1500</v>
      </c>
      <c r="L20" s="63" t="s">
        <v>676</v>
      </c>
    </row>
    <row r="21" spans="2:12" s="43" customFormat="1" x14ac:dyDescent="0.2">
      <c r="B21" s="40" t="s">
        <v>15</v>
      </c>
      <c r="C21" s="56">
        <v>353905</v>
      </c>
      <c r="D21" s="57">
        <v>-1416806</v>
      </c>
      <c r="E21" s="51"/>
      <c r="F21" s="56">
        <v>-977618</v>
      </c>
      <c r="G21" s="51"/>
      <c r="H21" s="56">
        <v>-420988</v>
      </c>
      <c r="I21" s="51"/>
      <c r="J21" s="56">
        <v>540729</v>
      </c>
      <c r="K21" s="51"/>
      <c r="L21" s="68"/>
    </row>
    <row r="22" spans="2:12" s="43" customFormat="1" x14ac:dyDescent="0.2">
      <c r="B22" s="40" t="s">
        <v>16</v>
      </c>
      <c r="C22" s="56">
        <v>519972</v>
      </c>
      <c r="D22" s="57">
        <v>307106</v>
      </c>
      <c r="E22" s="58" t="s">
        <v>3311</v>
      </c>
      <c r="F22" s="56">
        <v>834082</v>
      </c>
      <c r="G22" s="58" t="s">
        <v>3312</v>
      </c>
      <c r="H22" s="56">
        <v>388132</v>
      </c>
      <c r="I22" s="58" t="s">
        <v>2305</v>
      </c>
      <c r="J22" s="56">
        <v>703887</v>
      </c>
      <c r="K22" s="58" t="s">
        <v>3322</v>
      </c>
      <c r="L22" s="59" t="s">
        <v>1708</v>
      </c>
    </row>
    <row r="23" spans="2:12" s="43" customFormat="1" x14ac:dyDescent="0.2">
      <c r="B23" s="48" t="s">
        <v>17</v>
      </c>
      <c r="C23" s="60">
        <v>-166067</v>
      </c>
      <c r="D23" s="61">
        <v>-1723912</v>
      </c>
      <c r="E23" s="66"/>
      <c r="F23" s="60">
        <v>-1811700</v>
      </c>
      <c r="G23" s="66"/>
      <c r="H23" s="60">
        <v>-809120</v>
      </c>
      <c r="I23" s="66"/>
      <c r="J23" s="60">
        <v>-163158</v>
      </c>
      <c r="K23" s="66"/>
      <c r="L23" s="68"/>
    </row>
    <row r="24" spans="2:12" s="43" customFormat="1" x14ac:dyDescent="0.2">
      <c r="B24" s="40" t="s">
        <v>18</v>
      </c>
      <c r="C24" s="56">
        <v>6955</v>
      </c>
      <c r="D24" s="57">
        <v>6942</v>
      </c>
      <c r="E24" s="58"/>
      <c r="F24" s="56">
        <v>11698</v>
      </c>
      <c r="G24" s="58"/>
      <c r="H24" s="56">
        <v>7812</v>
      </c>
      <c r="I24" s="58"/>
      <c r="J24" s="56">
        <v>1857</v>
      </c>
      <c r="K24" s="58"/>
      <c r="L24" s="68"/>
    </row>
    <row r="25" spans="2:12" s="43" customFormat="1" x14ac:dyDescent="0.2">
      <c r="B25" s="40" t="s">
        <v>19</v>
      </c>
      <c r="C25" s="56">
        <v>1578086</v>
      </c>
      <c r="D25" s="57">
        <v>1038939</v>
      </c>
      <c r="E25" s="58"/>
      <c r="F25" s="56">
        <v>360765</v>
      </c>
      <c r="G25" s="58"/>
      <c r="H25" s="56">
        <v>-37190</v>
      </c>
      <c r="I25" s="58"/>
      <c r="J25" s="56">
        <v>-324210</v>
      </c>
      <c r="K25" s="58"/>
      <c r="L25" s="68"/>
    </row>
    <row r="26" spans="2:12" s="43" customFormat="1" x14ac:dyDescent="0.2">
      <c r="B26" s="48" t="s">
        <v>20</v>
      </c>
      <c r="C26" s="60">
        <v>1405064</v>
      </c>
      <c r="D26" s="61">
        <v>-691915</v>
      </c>
      <c r="E26" s="66"/>
      <c r="F26" s="60">
        <v>-1462633</v>
      </c>
      <c r="G26" s="66"/>
      <c r="H26" s="60">
        <v>-854122</v>
      </c>
      <c r="I26" s="66"/>
      <c r="J26" s="60">
        <v>-489225</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233</v>
      </c>
      <c r="D28" s="70" t="s">
        <v>309</v>
      </c>
      <c r="E28" s="51"/>
      <c r="F28" s="69" t="s">
        <v>1234</v>
      </c>
      <c r="G28" s="51"/>
      <c r="H28" s="69" t="s">
        <v>1543</v>
      </c>
      <c r="I28" s="51"/>
      <c r="J28" s="69" t="s">
        <v>608</v>
      </c>
      <c r="K28" s="51"/>
      <c r="L28" s="67"/>
    </row>
    <row r="29" spans="2:12" s="43" customFormat="1" x14ac:dyDescent="0.2">
      <c r="B29" s="40" t="s">
        <v>2842</v>
      </c>
      <c r="C29" s="69" t="s">
        <v>2046</v>
      </c>
      <c r="D29" s="70" t="s">
        <v>1615</v>
      </c>
      <c r="E29" s="51"/>
      <c r="F29" s="69" t="s">
        <v>1248</v>
      </c>
      <c r="G29" s="51"/>
      <c r="H29" s="69" t="s">
        <v>1344</v>
      </c>
      <c r="I29" s="51"/>
      <c r="J29" s="69" t="s">
        <v>1071</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7635633</v>
      </c>
      <c r="D31" s="57">
        <v>8957376</v>
      </c>
      <c r="E31" s="58" t="s">
        <v>1596</v>
      </c>
      <c r="F31" s="56">
        <v>8172223</v>
      </c>
      <c r="G31" s="58" t="s">
        <v>257</v>
      </c>
      <c r="H31" s="56">
        <v>7640158</v>
      </c>
      <c r="I31" s="58" t="s">
        <v>945</v>
      </c>
      <c r="J31" s="56">
        <v>7085628</v>
      </c>
      <c r="K31" s="58" t="s">
        <v>1025</v>
      </c>
      <c r="L31" s="59" t="s">
        <v>634</v>
      </c>
    </row>
    <row r="32" spans="2:12" s="43" customFormat="1" x14ac:dyDescent="0.2">
      <c r="B32" s="40" t="s">
        <v>4886</v>
      </c>
      <c r="C32" s="71">
        <v>130.35</v>
      </c>
      <c r="D32" s="72">
        <v>128.13</v>
      </c>
      <c r="E32" s="58" t="s">
        <v>762</v>
      </c>
      <c r="F32" s="71">
        <v>128</v>
      </c>
      <c r="G32" s="58" t="s">
        <v>2133</v>
      </c>
      <c r="H32" s="71">
        <v>111</v>
      </c>
      <c r="I32" s="58" t="s">
        <v>2578</v>
      </c>
      <c r="J32" s="71">
        <v>97.25</v>
      </c>
      <c r="K32" s="58" t="s">
        <v>2474</v>
      </c>
      <c r="L32" s="68"/>
    </row>
    <row r="33" spans="2:12" s="43" customFormat="1" x14ac:dyDescent="0.2">
      <c r="B33" s="40" t="s">
        <v>2733</v>
      </c>
      <c r="C33" s="69" t="s">
        <v>3313</v>
      </c>
      <c r="D33" s="70" t="s">
        <v>3314</v>
      </c>
      <c r="E33" s="58" t="s">
        <v>1554</v>
      </c>
      <c r="F33" s="69" t="s">
        <v>3315</v>
      </c>
      <c r="G33" s="58" t="s">
        <v>1549</v>
      </c>
      <c r="H33" s="69" t="s">
        <v>3316</v>
      </c>
      <c r="I33" s="58" t="s">
        <v>655</v>
      </c>
      <c r="J33" s="69" t="s">
        <v>3323</v>
      </c>
      <c r="K33" s="58" t="s">
        <v>1675</v>
      </c>
      <c r="L33" s="59" t="s">
        <v>986</v>
      </c>
    </row>
    <row r="34" spans="2:12" s="43" customFormat="1" x14ac:dyDescent="0.2">
      <c r="B34" s="40" t="s">
        <v>25</v>
      </c>
      <c r="C34" s="69" t="s">
        <v>3317</v>
      </c>
      <c r="D34" s="70" t="s">
        <v>3318</v>
      </c>
      <c r="E34" s="58" t="s">
        <v>3319</v>
      </c>
      <c r="F34" s="69" t="s">
        <v>3320</v>
      </c>
      <c r="G34" s="58" t="s">
        <v>1772</v>
      </c>
      <c r="H34" s="69" t="s">
        <v>3321</v>
      </c>
      <c r="I34" s="58" t="s">
        <v>928</v>
      </c>
      <c r="J34" s="69" t="s">
        <v>3324</v>
      </c>
      <c r="K34" s="58" t="s">
        <v>2435</v>
      </c>
      <c r="L34" s="59" t="s">
        <v>1407</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776</v>
      </c>
      <c r="D36" s="70" t="s">
        <v>348</v>
      </c>
      <c r="E36" s="51"/>
      <c r="F36" s="69" t="s">
        <v>940</v>
      </c>
      <c r="G36" s="51"/>
      <c r="H36" s="69" t="s">
        <v>1646</v>
      </c>
      <c r="I36" s="51"/>
      <c r="J36" s="69" t="s">
        <v>604</v>
      </c>
      <c r="K36" s="51"/>
      <c r="L36" s="73"/>
    </row>
    <row r="37" spans="2:12" s="43" customFormat="1" x14ac:dyDescent="0.2">
      <c r="B37" s="40" t="s">
        <v>30</v>
      </c>
      <c r="C37" s="69" t="s">
        <v>289</v>
      </c>
      <c r="D37" s="70" t="s">
        <v>1647</v>
      </c>
      <c r="E37" s="51"/>
      <c r="F37" s="69" t="s">
        <v>914</v>
      </c>
      <c r="G37" s="51"/>
      <c r="H37" s="69" t="s">
        <v>558</v>
      </c>
      <c r="I37" s="51"/>
      <c r="J37" s="69" t="s">
        <v>289</v>
      </c>
      <c r="K37" s="51"/>
      <c r="L37" s="73"/>
    </row>
    <row r="38" spans="2:12" s="43" customFormat="1" x14ac:dyDescent="0.2">
      <c r="B38" s="40" t="s">
        <v>32</v>
      </c>
      <c r="C38" s="69" t="s">
        <v>1727</v>
      </c>
      <c r="D38" s="70" t="s">
        <v>908</v>
      </c>
      <c r="E38" s="51"/>
      <c r="F38" s="69" t="s">
        <v>1012</v>
      </c>
      <c r="G38" s="51"/>
      <c r="H38" s="69" t="s">
        <v>202</v>
      </c>
      <c r="I38" s="51"/>
      <c r="J38" s="69" t="s">
        <v>566</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3341</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13</v>
      </c>
      <c r="D7" s="50">
        <v>13</v>
      </c>
      <c r="E7" s="51"/>
      <c r="F7" s="49">
        <v>13</v>
      </c>
      <c r="G7" s="51"/>
      <c r="H7" s="49">
        <v>13</v>
      </c>
      <c r="I7" s="51"/>
      <c r="J7" s="49">
        <v>13</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60078143</v>
      </c>
      <c r="D9" s="57">
        <v>62657329</v>
      </c>
      <c r="E9" s="58" t="s">
        <v>2310</v>
      </c>
      <c r="F9" s="56">
        <v>63388681</v>
      </c>
      <c r="G9" s="58" t="s">
        <v>1285</v>
      </c>
      <c r="H9" s="56">
        <v>62720990</v>
      </c>
      <c r="I9" s="58" t="s">
        <v>1408</v>
      </c>
      <c r="J9" s="56">
        <v>62214295</v>
      </c>
      <c r="K9" s="58" t="s">
        <v>2325</v>
      </c>
      <c r="L9" s="59" t="s">
        <v>863</v>
      </c>
    </row>
    <row r="10" spans="2:12" s="43" customFormat="1" x14ac:dyDescent="0.2">
      <c r="B10" s="40" t="s">
        <v>5</v>
      </c>
      <c r="C10" s="56">
        <v>82794462</v>
      </c>
      <c r="D10" s="57">
        <v>82532484</v>
      </c>
      <c r="E10" s="58" t="s">
        <v>1617</v>
      </c>
      <c r="F10" s="56">
        <v>83636526</v>
      </c>
      <c r="G10" s="58" t="s">
        <v>761</v>
      </c>
      <c r="H10" s="56">
        <v>79828757</v>
      </c>
      <c r="I10" s="58" t="s">
        <v>741</v>
      </c>
      <c r="J10" s="56">
        <v>83582042</v>
      </c>
      <c r="K10" s="58" t="s">
        <v>1865</v>
      </c>
      <c r="L10" s="59" t="s">
        <v>668</v>
      </c>
    </row>
    <row r="11" spans="2:12" s="43" customFormat="1" x14ac:dyDescent="0.2">
      <c r="B11" s="40" t="s">
        <v>6</v>
      </c>
      <c r="C11" s="56">
        <v>204530</v>
      </c>
      <c r="D11" s="57">
        <v>123435</v>
      </c>
      <c r="E11" s="58" t="s">
        <v>2190</v>
      </c>
      <c r="F11" s="56">
        <v>669243</v>
      </c>
      <c r="G11" s="58" t="s">
        <v>3326</v>
      </c>
      <c r="H11" s="56">
        <v>824257</v>
      </c>
      <c r="I11" s="58" t="s">
        <v>2003</v>
      </c>
      <c r="J11" s="56">
        <v>571091</v>
      </c>
      <c r="K11" s="58" t="s">
        <v>3327</v>
      </c>
      <c r="L11" s="59" t="s">
        <v>170</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1467671</v>
      </c>
      <c r="D13" s="57">
        <v>235353</v>
      </c>
      <c r="E13" s="58" t="s">
        <v>3328</v>
      </c>
      <c r="F13" s="56">
        <v>200989</v>
      </c>
      <c r="G13" s="58" t="s">
        <v>2506</v>
      </c>
      <c r="H13" s="56">
        <v>377868</v>
      </c>
      <c r="I13" s="58" t="s">
        <v>3329</v>
      </c>
      <c r="J13" s="56">
        <v>603234</v>
      </c>
      <c r="K13" s="58" t="s">
        <v>3330</v>
      </c>
      <c r="L13" s="59" t="s">
        <v>1318</v>
      </c>
    </row>
    <row r="14" spans="2:12" s="43" customFormat="1" x14ac:dyDescent="0.2">
      <c r="B14" s="48" t="s">
        <v>9</v>
      </c>
      <c r="C14" s="60">
        <v>144544806</v>
      </c>
      <c r="D14" s="61">
        <v>145548601</v>
      </c>
      <c r="E14" s="62" t="s">
        <v>662</v>
      </c>
      <c r="F14" s="60">
        <v>147895439</v>
      </c>
      <c r="G14" s="62" t="s">
        <v>1674</v>
      </c>
      <c r="H14" s="60">
        <v>143751872</v>
      </c>
      <c r="I14" s="62" t="s">
        <v>2112</v>
      </c>
      <c r="J14" s="60">
        <v>146970662</v>
      </c>
      <c r="K14" s="62" t="s">
        <v>1314</v>
      </c>
      <c r="L14" s="63" t="s">
        <v>599</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49413359</v>
      </c>
      <c r="D16" s="57">
        <v>53799587</v>
      </c>
      <c r="E16" s="58" t="s">
        <v>574</v>
      </c>
      <c r="F16" s="56">
        <v>52999003</v>
      </c>
      <c r="G16" s="58" t="s">
        <v>1489</v>
      </c>
      <c r="H16" s="56">
        <v>54023939</v>
      </c>
      <c r="I16" s="58" t="s">
        <v>392</v>
      </c>
      <c r="J16" s="56">
        <v>48028529</v>
      </c>
      <c r="K16" s="58" t="s">
        <v>397</v>
      </c>
      <c r="L16" s="59" t="s">
        <v>141</v>
      </c>
    </row>
    <row r="17" spans="2:12" s="43" customFormat="1" x14ac:dyDescent="0.2">
      <c r="B17" s="40" t="s">
        <v>11</v>
      </c>
      <c r="C17" s="56">
        <v>6071403</v>
      </c>
      <c r="D17" s="57">
        <v>5451586</v>
      </c>
      <c r="E17" s="58" t="s">
        <v>1819</v>
      </c>
      <c r="F17" s="56">
        <v>5510076</v>
      </c>
      <c r="G17" s="58" t="s">
        <v>2172</v>
      </c>
      <c r="H17" s="56">
        <v>5045565</v>
      </c>
      <c r="I17" s="58" t="s">
        <v>567</v>
      </c>
      <c r="J17" s="56">
        <v>5289400</v>
      </c>
      <c r="K17" s="58" t="s">
        <v>2171</v>
      </c>
      <c r="L17" s="59" t="s">
        <v>640</v>
      </c>
    </row>
    <row r="18" spans="2:12" s="43" customFormat="1" x14ac:dyDescent="0.2">
      <c r="B18" s="40" t="s">
        <v>12</v>
      </c>
      <c r="C18" s="56">
        <v>31195014</v>
      </c>
      <c r="D18" s="57">
        <v>31561026</v>
      </c>
      <c r="E18" s="58" t="s">
        <v>1285</v>
      </c>
      <c r="F18" s="56">
        <v>29136814</v>
      </c>
      <c r="G18" s="58" t="s">
        <v>1639</v>
      </c>
      <c r="H18" s="56">
        <v>29987942</v>
      </c>
      <c r="I18" s="58" t="s">
        <v>2052</v>
      </c>
      <c r="J18" s="56">
        <v>30305530</v>
      </c>
      <c r="K18" s="58" t="s">
        <v>2272</v>
      </c>
      <c r="L18" s="59" t="s">
        <v>141</v>
      </c>
    </row>
    <row r="19" spans="2:12" s="43" customFormat="1" x14ac:dyDescent="0.2">
      <c r="B19" s="40" t="s">
        <v>13</v>
      </c>
      <c r="C19" s="56">
        <v>21310523</v>
      </c>
      <c r="D19" s="57">
        <v>19036464</v>
      </c>
      <c r="E19" s="58" t="s">
        <v>1606</v>
      </c>
      <c r="F19" s="56">
        <v>19486397</v>
      </c>
      <c r="G19" s="58" t="s">
        <v>507</v>
      </c>
      <c r="H19" s="56">
        <v>17417810</v>
      </c>
      <c r="I19" s="58" t="s">
        <v>1386</v>
      </c>
      <c r="J19" s="56">
        <v>15832743</v>
      </c>
      <c r="K19" s="58" t="s">
        <v>1211</v>
      </c>
      <c r="L19" s="59" t="s">
        <v>431</v>
      </c>
    </row>
    <row r="20" spans="2:12" s="43" customFormat="1" x14ac:dyDescent="0.2">
      <c r="B20" s="48" t="s">
        <v>14</v>
      </c>
      <c r="C20" s="60">
        <v>107990299</v>
      </c>
      <c r="D20" s="61">
        <v>109848663</v>
      </c>
      <c r="E20" s="62" t="s">
        <v>1150</v>
      </c>
      <c r="F20" s="60">
        <v>107132290</v>
      </c>
      <c r="G20" s="62" t="s">
        <v>1442</v>
      </c>
      <c r="H20" s="60">
        <v>106475256</v>
      </c>
      <c r="I20" s="62" t="s">
        <v>461</v>
      </c>
      <c r="J20" s="60">
        <v>99456202</v>
      </c>
      <c r="K20" s="62" t="s">
        <v>860</v>
      </c>
      <c r="L20" s="63" t="s">
        <v>907</v>
      </c>
    </row>
    <row r="21" spans="2:12" s="43" customFormat="1" x14ac:dyDescent="0.2">
      <c r="B21" s="40" t="s">
        <v>15</v>
      </c>
      <c r="C21" s="56">
        <v>36554507</v>
      </c>
      <c r="D21" s="57">
        <v>35699938</v>
      </c>
      <c r="E21" s="51"/>
      <c r="F21" s="56">
        <v>40763149</v>
      </c>
      <c r="G21" s="51"/>
      <c r="H21" s="56">
        <v>37276616</v>
      </c>
      <c r="I21" s="51"/>
      <c r="J21" s="56">
        <v>47514460</v>
      </c>
      <c r="K21" s="51"/>
      <c r="L21" s="68"/>
    </row>
    <row r="22" spans="2:12" s="43" customFormat="1" x14ac:dyDescent="0.2">
      <c r="B22" s="40" t="s">
        <v>16</v>
      </c>
      <c r="C22" s="56">
        <v>3239863</v>
      </c>
      <c r="D22" s="57">
        <v>3787467</v>
      </c>
      <c r="E22" s="58" t="s">
        <v>772</v>
      </c>
      <c r="F22" s="56">
        <v>2921849</v>
      </c>
      <c r="G22" s="58" t="s">
        <v>2653</v>
      </c>
      <c r="H22" s="56">
        <v>2968059</v>
      </c>
      <c r="I22" s="58" t="s">
        <v>2065</v>
      </c>
      <c r="J22" s="56">
        <v>3191266</v>
      </c>
      <c r="K22" s="58" t="s">
        <v>2199</v>
      </c>
      <c r="L22" s="59" t="s">
        <v>638</v>
      </c>
    </row>
    <row r="23" spans="2:12" s="43" customFormat="1" x14ac:dyDescent="0.2">
      <c r="B23" s="48" t="s">
        <v>17</v>
      </c>
      <c r="C23" s="60">
        <v>33314644</v>
      </c>
      <c r="D23" s="61">
        <v>31912471</v>
      </c>
      <c r="E23" s="66"/>
      <c r="F23" s="60">
        <v>37841300</v>
      </c>
      <c r="G23" s="66"/>
      <c r="H23" s="60">
        <v>34308557</v>
      </c>
      <c r="I23" s="66"/>
      <c r="J23" s="60">
        <v>44323194</v>
      </c>
      <c r="K23" s="66"/>
      <c r="L23" s="68"/>
    </row>
    <row r="24" spans="2:12" s="43" customFormat="1" x14ac:dyDescent="0.2">
      <c r="B24" s="40" t="s">
        <v>18</v>
      </c>
      <c r="C24" s="56">
        <v>488885</v>
      </c>
      <c r="D24" s="57">
        <v>2301250</v>
      </c>
      <c r="E24" s="58"/>
      <c r="F24" s="56">
        <v>2841314</v>
      </c>
      <c r="G24" s="58"/>
      <c r="H24" s="56">
        <v>2767565</v>
      </c>
      <c r="I24" s="58"/>
      <c r="J24" s="56">
        <v>2802955</v>
      </c>
      <c r="K24" s="58"/>
      <c r="L24" s="68"/>
    </row>
    <row r="25" spans="2:12" s="43" customFormat="1" x14ac:dyDescent="0.2">
      <c r="B25" s="40" t="s">
        <v>19</v>
      </c>
      <c r="C25" s="56">
        <v>15372604</v>
      </c>
      <c r="D25" s="57">
        <v>15136691</v>
      </c>
      <c r="E25" s="58"/>
      <c r="F25" s="56">
        <v>1615389</v>
      </c>
      <c r="G25" s="58"/>
      <c r="H25" s="56">
        <v>-600776</v>
      </c>
      <c r="I25" s="58"/>
      <c r="J25" s="56">
        <v>-2662363</v>
      </c>
      <c r="K25" s="58"/>
      <c r="L25" s="68"/>
    </row>
    <row r="26" spans="2:12" s="43" customFormat="1" x14ac:dyDescent="0.2">
      <c r="B26" s="48" t="s">
        <v>20</v>
      </c>
      <c r="C26" s="60">
        <v>48198363</v>
      </c>
      <c r="D26" s="61">
        <v>44747912</v>
      </c>
      <c r="E26" s="66"/>
      <c r="F26" s="60">
        <v>36615375</v>
      </c>
      <c r="G26" s="66"/>
      <c r="H26" s="60">
        <v>30940216</v>
      </c>
      <c r="I26" s="66"/>
      <c r="J26" s="60">
        <v>38857876</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930</v>
      </c>
      <c r="D28" s="70" t="s">
        <v>1109</v>
      </c>
      <c r="E28" s="51"/>
      <c r="F28" s="69" t="s">
        <v>1157</v>
      </c>
      <c r="G28" s="51"/>
      <c r="H28" s="69" t="s">
        <v>1963</v>
      </c>
      <c r="I28" s="51"/>
      <c r="J28" s="69" t="s">
        <v>358</v>
      </c>
      <c r="K28" s="51"/>
      <c r="L28" s="67"/>
    </row>
    <row r="29" spans="2:12" s="43" customFormat="1" x14ac:dyDescent="0.2">
      <c r="B29" s="40" t="s">
        <v>2842</v>
      </c>
      <c r="C29" s="69" t="s">
        <v>1847</v>
      </c>
      <c r="D29" s="70" t="s">
        <v>893</v>
      </c>
      <c r="E29" s="51"/>
      <c r="F29" s="69" t="s">
        <v>810</v>
      </c>
      <c r="G29" s="51"/>
      <c r="H29" s="69" t="s">
        <v>682</v>
      </c>
      <c r="I29" s="51"/>
      <c r="J29" s="69" t="s">
        <v>870</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60857310</v>
      </c>
      <c r="D31" s="57">
        <v>60503215</v>
      </c>
      <c r="E31" s="58" t="s">
        <v>1924</v>
      </c>
      <c r="F31" s="56">
        <v>61287931</v>
      </c>
      <c r="G31" s="58" t="s">
        <v>590</v>
      </c>
      <c r="H31" s="56">
        <v>61150789</v>
      </c>
      <c r="I31" s="58" t="s">
        <v>1046</v>
      </c>
      <c r="J31" s="56">
        <v>55042150</v>
      </c>
      <c r="K31" s="58" t="s">
        <v>755</v>
      </c>
      <c r="L31" s="59" t="s">
        <v>286</v>
      </c>
    </row>
    <row r="32" spans="2:12" s="43" customFormat="1" x14ac:dyDescent="0.2">
      <c r="B32" s="40" t="s">
        <v>4886</v>
      </c>
      <c r="C32" s="71">
        <v>581.84</v>
      </c>
      <c r="D32" s="72">
        <v>584.87</v>
      </c>
      <c r="E32" s="58" t="s">
        <v>1838</v>
      </c>
      <c r="F32" s="71">
        <v>521.47</v>
      </c>
      <c r="G32" s="58" t="s">
        <v>1644</v>
      </c>
      <c r="H32" s="71">
        <v>503.65</v>
      </c>
      <c r="I32" s="58" t="s">
        <v>1002</v>
      </c>
      <c r="J32" s="71">
        <v>470.48</v>
      </c>
      <c r="K32" s="58" t="s">
        <v>860</v>
      </c>
      <c r="L32" s="68"/>
    </row>
    <row r="33" spans="2:12" s="43" customFormat="1" x14ac:dyDescent="0.2">
      <c r="B33" s="40" t="s">
        <v>2733</v>
      </c>
      <c r="C33" s="69" t="s">
        <v>3331</v>
      </c>
      <c r="D33" s="70" t="s">
        <v>3332</v>
      </c>
      <c r="E33" s="58" t="s">
        <v>2015</v>
      </c>
      <c r="F33" s="69" t="s">
        <v>3333</v>
      </c>
      <c r="G33" s="58" t="s">
        <v>1534</v>
      </c>
      <c r="H33" s="69" t="s">
        <v>3334</v>
      </c>
      <c r="I33" s="58" t="s">
        <v>227</v>
      </c>
      <c r="J33" s="69" t="s">
        <v>3335</v>
      </c>
      <c r="K33" s="58" t="s">
        <v>2050</v>
      </c>
      <c r="L33" s="59" t="s">
        <v>517</v>
      </c>
    </row>
    <row r="34" spans="2:12" s="43" customFormat="1" x14ac:dyDescent="0.2">
      <c r="B34" s="40" t="s">
        <v>25</v>
      </c>
      <c r="C34" s="69" t="s">
        <v>3336</v>
      </c>
      <c r="D34" s="70" t="s">
        <v>3337</v>
      </c>
      <c r="E34" s="58" t="s">
        <v>1915</v>
      </c>
      <c r="F34" s="69" t="s">
        <v>3338</v>
      </c>
      <c r="G34" s="58" t="s">
        <v>1218</v>
      </c>
      <c r="H34" s="69" t="s">
        <v>3339</v>
      </c>
      <c r="I34" s="58" t="s">
        <v>1217</v>
      </c>
      <c r="J34" s="69" t="s">
        <v>3340</v>
      </c>
      <c r="K34" s="58" t="s">
        <v>1842</v>
      </c>
      <c r="L34" s="59" t="s">
        <v>150</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152</v>
      </c>
      <c r="D36" s="70" t="s">
        <v>316</v>
      </c>
      <c r="E36" s="51"/>
      <c r="F36" s="69" t="s">
        <v>374</v>
      </c>
      <c r="G36" s="51"/>
      <c r="H36" s="69" t="s">
        <v>617</v>
      </c>
      <c r="I36" s="51"/>
      <c r="J36" s="69" t="s">
        <v>780</v>
      </c>
      <c r="K36" s="51"/>
      <c r="L36" s="73"/>
    </row>
    <row r="37" spans="2:12" s="43" customFormat="1" x14ac:dyDescent="0.2">
      <c r="B37" s="40" t="s">
        <v>30</v>
      </c>
      <c r="C37" s="69" t="s">
        <v>1390</v>
      </c>
      <c r="D37" s="70" t="s">
        <v>646</v>
      </c>
      <c r="E37" s="51"/>
      <c r="F37" s="69" t="s">
        <v>1286</v>
      </c>
      <c r="G37" s="51"/>
      <c r="H37" s="69" t="s">
        <v>319</v>
      </c>
      <c r="I37" s="51"/>
      <c r="J37" s="69" t="s">
        <v>193</v>
      </c>
      <c r="K37" s="51"/>
      <c r="L37" s="73"/>
    </row>
    <row r="38" spans="2:12" s="43" customFormat="1" x14ac:dyDescent="0.2">
      <c r="B38" s="40" t="s">
        <v>32</v>
      </c>
      <c r="C38" s="69" t="s">
        <v>1123</v>
      </c>
      <c r="D38" s="70" t="s">
        <v>37</v>
      </c>
      <c r="E38" s="51"/>
      <c r="F38" s="69" t="s">
        <v>308</v>
      </c>
      <c r="G38" s="51"/>
      <c r="H38" s="69" t="s">
        <v>661</v>
      </c>
      <c r="I38" s="51"/>
      <c r="J38" s="69" t="s">
        <v>758</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3375</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8</v>
      </c>
      <c r="D7" s="50">
        <v>8</v>
      </c>
      <c r="E7" s="51"/>
      <c r="F7" s="49">
        <v>8</v>
      </c>
      <c r="G7" s="51"/>
      <c r="H7" s="49">
        <v>8</v>
      </c>
      <c r="I7" s="51"/>
      <c r="J7" s="49">
        <v>8</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44531802</v>
      </c>
      <c r="D9" s="57">
        <v>46521642</v>
      </c>
      <c r="E9" s="58" t="s">
        <v>2188</v>
      </c>
      <c r="F9" s="56">
        <v>46765751</v>
      </c>
      <c r="G9" s="58" t="s">
        <v>1838</v>
      </c>
      <c r="H9" s="56">
        <v>47057976</v>
      </c>
      <c r="I9" s="58" t="s">
        <v>1863</v>
      </c>
      <c r="J9" s="56">
        <v>47370857</v>
      </c>
      <c r="K9" s="58" t="s">
        <v>1885</v>
      </c>
      <c r="L9" s="59" t="s">
        <v>346</v>
      </c>
    </row>
    <row r="10" spans="2:12" s="43" customFormat="1" x14ac:dyDescent="0.2">
      <c r="B10" s="40" t="s">
        <v>5</v>
      </c>
      <c r="C10" s="56">
        <v>61317838</v>
      </c>
      <c r="D10" s="57">
        <v>61323590</v>
      </c>
      <c r="E10" s="58" t="s">
        <v>732</v>
      </c>
      <c r="F10" s="56">
        <v>62513492</v>
      </c>
      <c r="G10" s="58" t="s">
        <v>2389</v>
      </c>
      <c r="H10" s="56">
        <v>59405788</v>
      </c>
      <c r="I10" s="58" t="s">
        <v>1264</v>
      </c>
      <c r="J10" s="56">
        <v>61800285</v>
      </c>
      <c r="K10" s="58" t="s">
        <v>1990</v>
      </c>
      <c r="L10" s="59" t="s">
        <v>668</v>
      </c>
    </row>
    <row r="11" spans="2:12" s="43" customFormat="1" x14ac:dyDescent="0.2">
      <c r="B11" s="40" t="s">
        <v>6</v>
      </c>
      <c r="C11" s="56">
        <v>103171</v>
      </c>
      <c r="D11" s="57">
        <v>74422</v>
      </c>
      <c r="E11" s="58" t="s">
        <v>1721</v>
      </c>
      <c r="F11" s="56">
        <v>454354</v>
      </c>
      <c r="G11" s="58" t="s">
        <v>3247</v>
      </c>
      <c r="H11" s="56">
        <v>414139</v>
      </c>
      <c r="I11" s="58" t="s">
        <v>2185</v>
      </c>
      <c r="J11" s="56">
        <v>400148</v>
      </c>
      <c r="K11" s="58" t="s">
        <v>1581</v>
      </c>
      <c r="L11" s="59" t="s">
        <v>317</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1044633</v>
      </c>
      <c r="D13" s="57">
        <v>220844</v>
      </c>
      <c r="E13" s="58" t="s">
        <v>3363</v>
      </c>
      <c r="F13" s="56">
        <v>198794</v>
      </c>
      <c r="G13" s="58" t="s">
        <v>1158</v>
      </c>
      <c r="H13" s="56">
        <v>377868</v>
      </c>
      <c r="I13" s="58" t="s">
        <v>2678</v>
      </c>
      <c r="J13" s="56">
        <v>587221</v>
      </c>
      <c r="K13" s="58" t="s">
        <v>3364</v>
      </c>
      <c r="L13" s="59" t="s">
        <v>1012</v>
      </c>
    </row>
    <row r="14" spans="2:12" s="43" customFormat="1" x14ac:dyDescent="0.2">
      <c r="B14" s="48" t="s">
        <v>9</v>
      </c>
      <c r="C14" s="60">
        <v>106997444</v>
      </c>
      <c r="D14" s="61">
        <v>108140498</v>
      </c>
      <c r="E14" s="62" t="s">
        <v>2172</v>
      </c>
      <c r="F14" s="60">
        <v>109932391</v>
      </c>
      <c r="G14" s="62" t="s">
        <v>622</v>
      </c>
      <c r="H14" s="60">
        <v>107255771</v>
      </c>
      <c r="I14" s="62" t="s">
        <v>1001</v>
      </c>
      <c r="J14" s="60">
        <v>110158511</v>
      </c>
      <c r="K14" s="62" t="s">
        <v>733</v>
      </c>
      <c r="L14" s="63" t="s">
        <v>675</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40194857</v>
      </c>
      <c r="D16" s="57">
        <v>43844225</v>
      </c>
      <c r="E16" s="58" t="s">
        <v>484</v>
      </c>
      <c r="F16" s="56">
        <v>42701830</v>
      </c>
      <c r="G16" s="58" t="s">
        <v>345</v>
      </c>
      <c r="H16" s="56">
        <v>44503614</v>
      </c>
      <c r="I16" s="58" t="s">
        <v>2458</v>
      </c>
      <c r="J16" s="56">
        <v>39016506</v>
      </c>
      <c r="K16" s="58" t="s">
        <v>2550</v>
      </c>
      <c r="L16" s="59" t="s">
        <v>141</v>
      </c>
    </row>
    <row r="17" spans="2:12" s="43" customFormat="1" x14ac:dyDescent="0.2">
      <c r="B17" s="40" t="s">
        <v>11</v>
      </c>
      <c r="C17" s="56">
        <v>4585111</v>
      </c>
      <c r="D17" s="57">
        <v>4268278</v>
      </c>
      <c r="E17" s="58" t="s">
        <v>1911</v>
      </c>
      <c r="F17" s="56">
        <v>4513445</v>
      </c>
      <c r="G17" s="58" t="s">
        <v>1334</v>
      </c>
      <c r="H17" s="56">
        <v>4128035</v>
      </c>
      <c r="I17" s="58" t="s">
        <v>541</v>
      </c>
      <c r="J17" s="56">
        <v>4433531</v>
      </c>
      <c r="K17" s="58" t="s">
        <v>1323</v>
      </c>
      <c r="L17" s="59" t="s">
        <v>135</v>
      </c>
    </row>
    <row r="18" spans="2:12" s="43" customFormat="1" x14ac:dyDescent="0.2">
      <c r="B18" s="40" t="s">
        <v>12</v>
      </c>
      <c r="C18" s="56">
        <v>23327563</v>
      </c>
      <c r="D18" s="57">
        <v>23721479</v>
      </c>
      <c r="E18" s="58" t="s">
        <v>1806</v>
      </c>
      <c r="F18" s="56">
        <v>22315084</v>
      </c>
      <c r="G18" s="58" t="s">
        <v>1050</v>
      </c>
      <c r="H18" s="56">
        <v>23196782</v>
      </c>
      <c r="I18" s="58" t="s">
        <v>1020</v>
      </c>
      <c r="J18" s="56">
        <v>23039368</v>
      </c>
      <c r="K18" s="58" t="s">
        <v>44</v>
      </c>
      <c r="L18" s="59" t="s">
        <v>601</v>
      </c>
    </row>
    <row r="19" spans="2:12" s="43" customFormat="1" x14ac:dyDescent="0.2">
      <c r="B19" s="40" t="s">
        <v>13</v>
      </c>
      <c r="C19" s="56">
        <v>15138093</v>
      </c>
      <c r="D19" s="57">
        <v>15270836</v>
      </c>
      <c r="E19" s="58" t="s">
        <v>1392</v>
      </c>
      <c r="F19" s="56">
        <v>15025456</v>
      </c>
      <c r="G19" s="58" t="s">
        <v>2033</v>
      </c>
      <c r="H19" s="56">
        <v>12687797</v>
      </c>
      <c r="I19" s="58" t="s">
        <v>1616</v>
      </c>
      <c r="J19" s="56">
        <v>12478829</v>
      </c>
      <c r="K19" s="58" t="s">
        <v>420</v>
      </c>
      <c r="L19" s="59" t="s">
        <v>203</v>
      </c>
    </row>
    <row r="20" spans="2:12" s="43" customFormat="1" x14ac:dyDescent="0.2">
      <c r="B20" s="48" t="s">
        <v>14</v>
      </c>
      <c r="C20" s="60">
        <v>83245624</v>
      </c>
      <c r="D20" s="61">
        <v>87104818</v>
      </c>
      <c r="E20" s="62" t="s">
        <v>673</v>
      </c>
      <c r="F20" s="60">
        <v>84555815</v>
      </c>
      <c r="G20" s="62" t="s">
        <v>1621</v>
      </c>
      <c r="H20" s="60">
        <v>84516228</v>
      </c>
      <c r="I20" s="62" t="s">
        <v>1975</v>
      </c>
      <c r="J20" s="60">
        <v>78968234</v>
      </c>
      <c r="K20" s="62" t="s">
        <v>1506</v>
      </c>
      <c r="L20" s="63" t="s">
        <v>454</v>
      </c>
    </row>
    <row r="21" spans="2:12" s="43" customFormat="1" x14ac:dyDescent="0.2">
      <c r="B21" s="40" t="s">
        <v>15</v>
      </c>
      <c r="C21" s="56">
        <v>23751820</v>
      </c>
      <c r="D21" s="57">
        <v>21035680</v>
      </c>
      <c r="E21" s="51"/>
      <c r="F21" s="56">
        <v>25376576</v>
      </c>
      <c r="G21" s="51"/>
      <c r="H21" s="56">
        <v>22739543</v>
      </c>
      <c r="I21" s="51"/>
      <c r="J21" s="56">
        <v>31190277</v>
      </c>
      <c r="K21" s="51"/>
      <c r="L21" s="68"/>
    </row>
    <row r="22" spans="2:12" s="43" customFormat="1" x14ac:dyDescent="0.2">
      <c r="B22" s="40" t="s">
        <v>16</v>
      </c>
      <c r="C22" s="56">
        <v>2380695</v>
      </c>
      <c r="D22" s="57">
        <v>2699358</v>
      </c>
      <c r="E22" s="58" t="s">
        <v>2524</v>
      </c>
      <c r="F22" s="56">
        <v>2274512</v>
      </c>
      <c r="G22" s="58" t="s">
        <v>2248</v>
      </c>
      <c r="H22" s="56">
        <v>2192691</v>
      </c>
      <c r="I22" s="58" t="s">
        <v>1242</v>
      </c>
      <c r="J22" s="56">
        <v>2846509</v>
      </c>
      <c r="K22" s="58" t="s">
        <v>2595</v>
      </c>
      <c r="L22" s="59" t="s">
        <v>429</v>
      </c>
    </row>
    <row r="23" spans="2:12" s="43" customFormat="1" x14ac:dyDescent="0.2">
      <c r="B23" s="48" t="s">
        <v>17</v>
      </c>
      <c r="C23" s="60">
        <v>21371125</v>
      </c>
      <c r="D23" s="61">
        <v>18336322</v>
      </c>
      <c r="E23" s="66"/>
      <c r="F23" s="60">
        <v>23102064</v>
      </c>
      <c r="G23" s="66"/>
      <c r="H23" s="60">
        <v>20546852</v>
      </c>
      <c r="I23" s="66"/>
      <c r="J23" s="60">
        <v>28343768</v>
      </c>
      <c r="K23" s="66"/>
      <c r="L23" s="68"/>
    </row>
    <row r="24" spans="2:12" s="43" customFormat="1" x14ac:dyDescent="0.2">
      <c r="B24" s="40" t="s">
        <v>18</v>
      </c>
      <c r="C24" s="56">
        <v>431087</v>
      </c>
      <c r="D24" s="57">
        <v>1777355</v>
      </c>
      <c r="E24" s="58"/>
      <c r="F24" s="56">
        <v>2232973</v>
      </c>
      <c r="G24" s="58"/>
      <c r="H24" s="56">
        <v>2109954</v>
      </c>
      <c r="I24" s="58"/>
      <c r="J24" s="56">
        <v>2333155</v>
      </c>
      <c r="K24" s="58"/>
      <c r="L24" s="68"/>
    </row>
    <row r="25" spans="2:12" s="43" customFormat="1" x14ac:dyDescent="0.2">
      <c r="B25" s="40" t="s">
        <v>19</v>
      </c>
      <c r="C25" s="56">
        <v>9195452</v>
      </c>
      <c r="D25" s="57">
        <v>9095608</v>
      </c>
      <c r="E25" s="58"/>
      <c r="F25" s="56">
        <v>503576</v>
      </c>
      <c r="G25" s="58"/>
      <c r="H25" s="56">
        <v>-326181</v>
      </c>
      <c r="I25" s="58"/>
      <c r="J25" s="56">
        <v>-1961918</v>
      </c>
      <c r="K25" s="58"/>
      <c r="L25" s="68"/>
    </row>
    <row r="26" spans="2:12" s="43" customFormat="1" x14ac:dyDescent="0.2">
      <c r="B26" s="48" t="s">
        <v>20</v>
      </c>
      <c r="C26" s="60">
        <v>30135490</v>
      </c>
      <c r="D26" s="61">
        <v>25654575</v>
      </c>
      <c r="E26" s="66"/>
      <c r="F26" s="60">
        <v>21372667</v>
      </c>
      <c r="G26" s="66"/>
      <c r="H26" s="60">
        <v>18110717</v>
      </c>
      <c r="I26" s="66"/>
      <c r="J26" s="60">
        <v>24048695</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358</v>
      </c>
      <c r="D28" s="70" t="s">
        <v>233</v>
      </c>
      <c r="E28" s="51"/>
      <c r="F28" s="69" t="s">
        <v>949</v>
      </c>
      <c r="G28" s="51"/>
      <c r="H28" s="69" t="s">
        <v>1033</v>
      </c>
      <c r="I28" s="51"/>
      <c r="J28" s="69" t="s">
        <v>652</v>
      </c>
      <c r="K28" s="51"/>
      <c r="L28" s="67"/>
    </row>
    <row r="29" spans="2:12" s="43" customFormat="1" x14ac:dyDescent="0.2">
      <c r="B29" s="40" t="s">
        <v>2842</v>
      </c>
      <c r="C29" s="69" t="s">
        <v>682</v>
      </c>
      <c r="D29" s="70" t="s">
        <v>539</v>
      </c>
      <c r="E29" s="51"/>
      <c r="F29" s="69" t="s">
        <v>21</v>
      </c>
      <c r="G29" s="51"/>
      <c r="H29" s="69" t="s">
        <v>295</v>
      </c>
      <c r="I29" s="51"/>
      <c r="J29" s="69" t="s">
        <v>253</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47525924</v>
      </c>
      <c r="D31" s="57">
        <v>50416852</v>
      </c>
      <c r="E31" s="58" t="s">
        <v>658</v>
      </c>
      <c r="F31" s="56">
        <v>49596369</v>
      </c>
      <c r="G31" s="58" t="s">
        <v>2288</v>
      </c>
      <c r="H31" s="56">
        <v>50214407</v>
      </c>
      <c r="I31" s="58" t="s">
        <v>2422</v>
      </c>
      <c r="J31" s="56">
        <v>45087432</v>
      </c>
      <c r="K31" s="58" t="s">
        <v>1819</v>
      </c>
      <c r="L31" s="59" t="s">
        <v>454</v>
      </c>
    </row>
    <row r="32" spans="2:12" s="43" customFormat="1" x14ac:dyDescent="0.2">
      <c r="B32" s="40" t="s">
        <v>4886</v>
      </c>
      <c r="C32" s="71">
        <v>422.87</v>
      </c>
      <c r="D32" s="72">
        <v>435.53</v>
      </c>
      <c r="E32" s="58" t="s">
        <v>217</v>
      </c>
      <c r="F32" s="71">
        <v>400.69</v>
      </c>
      <c r="G32" s="58" t="s">
        <v>862</v>
      </c>
      <c r="H32" s="71">
        <v>396.08</v>
      </c>
      <c r="I32" s="58" t="s">
        <v>1216</v>
      </c>
      <c r="J32" s="71">
        <v>376.84</v>
      </c>
      <c r="K32" s="58" t="s">
        <v>2222</v>
      </c>
      <c r="L32" s="68"/>
    </row>
    <row r="33" spans="2:12" s="43" customFormat="1" x14ac:dyDescent="0.2">
      <c r="B33" s="40" t="s">
        <v>2733</v>
      </c>
      <c r="C33" s="69" t="s">
        <v>3365</v>
      </c>
      <c r="D33" s="70" t="s">
        <v>3366</v>
      </c>
      <c r="E33" s="58" t="s">
        <v>1810</v>
      </c>
      <c r="F33" s="69" t="s">
        <v>3367</v>
      </c>
      <c r="G33" s="58" t="s">
        <v>2128</v>
      </c>
      <c r="H33" s="69" t="s">
        <v>3368</v>
      </c>
      <c r="I33" s="58" t="s">
        <v>1687</v>
      </c>
      <c r="J33" s="69" t="s">
        <v>3369</v>
      </c>
      <c r="K33" s="58" t="s">
        <v>686</v>
      </c>
      <c r="L33" s="59" t="s">
        <v>346</v>
      </c>
    </row>
    <row r="34" spans="2:12" s="43" customFormat="1" x14ac:dyDescent="0.2">
      <c r="B34" s="40" t="s">
        <v>25</v>
      </c>
      <c r="C34" s="69" t="s">
        <v>3370</v>
      </c>
      <c r="D34" s="70" t="s">
        <v>3371</v>
      </c>
      <c r="E34" s="58" t="s">
        <v>1110</v>
      </c>
      <c r="F34" s="69" t="s">
        <v>3372</v>
      </c>
      <c r="G34" s="58" t="s">
        <v>2369</v>
      </c>
      <c r="H34" s="69" t="s">
        <v>3373</v>
      </c>
      <c r="I34" s="58" t="s">
        <v>1695</v>
      </c>
      <c r="J34" s="69" t="s">
        <v>3374</v>
      </c>
      <c r="K34" s="58" t="s">
        <v>1391</v>
      </c>
      <c r="L34" s="59" t="s">
        <v>346</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125</v>
      </c>
      <c r="D36" s="70" t="s">
        <v>798</v>
      </c>
      <c r="E36" s="51"/>
      <c r="F36" s="69" t="s">
        <v>1382</v>
      </c>
      <c r="G36" s="51"/>
      <c r="H36" s="69" t="s">
        <v>524</v>
      </c>
      <c r="I36" s="51"/>
      <c r="J36" s="69" t="s">
        <v>465</v>
      </c>
      <c r="K36" s="51"/>
      <c r="L36" s="73"/>
    </row>
    <row r="37" spans="2:12" s="43" customFormat="1" x14ac:dyDescent="0.2">
      <c r="B37" s="40" t="s">
        <v>30</v>
      </c>
      <c r="C37" s="69" t="s">
        <v>1327</v>
      </c>
      <c r="D37" s="70" t="s">
        <v>809</v>
      </c>
      <c r="E37" s="51"/>
      <c r="F37" s="69" t="s">
        <v>1351</v>
      </c>
      <c r="G37" s="51"/>
      <c r="H37" s="69" t="s">
        <v>180</v>
      </c>
      <c r="I37" s="51"/>
      <c r="J37" s="69" t="s">
        <v>181</v>
      </c>
      <c r="K37" s="51"/>
      <c r="L37" s="73"/>
    </row>
    <row r="38" spans="2:12" s="43" customFormat="1" x14ac:dyDescent="0.2">
      <c r="B38" s="40" t="s">
        <v>32</v>
      </c>
      <c r="C38" s="69" t="s">
        <v>195</v>
      </c>
      <c r="D38" s="70" t="s">
        <v>154</v>
      </c>
      <c r="E38" s="51"/>
      <c r="F38" s="69" t="s">
        <v>832</v>
      </c>
      <c r="G38" s="51"/>
      <c r="H38" s="69" t="s">
        <v>879</v>
      </c>
      <c r="I38" s="51"/>
      <c r="J38" s="69" t="s">
        <v>1146</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3362</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5</v>
      </c>
      <c r="D7" s="50">
        <v>5</v>
      </c>
      <c r="E7" s="51"/>
      <c r="F7" s="49">
        <v>5</v>
      </c>
      <c r="G7" s="51"/>
      <c r="H7" s="49">
        <v>5</v>
      </c>
      <c r="I7" s="51"/>
      <c r="J7" s="49">
        <v>5</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15546341</v>
      </c>
      <c r="D9" s="57">
        <v>16135687</v>
      </c>
      <c r="E9" s="58" t="s">
        <v>2113</v>
      </c>
      <c r="F9" s="56">
        <v>16622930</v>
      </c>
      <c r="G9" s="58" t="s">
        <v>1894</v>
      </c>
      <c r="H9" s="56">
        <v>15663014</v>
      </c>
      <c r="I9" s="58" t="s">
        <v>2539</v>
      </c>
      <c r="J9" s="56">
        <v>14843438</v>
      </c>
      <c r="K9" s="58" t="s">
        <v>613</v>
      </c>
      <c r="L9" s="59" t="s">
        <v>562</v>
      </c>
    </row>
    <row r="10" spans="2:12" s="43" customFormat="1" x14ac:dyDescent="0.2">
      <c r="B10" s="40" t="s">
        <v>5</v>
      </c>
      <c r="C10" s="56">
        <v>21476624</v>
      </c>
      <c r="D10" s="57">
        <v>21208894</v>
      </c>
      <c r="E10" s="58" t="s">
        <v>1574</v>
      </c>
      <c r="F10" s="56">
        <v>21123034</v>
      </c>
      <c r="G10" s="58" t="s">
        <v>1970</v>
      </c>
      <c r="H10" s="56">
        <v>20422969</v>
      </c>
      <c r="I10" s="58" t="s">
        <v>2482</v>
      </c>
      <c r="J10" s="56">
        <v>21781757</v>
      </c>
      <c r="K10" s="58" t="s">
        <v>1490</v>
      </c>
      <c r="L10" s="59" t="s">
        <v>599</v>
      </c>
    </row>
    <row r="11" spans="2:12" s="43" customFormat="1" x14ac:dyDescent="0.2">
      <c r="B11" s="40" t="s">
        <v>6</v>
      </c>
      <c r="C11" s="56">
        <v>101359</v>
      </c>
      <c r="D11" s="57">
        <v>49013</v>
      </c>
      <c r="E11" s="58" t="s">
        <v>3342</v>
      </c>
      <c r="F11" s="56">
        <v>214889</v>
      </c>
      <c r="G11" s="58" t="s">
        <v>3343</v>
      </c>
      <c r="H11" s="56">
        <v>410118</v>
      </c>
      <c r="I11" s="58" t="s">
        <v>3344</v>
      </c>
      <c r="J11" s="56">
        <v>170943</v>
      </c>
      <c r="K11" s="58" t="s">
        <v>3345</v>
      </c>
      <c r="L11" s="59" t="s">
        <v>1443</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423038</v>
      </c>
      <c r="D13" s="57">
        <v>14509</v>
      </c>
      <c r="E13" s="58" t="s">
        <v>2633</v>
      </c>
      <c r="F13" s="56">
        <v>2195</v>
      </c>
      <c r="G13" s="58" t="s">
        <v>3346</v>
      </c>
      <c r="H13" s="56">
        <v>0</v>
      </c>
      <c r="I13" s="25" t="s">
        <v>127</v>
      </c>
      <c r="J13" s="56">
        <v>16013</v>
      </c>
      <c r="K13" s="58" t="s">
        <v>127</v>
      </c>
      <c r="L13" s="59" t="s">
        <v>2158</v>
      </c>
    </row>
    <row r="14" spans="2:12" s="43" customFormat="1" x14ac:dyDescent="0.2">
      <c r="B14" s="48" t="s">
        <v>9</v>
      </c>
      <c r="C14" s="60">
        <v>37547362</v>
      </c>
      <c r="D14" s="61">
        <v>37408103</v>
      </c>
      <c r="E14" s="62" t="s">
        <v>775</v>
      </c>
      <c r="F14" s="60">
        <v>37963048</v>
      </c>
      <c r="G14" s="62" t="s">
        <v>535</v>
      </c>
      <c r="H14" s="60">
        <v>36496101</v>
      </c>
      <c r="I14" s="62" t="s">
        <v>1485</v>
      </c>
      <c r="J14" s="60">
        <v>36812151</v>
      </c>
      <c r="K14" s="62" t="s">
        <v>1944</v>
      </c>
      <c r="L14" s="63" t="s">
        <v>672</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9218502</v>
      </c>
      <c r="D16" s="57">
        <v>9955362</v>
      </c>
      <c r="E16" s="58" t="s">
        <v>2394</v>
      </c>
      <c r="F16" s="56">
        <v>10297173</v>
      </c>
      <c r="G16" s="58" t="s">
        <v>745</v>
      </c>
      <c r="H16" s="56">
        <v>9520325</v>
      </c>
      <c r="I16" s="58" t="s">
        <v>1375</v>
      </c>
      <c r="J16" s="56">
        <v>9012023</v>
      </c>
      <c r="K16" s="58" t="s">
        <v>2191</v>
      </c>
      <c r="L16" s="59" t="s">
        <v>433</v>
      </c>
    </row>
    <row r="17" spans="2:12" s="43" customFormat="1" x14ac:dyDescent="0.2">
      <c r="B17" s="40" t="s">
        <v>11</v>
      </c>
      <c r="C17" s="56">
        <v>1486292</v>
      </c>
      <c r="D17" s="57">
        <v>1183308</v>
      </c>
      <c r="E17" s="58" t="s">
        <v>955</v>
      </c>
      <c r="F17" s="56">
        <v>996631</v>
      </c>
      <c r="G17" s="58" t="s">
        <v>933</v>
      </c>
      <c r="H17" s="56">
        <v>917530</v>
      </c>
      <c r="I17" s="58" t="s">
        <v>2338</v>
      </c>
      <c r="J17" s="56">
        <v>855869</v>
      </c>
      <c r="K17" s="58" t="s">
        <v>2207</v>
      </c>
      <c r="L17" s="59" t="s">
        <v>1299</v>
      </c>
    </row>
    <row r="18" spans="2:12" s="43" customFormat="1" x14ac:dyDescent="0.2">
      <c r="B18" s="40" t="s">
        <v>12</v>
      </c>
      <c r="C18" s="56">
        <v>7867451</v>
      </c>
      <c r="D18" s="57">
        <v>7839547</v>
      </c>
      <c r="E18" s="58" t="s">
        <v>1134</v>
      </c>
      <c r="F18" s="56">
        <v>6821730</v>
      </c>
      <c r="G18" s="58" t="s">
        <v>1625</v>
      </c>
      <c r="H18" s="56">
        <v>6791160</v>
      </c>
      <c r="I18" s="58" t="s">
        <v>2174</v>
      </c>
      <c r="J18" s="56">
        <v>7266162</v>
      </c>
      <c r="K18" s="58" t="s">
        <v>356</v>
      </c>
      <c r="L18" s="59" t="s">
        <v>907</v>
      </c>
    </row>
    <row r="19" spans="2:12" s="43" customFormat="1" x14ac:dyDescent="0.2">
      <c r="B19" s="40" t="s">
        <v>13</v>
      </c>
      <c r="C19" s="56">
        <v>6172430</v>
      </c>
      <c r="D19" s="57">
        <v>3765628</v>
      </c>
      <c r="E19" s="58" t="s">
        <v>3347</v>
      </c>
      <c r="F19" s="56">
        <v>4460941</v>
      </c>
      <c r="G19" s="58" t="s">
        <v>2441</v>
      </c>
      <c r="H19" s="56">
        <v>4730013</v>
      </c>
      <c r="I19" s="58" t="s">
        <v>1277</v>
      </c>
      <c r="J19" s="56">
        <v>3353914</v>
      </c>
      <c r="K19" s="58" t="s">
        <v>2286</v>
      </c>
      <c r="L19" s="59" t="s">
        <v>455</v>
      </c>
    </row>
    <row r="20" spans="2:12" s="43" customFormat="1" x14ac:dyDescent="0.2">
      <c r="B20" s="48" t="s">
        <v>14</v>
      </c>
      <c r="C20" s="60">
        <v>24744675</v>
      </c>
      <c r="D20" s="61">
        <v>22743845</v>
      </c>
      <c r="E20" s="62" t="s">
        <v>559</v>
      </c>
      <c r="F20" s="60">
        <v>22576475</v>
      </c>
      <c r="G20" s="62" t="s">
        <v>2405</v>
      </c>
      <c r="H20" s="60">
        <v>21959028</v>
      </c>
      <c r="I20" s="62" t="s">
        <v>1920</v>
      </c>
      <c r="J20" s="60">
        <v>20487968</v>
      </c>
      <c r="K20" s="62" t="s">
        <v>2377</v>
      </c>
      <c r="L20" s="63" t="s">
        <v>960</v>
      </c>
    </row>
    <row r="21" spans="2:12" s="43" customFormat="1" x14ac:dyDescent="0.2">
      <c r="B21" s="40" t="s">
        <v>15</v>
      </c>
      <c r="C21" s="56">
        <v>12802687</v>
      </c>
      <c r="D21" s="57">
        <v>14664258</v>
      </c>
      <c r="E21" s="51"/>
      <c r="F21" s="56">
        <v>15386573</v>
      </c>
      <c r="G21" s="51"/>
      <c r="H21" s="56">
        <v>14537073</v>
      </c>
      <c r="I21" s="51"/>
      <c r="J21" s="56">
        <v>16324183</v>
      </c>
      <c r="K21" s="51"/>
      <c r="L21" s="68"/>
    </row>
    <row r="22" spans="2:12" s="43" customFormat="1" x14ac:dyDescent="0.2">
      <c r="B22" s="40" t="s">
        <v>16</v>
      </c>
      <c r="C22" s="56">
        <v>859168</v>
      </c>
      <c r="D22" s="57">
        <v>1088109</v>
      </c>
      <c r="E22" s="58" t="s">
        <v>3348</v>
      </c>
      <c r="F22" s="56">
        <v>647337</v>
      </c>
      <c r="G22" s="58" t="s">
        <v>2677</v>
      </c>
      <c r="H22" s="56">
        <v>775368</v>
      </c>
      <c r="I22" s="58" t="s">
        <v>2531</v>
      </c>
      <c r="J22" s="56">
        <v>344757</v>
      </c>
      <c r="K22" s="58" t="s">
        <v>3349</v>
      </c>
      <c r="L22" s="59" t="s">
        <v>1267</v>
      </c>
    </row>
    <row r="23" spans="2:12" s="43" customFormat="1" x14ac:dyDescent="0.2">
      <c r="B23" s="48" t="s">
        <v>17</v>
      </c>
      <c r="C23" s="60">
        <v>11943519</v>
      </c>
      <c r="D23" s="61">
        <v>13576149</v>
      </c>
      <c r="E23" s="66"/>
      <c r="F23" s="60">
        <v>14739236</v>
      </c>
      <c r="G23" s="66"/>
      <c r="H23" s="60">
        <v>13761705</v>
      </c>
      <c r="I23" s="66"/>
      <c r="J23" s="60">
        <v>15979426</v>
      </c>
      <c r="K23" s="66"/>
      <c r="L23" s="68"/>
    </row>
    <row r="24" spans="2:12" s="43" customFormat="1" x14ac:dyDescent="0.2">
      <c r="B24" s="40" t="s">
        <v>18</v>
      </c>
      <c r="C24" s="56">
        <v>57798</v>
      </c>
      <c r="D24" s="57">
        <v>523895</v>
      </c>
      <c r="E24" s="58"/>
      <c r="F24" s="56">
        <v>608341</v>
      </c>
      <c r="G24" s="58"/>
      <c r="H24" s="56">
        <v>657611</v>
      </c>
      <c r="I24" s="58"/>
      <c r="J24" s="56">
        <v>469800</v>
      </c>
      <c r="K24" s="58"/>
      <c r="L24" s="68"/>
    </row>
    <row r="25" spans="2:12" s="43" customFormat="1" x14ac:dyDescent="0.2">
      <c r="B25" s="40" t="s">
        <v>19</v>
      </c>
      <c r="C25" s="56">
        <v>6177152</v>
      </c>
      <c r="D25" s="57">
        <v>6041083</v>
      </c>
      <c r="E25" s="58"/>
      <c r="F25" s="56">
        <v>1111813</v>
      </c>
      <c r="G25" s="58"/>
      <c r="H25" s="56">
        <v>-274595</v>
      </c>
      <c r="I25" s="58"/>
      <c r="J25" s="56">
        <v>-700445</v>
      </c>
      <c r="K25" s="58"/>
      <c r="L25" s="68"/>
    </row>
    <row r="26" spans="2:12" s="43" customFormat="1" x14ac:dyDescent="0.2">
      <c r="B26" s="48" t="s">
        <v>20</v>
      </c>
      <c r="C26" s="60">
        <v>18062873</v>
      </c>
      <c r="D26" s="61">
        <v>19093337</v>
      </c>
      <c r="E26" s="66"/>
      <c r="F26" s="60">
        <v>15242708</v>
      </c>
      <c r="G26" s="66"/>
      <c r="H26" s="60">
        <v>12829499</v>
      </c>
      <c r="I26" s="66"/>
      <c r="J26" s="60">
        <v>14809181</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2038</v>
      </c>
      <c r="D28" s="70" t="s">
        <v>1430</v>
      </c>
      <c r="E28" s="51"/>
      <c r="F28" s="69" t="s">
        <v>251</v>
      </c>
      <c r="G28" s="51"/>
      <c r="H28" s="69" t="s">
        <v>583</v>
      </c>
      <c r="I28" s="51"/>
      <c r="J28" s="69" t="s">
        <v>1527</v>
      </c>
      <c r="K28" s="51"/>
      <c r="L28" s="67"/>
    </row>
    <row r="29" spans="2:12" s="43" customFormat="1" x14ac:dyDescent="0.2">
      <c r="B29" s="40" t="s">
        <v>2842</v>
      </c>
      <c r="C29" s="69" t="s">
        <v>659</v>
      </c>
      <c r="D29" s="70" t="s">
        <v>168</v>
      </c>
      <c r="E29" s="51"/>
      <c r="F29" s="69" t="s">
        <v>194</v>
      </c>
      <c r="G29" s="51"/>
      <c r="H29" s="69" t="s">
        <v>584</v>
      </c>
      <c r="I29" s="51"/>
      <c r="J29" s="69" t="s">
        <v>316</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13331386</v>
      </c>
      <c r="D31" s="57">
        <v>10086363</v>
      </c>
      <c r="E31" s="58" t="s">
        <v>1767</v>
      </c>
      <c r="F31" s="56">
        <v>11691562</v>
      </c>
      <c r="G31" s="58" t="s">
        <v>2284</v>
      </c>
      <c r="H31" s="56">
        <v>10936382</v>
      </c>
      <c r="I31" s="58" t="s">
        <v>482</v>
      </c>
      <c r="J31" s="56">
        <v>9954718</v>
      </c>
      <c r="K31" s="58" t="s">
        <v>1872</v>
      </c>
      <c r="L31" s="59" t="s">
        <v>557</v>
      </c>
    </row>
    <row r="32" spans="2:12" s="43" customFormat="1" x14ac:dyDescent="0.2">
      <c r="B32" s="40" t="s">
        <v>4886</v>
      </c>
      <c r="C32" s="71">
        <v>158.97</v>
      </c>
      <c r="D32" s="72">
        <v>149.34</v>
      </c>
      <c r="E32" s="58" t="s">
        <v>391</v>
      </c>
      <c r="F32" s="71">
        <v>120.78</v>
      </c>
      <c r="G32" s="58" t="s">
        <v>2256</v>
      </c>
      <c r="H32" s="71">
        <v>107.57</v>
      </c>
      <c r="I32" s="58" t="s">
        <v>1525</v>
      </c>
      <c r="J32" s="71">
        <v>93.64</v>
      </c>
      <c r="K32" s="58" t="s">
        <v>1450</v>
      </c>
      <c r="L32" s="68"/>
    </row>
    <row r="33" spans="2:12" s="43" customFormat="1" x14ac:dyDescent="0.2">
      <c r="B33" s="40" t="s">
        <v>2733</v>
      </c>
      <c r="C33" s="69" t="s">
        <v>3350</v>
      </c>
      <c r="D33" s="70" t="s">
        <v>3351</v>
      </c>
      <c r="E33" s="58" t="s">
        <v>2026</v>
      </c>
      <c r="F33" s="69" t="s">
        <v>3352</v>
      </c>
      <c r="G33" s="58" t="s">
        <v>3353</v>
      </c>
      <c r="H33" s="69" t="s">
        <v>3354</v>
      </c>
      <c r="I33" s="58" t="s">
        <v>882</v>
      </c>
      <c r="J33" s="69" t="s">
        <v>3355</v>
      </c>
      <c r="K33" s="58" t="s">
        <v>1532</v>
      </c>
      <c r="L33" s="59" t="s">
        <v>1095</v>
      </c>
    </row>
    <row r="34" spans="2:12" s="43" customFormat="1" x14ac:dyDescent="0.2">
      <c r="B34" s="40" t="s">
        <v>25</v>
      </c>
      <c r="C34" s="69" t="s">
        <v>3356</v>
      </c>
      <c r="D34" s="70" t="s">
        <v>3357</v>
      </c>
      <c r="E34" s="58" t="s">
        <v>2139</v>
      </c>
      <c r="F34" s="69" t="s">
        <v>3358</v>
      </c>
      <c r="G34" s="58" t="s">
        <v>3359</v>
      </c>
      <c r="H34" s="69" t="s">
        <v>3360</v>
      </c>
      <c r="I34" s="58" t="s">
        <v>738</v>
      </c>
      <c r="J34" s="69" t="s">
        <v>3361</v>
      </c>
      <c r="K34" s="58" t="s">
        <v>1542</v>
      </c>
      <c r="L34" s="59" t="s">
        <v>485</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437</v>
      </c>
      <c r="D36" s="70" t="s">
        <v>1086</v>
      </c>
      <c r="E36" s="51"/>
      <c r="F36" s="69" t="s">
        <v>539</v>
      </c>
      <c r="G36" s="51"/>
      <c r="H36" s="69" t="s">
        <v>36</v>
      </c>
      <c r="I36" s="51"/>
      <c r="J36" s="69" t="s">
        <v>527</v>
      </c>
      <c r="K36" s="51"/>
      <c r="L36" s="73"/>
    </row>
    <row r="37" spans="2:12" s="43" customFormat="1" x14ac:dyDescent="0.2">
      <c r="B37" s="40" t="s">
        <v>30</v>
      </c>
      <c r="C37" s="69" t="s">
        <v>88</v>
      </c>
      <c r="D37" s="70" t="s">
        <v>651</v>
      </c>
      <c r="E37" s="51"/>
      <c r="F37" s="69" t="s">
        <v>21</v>
      </c>
      <c r="G37" s="51"/>
      <c r="H37" s="69" t="s">
        <v>301</v>
      </c>
      <c r="I37" s="51"/>
      <c r="J37" s="69" t="s">
        <v>583</v>
      </c>
      <c r="K37" s="51"/>
      <c r="L37" s="73"/>
    </row>
    <row r="38" spans="2:12" s="43" customFormat="1" x14ac:dyDescent="0.2">
      <c r="B38" s="40" t="s">
        <v>32</v>
      </c>
      <c r="C38" s="69" t="s">
        <v>850</v>
      </c>
      <c r="D38" s="70" t="s">
        <v>501</v>
      </c>
      <c r="E38" s="51"/>
      <c r="F38" s="69" t="s">
        <v>1145</v>
      </c>
      <c r="G38" s="51"/>
      <c r="H38" s="69" t="s">
        <v>717</v>
      </c>
      <c r="I38" s="51"/>
      <c r="J38" s="69" t="s">
        <v>1145</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3592</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17</v>
      </c>
      <c r="D7" s="92">
        <v>17</v>
      </c>
      <c r="E7" s="93"/>
      <c r="F7" s="91">
        <v>17</v>
      </c>
      <c r="G7" s="93"/>
      <c r="H7" s="91">
        <v>17</v>
      </c>
      <c r="I7" s="93"/>
      <c r="J7" s="91">
        <v>17</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46043462</v>
      </c>
      <c r="D9" s="99">
        <v>47113433</v>
      </c>
      <c r="E9" s="100" t="s">
        <v>147</v>
      </c>
      <c r="F9" s="98">
        <v>46973346</v>
      </c>
      <c r="G9" s="100" t="s">
        <v>2211</v>
      </c>
      <c r="H9" s="98">
        <v>45111408</v>
      </c>
      <c r="I9" s="100" t="s">
        <v>52</v>
      </c>
      <c r="J9" s="98">
        <v>42122415</v>
      </c>
      <c r="K9" s="100" t="s">
        <v>2187</v>
      </c>
      <c r="L9" s="101" t="s">
        <v>676</v>
      </c>
    </row>
    <row r="10" spans="2:12" s="43" customFormat="1" x14ac:dyDescent="0.2">
      <c r="B10" s="90" t="s">
        <v>5</v>
      </c>
      <c r="C10" s="98">
        <v>18735984</v>
      </c>
      <c r="D10" s="99">
        <v>18686844</v>
      </c>
      <c r="E10" s="100" t="s">
        <v>1021</v>
      </c>
      <c r="F10" s="98">
        <v>18559675</v>
      </c>
      <c r="G10" s="100" t="s">
        <v>44</v>
      </c>
      <c r="H10" s="98">
        <v>18777546</v>
      </c>
      <c r="I10" s="100" t="s">
        <v>1285</v>
      </c>
      <c r="J10" s="98">
        <v>19948073</v>
      </c>
      <c r="K10" s="100" t="s">
        <v>3559</v>
      </c>
      <c r="L10" s="101" t="s">
        <v>346</v>
      </c>
    </row>
    <row r="11" spans="2:12" s="43" customFormat="1" x14ac:dyDescent="0.2">
      <c r="B11" s="90" t="s">
        <v>6</v>
      </c>
      <c r="C11" s="98">
        <v>19924</v>
      </c>
      <c r="D11" s="99">
        <v>7939</v>
      </c>
      <c r="E11" s="100" t="s">
        <v>3560</v>
      </c>
      <c r="F11" s="98">
        <v>623184</v>
      </c>
      <c r="G11" s="25" t="s">
        <v>127</v>
      </c>
      <c r="H11" s="98">
        <v>337526</v>
      </c>
      <c r="I11" s="100" t="s">
        <v>3561</v>
      </c>
      <c r="J11" s="98">
        <v>454100</v>
      </c>
      <c r="K11" s="100" t="s">
        <v>3562</v>
      </c>
      <c r="L11" s="101" t="s">
        <v>3563</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1118774</v>
      </c>
      <c r="D13" s="99">
        <v>624990</v>
      </c>
      <c r="E13" s="100" t="s">
        <v>3564</v>
      </c>
      <c r="F13" s="98">
        <v>666848</v>
      </c>
      <c r="G13" s="100" t="s">
        <v>3565</v>
      </c>
      <c r="H13" s="98">
        <v>1065130</v>
      </c>
      <c r="I13" s="100" t="s">
        <v>3566</v>
      </c>
      <c r="J13" s="98">
        <v>1482630</v>
      </c>
      <c r="K13" s="100" t="s">
        <v>3567</v>
      </c>
      <c r="L13" s="101" t="s">
        <v>560</v>
      </c>
    </row>
    <row r="14" spans="2:12" s="43" customFormat="1" x14ac:dyDescent="0.2">
      <c r="B14" s="48" t="s">
        <v>9</v>
      </c>
      <c r="C14" s="102">
        <v>65918144</v>
      </c>
      <c r="D14" s="103">
        <v>66433206</v>
      </c>
      <c r="E14" s="104" t="s">
        <v>432</v>
      </c>
      <c r="F14" s="102">
        <v>66823053</v>
      </c>
      <c r="G14" s="104" t="s">
        <v>3568</v>
      </c>
      <c r="H14" s="102">
        <v>65291610</v>
      </c>
      <c r="I14" s="104" t="s">
        <v>314</v>
      </c>
      <c r="J14" s="102">
        <v>64007218</v>
      </c>
      <c r="K14" s="104" t="s">
        <v>3569</v>
      </c>
      <c r="L14" s="105" t="s">
        <v>141</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18000867</v>
      </c>
      <c r="D16" s="99">
        <v>17715031</v>
      </c>
      <c r="E16" s="100" t="s">
        <v>502</v>
      </c>
      <c r="F16" s="98">
        <v>18045603</v>
      </c>
      <c r="G16" s="100" t="s">
        <v>1964</v>
      </c>
      <c r="H16" s="98">
        <v>18601154</v>
      </c>
      <c r="I16" s="100" t="s">
        <v>1719</v>
      </c>
      <c r="J16" s="98">
        <v>18957444</v>
      </c>
      <c r="K16" s="100" t="s">
        <v>3570</v>
      </c>
      <c r="L16" s="101" t="s">
        <v>1670</v>
      </c>
    </row>
    <row r="17" spans="2:12" s="43" customFormat="1" x14ac:dyDescent="0.2">
      <c r="B17" s="90" t="s">
        <v>11</v>
      </c>
      <c r="C17" s="98">
        <v>2263375</v>
      </c>
      <c r="D17" s="99">
        <v>2025437</v>
      </c>
      <c r="E17" s="100" t="s">
        <v>3571</v>
      </c>
      <c r="F17" s="98">
        <v>2022810</v>
      </c>
      <c r="G17" s="100" t="s">
        <v>102</v>
      </c>
      <c r="H17" s="98">
        <v>1936016</v>
      </c>
      <c r="I17" s="100" t="s">
        <v>288</v>
      </c>
      <c r="J17" s="98">
        <v>1967864</v>
      </c>
      <c r="K17" s="100" t="s">
        <v>2023</v>
      </c>
      <c r="L17" s="101" t="s">
        <v>640</v>
      </c>
    </row>
    <row r="18" spans="2:12" s="43" customFormat="1" x14ac:dyDescent="0.2">
      <c r="B18" s="90" t="s">
        <v>12</v>
      </c>
      <c r="C18" s="98">
        <v>17080441</v>
      </c>
      <c r="D18" s="99">
        <v>15432458</v>
      </c>
      <c r="E18" s="100" t="s">
        <v>3572</v>
      </c>
      <c r="F18" s="98">
        <v>15531442</v>
      </c>
      <c r="G18" s="100" t="s">
        <v>1226</v>
      </c>
      <c r="H18" s="98">
        <v>15769016</v>
      </c>
      <c r="I18" s="100" t="s">
        <v>1482</v>
      </c>
      <c r="J18" s="98">
        <v>14639906</v>
      </c>
      <c r="K18" s="100" t="s">
        <v>1194</v>
      </c>
      <c r="L18" s="101" t="s">
        <v>480</v>
      </c>
    </row>
    <row r="19" spans="2:12" s="43" customFormat="1" x14ac:dyDescent="0.2">
      <c r="B19" s="90" t="s">
        <v>13</v>
      </c>
      <c r="C19" s="98">
        <v>12093491</v>
      </c>
      <c r="D19" s="99">
        <v>12917507</v>
      </c>
      <c r="E19" s="100" t="s">
        <v>3573</v>
      </c>
      <c r="F19" s="98">
        <v>13734422</v>
      </c>
      <c r="G19" s="100" t="s">
        <v>3574</v>
      </c>
      <c r="H19" s="98">
        <v>13195675</v>
      </c>
      <c r="I19" s="100" t="s">
        <v>2123</v>
      </c>
      <c r="J19" s="98">
        <v>12409156</v>
      </c>
      <c r="K19" s="100" t="s">
        <v>2467</v>
      </c>
      <c r="L19" s="101" t="s">
        <v>675</v>
      </c>
    </row>
    <row r="20" spans="2:12" s="43" customFormat="1" x14ac:dyDescent="0.2">
      <c r="B20" s="48" t="s">
        <v>14</v>
      </c>
      <c r="C20" s="102">
        <v>49438174</v>
      </c>
      <c r="D20" s="103">
        <v>48090433</v>
      </c>
      <c r="E20" s="104" t="s">
        <v>1920</v>
      </c>
      <c r="F20" s="102">
        <v>49334277</v>
      </c>
      <c r="G20" s="104" t="s">
        <v>2385</v>
      </c>
      <c r="H20" s="102">
        <v>49501861</v>
      </c>
      <c r="I20" s="104" t="s">
        <v>428</v>
      </c>
      <c r="J20" s="102">
        <v>47974370</v>
      </c>
      <c r="K20" s="104" t="s">
        <v>424</v>
      </c>
      <c r="L20" s="105" t="s">
        <v>135</v>
      </c>
    </row>
    <row r="21" spans="2:12" s="43" customFormat="1" x14ac:dyDescent="0.2">
      <c r="B21" s="90" t="s">
        <v>15</v>
      </c>
      <c r="C21" s="98">
        <v>16479970</v>
      </c>
      <c r="D21" s="99">
        <v>18342773</v>
      </c>
      <c r="E21" s="93"/>
      <c r="F21" s="98">
        <v>17488776</v>
      </c>
      <c r="G21" s="93"/>
      <c r="H21" s="98">
        <v>15789749</v>
      </c>
      <c r="I21" s="93"/>
      <c r="J21" s="98">
        <v>16032848</v>
      </c>
      <c r="K21" s="93"/>
      <c r="L21" s="110"/>
    </row>
    <row r="22" spans="2:12" s="43" customFormat="1" x14ac:dyDescent="0.2">
      <c r="B22" s="90" t="s">
        <v>16</v>
      </c>
      <c r="C22" s="98">
        <v>1662646</v>
      </c>
      <c r="D22" s="99">
        <v>1643267</v>
      </c>
      <c r="E22" s="100" t="s">
        <v>1528</v>
      </c>
      <c r="F22" s="98">
        <v>1342446</v>
      </c>
      <c r="G22" s="100" t="s">
        <v>3575</v>
      </c>
      <c r="H22" s="98">
        <v>1402438</v>
      </c>
      <c r="I22" s="100" t="s">
        <v>2188</v>
      </c>
      <c r="J22" s="98">
        <v>1486877</v>
      </c>
      <c r="K22" s="100" t="s">
        <v>1433</v>
      </c>
      <c r="L22" s="101" t="s">
        <v>121</v>
      </c>
    </row>
    <row r="23" spans="2:12" s="43" customFormat="1" x14ac:dyDescent="0.2">
      <c r="B23" s="48" t="s">
        <v>17</v>
      </c>
      <c r="C23" s="102">
        <v>14817324</v>
      </c>
      <c r="D23" s="103">
        <v>16699506</v>
      </c>
      <c r="E23" s="108"/>
      <c r="F23" s="102">
        <v>16146330</v>
      </c>
      <c r="G23" s="108"/>
      <c r="H23" s="102">
        <v>14387311</v>
      </c>
      <c r="I23" s="108"/>
      <c r="J23" s="102">
        <v>14545971</v>
      </c>
      <c r="K23" s="108"/>
      <c r="L23" s="110"/>
    </row>
    <row r="24" spans="2:12" s="43" customFormat="1" x14ac:dyDescent="0.2">
      <c r="B24" s="90" t="s">
        <v>18</v>
      </c>
      <c r="C24" s="98">
        <v>443343</v>
      </c>
      <c r="D24" s="99">
        <v>407289</v>
      </c>
      <c r="E24" s="100"/>
      <c r="F24" s="98">
        <v>1197719</v>
      </c>
      <c r="G24" s="100"/>
      <c r="H24" s="98">
        <v>1764056</v>
      </c>
      <c r="I24" s="100"/>
      <c r="J24" s="98">
        <v>1699309</v>
      </c>
      <c r="K24" s="100"/>
      <c r="L24" s="110"/>
    </row>
    <row r="25" spans="2:12" s="43" customFormat="1" x14ac:dyDescent="0.2">
      <c r="B25" s="90" t="s">
        <v>19</v>
      </c>
      <c r="C25" s="98">
        <v>4520666</v>
      </c>
      <c r="D25" s="99">
        <v>1571564</v>
      </c>
      <c r="E25" s="100"/>
      <c r="F25" s="98">
        <v>-1377705</v>
      </c>
      <c r="G25" s="100"/>
      <c r="H25" s="98">
        <v>-3675259</v>
      </c>
      <c r="I25" s="100"/>
      <c r="J25" s="98">
        <v>-281289</v>
      </c>
      <c r="K25" s="100"/>
      <c r="L25" s="110"/>
    </row>
    <row r="26" spans="2:12" s="43" customFormat="1" x14ac:dyDescent="0.2">
      <c r="B26" s="48" t="s">
        <v>20</v>
      </c>
      <c r="C26" s="102">
        <v>18894647</v>
      </c>
      <c r="D26" s="103">
        <v>17863781</v>
      </c>
      <c r="E26" s="108"/>
      <c r="F26" s="102">
        <v>13570906</v>
      </c>
      <c r="G26" s="108"/>
      <c r="H26" s="102">
        <v>8947996</v>
      </c>
      <c r="I26" s="108"/>
      <c r="J26" s="102">
        <v>12565373</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1066</v>
      </c>
      <c r="D28" s="112" t="s">
        <v>438</v>
      </c>
      <c r="E28" s="93"/>
      <c r="F28" s="111" t="s">
        <v>1265</v>
      </c>
      <c r="G28" s="93"/>
      <c r="H28" s="111" t="s">
        <v>682</v>
      </c>
      <c r="I28" s="93"/>
      <c r="J28" s="111" t="s">
        <v>826</v>
      </c>
      <c r="K28" s="93"/>
      <c r="L28" s="109"/>
    </row>
    <row r="29" spans="2:12" s="43" customFormat="1" x14ac:dyDescent="0.2">
      <c r="B29" s="90" t="s">
        <v>2842</v>
      </c>
      <c r="C29" s="111" t="s">
        <v>1438</v>
      </c>
      <c r="D29" s="112" t="s">
        <v>1147</v>
      </c>
      <c r="E29" s="93"/>
      <c r="F29" s="111" t="s">
        <v>764</v>
      </c>
      <c r="G29" s="93"/>
      <c r="H29" s="111" t="s">
        <v>3576</v>
      </c>
      <c r="I29" s="93"/>
      <c r="J29" s="111" t="s">
        <v>387</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27229039</v>
      </c>
      <c r="D31" s="99">
        <v>25473764</v>
      </c>
      <c r="E31" s="100" t="s">
        <v>848</v>
      </c>
      <c r="F31" s="98">
        <v>24989146</v>
      </c>
      <c r="G31" s="100" t="s">
        <v>1932</v>
      </c>
      <c r="H31" s="98">
        <v>25096717</v>
      </c>
      <c r="I31" s="100" t="s">
        <v>3577</v>
      </c>
      <c r="J31" s="98">
        <v>24091658</v>
      </c>
      <c r="K31" s="100" t="s">
        <v>2559</v>
      </c>
      <c r="L31" s="101" t="s">
        <v>1373</v>
      </c>
    </row>
    <row r="32" spans="2:12" s="43" customFormat="1" x14ac:dyDescent="0.2">
      <c r="B32" s="90" t="s">
        <v>4886</v>
      </c>
      <c r="C32" s="113">
        <v>328.29</v>
      </c>
      <c r="D32" s="114">
        <v>308.68</v>
      </c>
      <c r="E32" s="100" t="s">
        <v>1175</v>
      </c>
      <c r="F32" s="113">
        <v>325.14999999999998</v>
      </c>
      <c r="G32" s="100" t="s">
        <v>904</v>
      </c>
      <c r="H32" s="113">
        <v>301.14999999999998</v>
      </c>
      <c r="I32" s="100" t="s">
        <v>2547</v>
      </c>
      <c r="J32" s="113">
        <v>277.41000000000003</v>
      </c>
      <c r="K32" s="100" t="s">
        <v>2427</v>
      </c>
      <c r="L32" s="110"/>
    </row>
    <row r="33" spans="2:12" s="43" customFormat="1" x14ac:dyDescent="0.2">
      <c r="B33" s="90" t="s">
        <v>2733</v>
      </c>
      <c r="C33" s="111" t="s">
        <v>3578</v>
      </c>
      <c r="D33" s="112" t="s">
        <v>3579</v>
      </c>
      <c r="E33" s="100" t="s">
        <v>1359</v>
      </c>
      <c r="F33" s="111" t="s">
        <v>3580</v>
      </c>
      <c r="G33" s="100" t="s">
        <v>767</v>
      </c>
      <c r="H33" s="111" t="s">
        <v>3581</v>
      </c>
      <c r="I33" s="100" t="s">
        <v>3582</v>
      </c>
      <c r="J33" s="111" t="s">
        <v>3583</v>
      </c>
      <c r="K33" s="100" t="s">
        <v>3584</v>
      </c>
      <c r="L33" s="101" t="s">
        <v>280</v>
      </c>
    </row>
    <row r="34" spans="2:12" s="43" customFormat="1" x14ac:dyDescent="0.2">
      <c r="B34" s="90" t="s">
        <v>25</v>
      </c>
      <c r="C34" s="111" t="s">
        <v>3585</v>
      </c>
      <c r="D34" s="112" t="s">
        <v>3586</v>
      </c>
      <c r="E34" s="100" t="s">
        <v>432</v>
      </c>
      <c r="F34" s="111" t="s">
        <v>3587</v>
      </c>
      <c r="G34" s="100" t="s">
        <v>1405</v>
      </c>
      <c r="H34" s="111" t="s">
        <v>3588</v>
      </c>
      <c r="I34" s="100" t="s">
        <v>3589</v>
      </c>
      <c r="J34" s="111" t="s">
        <v>3590</v>
      </c>
      <c r="K34" s="100" t="s">
        <v>1664</v>
      </c>
      <c r="L34" s="101" t="s">
        <v>246</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593</v>
      </c>
      <c r="D36" s="112" t="s">
        <v>374</v>
      </c>
      <c r="E36" s="93"/>
      <c r="F36" s="111" t="s">
        <v>1244</v>
      </c>
      <c r="G36" s="93"/>
      <c r="H36" s="111" t="s">
        <v>653</v>
      </c>
      <c r="I36" s="93"/>
      <c r="J36" s="111" t="s">
        <v>593</v>
      </c>
      <c r="K36" s="93"/>
      <c r="L36" s="115"/>
    </row>
    <row r="37" spans="2:12" s="43" customFormat="1" x14ac:dyDescent="0.2">
      <c r="B37" s="90" t="s">
        <v>30</v>
      </c>
      <c r="C37" s="111" t="s">
        <v>29</v>
      </c>
      <c r="D37" s="112" t="s">
        <v>503</v>
      </c>
      <c r="E37" s="93"/>
      <c r="F37" s="111" t="s">
        <v>653</v>
      </c>
      <c r="G37" s="93"/>
      <c r="H37" s="111" t="s">
        <v>944</v>
      </c>
      <c r="I37" s="93"/>
      <c r="J37" s="111" t="s">
        <v>33</v>
      </c>
      <c r="K37" s="93"/>
      <c r="L37" s="115"/>
    </row>
    <row r="38" spans="2:12" s="43" customFormat="1" x14ac:dyDescent="0.2">
      <c r="B38" s="90" t="s">
        <v>32</v>
      </c>
      <c r="C38" s="111" t="s">
        <v>359</v>
      </c>
      <c r="D38" s="112" t="s">
        <v>3591</v>
      </c>
      <c r="E38" s="93"/>
      <c r="F38" s="111" t="s">
        <v>156</v>
      </c>
      <c r="G38" s="93"/>
      <c r="H38" s="111" t="s">
        <v>514</v>
      </c>
      <c r="I38" s="93"/>
      <c r="J38" s="111" t="s">
        <v>1383</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3627</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12</v>
      </c>
      <c r="D7" s="92">
        <v>12</v>
      </c>
      <c r="E7" s="93"/>
      <c r="F7" s="91">
        <v>12</v>
      </c>
      <c r="G7" s="93"/>
      <c r="H7" s="91">
        <v>12</v>
      </c>
      <c r="I7" s="93"/>
      <c r="J7" s="91">
        <v>12</v>
      </c>
      <c r="K7" s="93"/>
      <c r="L7" s="94"/>
    </row>
    <row r="8" spans="2:12" s="43" customFormat="1" x14ac:dyDescent="0.2">
      <c r="B8" s="89" t="s">
        <v>2</v>
      </c>
      <c r="C8" s="117" t="s">
        <v>3</v>
      </c>
      <c r="D8" s="96" t="s">
        <v>35</v>
      </c>
      <c r="E8" s="93"/>
      <c r="F8" s="95" t="s">
        <v>61</v>
      </c>
      <c r="G8" s="93"/>
      <c r="H8" s="95" t="s">
        <v>86</v>
      </c>
      <c r="I8" s="93"/>
      <c r="J8" s="95" t="s">
        <v>111</v>
      </c>
      <c r="K8" s="93"/>
      <c r="L8" s="97"/>
    </row>
    <row r="9" spans="2:12" s="43" customFormat="1" x14ac:dyDescent="0.2">
      <c r="B9" s="90" t="s">
        <v>4</v>
      </c>
      <c r="C9" s="118">
        <v>35161820</v>
      </c>
      <c r="D9" s="99">
        <v>36172695</v>
      </c>
      <c r="E9" s="100" t="s">
        <v>398</v>
      </c>
      <c r="F9" s="98">
        <v>36746751</v>
      </c>
      <c r="G9" s="100" t="s">
        <v>1652</v>
      </c>
      <c r="H9" s="98">
        <v>34861451</v>
      </c>
      <c r="I9" s="100" t="s">
        <v>1613</v>
      </c>
      <c r="J9" s="98">
        <v>32197813</v>
      </c>
      <c r="K9" s="100" t="s">
        <v>1669</v>
      </c>
      <c r="L9" s="101" t="s">
        <v>676</v>
      </c>
    </row>
    <row r="10" spans="2:12" s="43" customFormat="1" x14ac:dyDescent="0.2">
      <c r="B10" s="90" t="s">
        <v>5</v>
      </c>
      <c r="C10" s="118">
        <v>13809128</v>
      </c>
      <c r="D10" s="99">
        <v>13745725</v>
      </c>
      <c r="E10" s="100" t="s">
        <v>1127</v>
      </c>
      <c r="F10" s="98">
        <v>13702527</v>
      </c>
      <c r="G10" s="100" t="s">
        <v>1586</v>
      </c>
      <c r="H10" s="98">
        <v>14113439</v>
      </c>
      <c r="I10" s="100" t="s">
        <v>1810</v>
      </c>
      <c r="J10" s="98">
        <v>15142052</v>
      </c>
      <c r="K10" s="100" t="s">
        <v>1051</v>
      </c>
      <c r="L10" s="101" t="s">
        <v>803</v>
      </c>
    </row>
    <row r="11" spans="2:12" s="43" customFormat="1" x14ac:dyDescent="0.2">
      <c r="B11" s="90" t="s">
        <v>6</v>
      </c>
      <c r="C11" s="118">
        <v>-15585</v>
      </c>
      <c r="D11" s="99">
        <v>-5008</v>
      </c>
      <c r="E11" s="100" t="s">
        <v>3593</v>
      </c>
      <c r="F11" s="98">
        <v>19064</v>
      </c>
      <c r="G11" s="100" t="s">
        <v>3594</v>
      </c>
      <c r="H11" s="98">
        <v>58134</v>
      </c>
      <c r="I11" s="100" t="s">
        <v>3595</v>
      </c>
      <c r="J11" s="98">
        <v>94743</v>
      </c>
      <c r="K11" s="100" t="s">
        <v>3596</v>
      </c>
      <c r="L11" s="101" t="s">
        <v>127</v>
      </c>
    </row>
    <row r="12" spans="2:12" s="43" customFormat="1" x14ac:dyDescent="0.2">
      <c r="B12" s="90" t="s">
        <v>7</v>
      </c>
      <c r="C12" s="118">
        <v>0</v>
      </c>
      <c r="D12" s="99">
        <v>0</v>
      </c>
      <c r="E12" s="100" t="s">
        <v>127</v>
      </c>
      <c r="F12" s="98">
        <v>0</v>
      </c>
      <c r="G12" s="100" t="s">
        <v>127</v>
      </c>
      <c r="H12" s="98">
        <v>0</v>
      </c>
      <c r="I12" s="100" t="s">
        <v>127</v>
      </c>
      <c r="J12" s="98">
        <v>0</v>
      </c>
      <c r="K12" s="100" t="s">
        <v>127</v>
      </c>
      <c r="L12" s="101" t="s">
        <v>127</v>
      </c>
    </row>
    <row r="13" spans="2:12" s="43" customFormat="1" x14ac:dyDescent="0.2">
      <c r="B13" s="90" t="s">
        <v>8</v>
      </c>
      <c r="C13" s="118">
        <v>754363</v>
      </c>
      <c r="D13" s="99">
        <v>579079</v>
      </c>
      <c r="E13" s="100" t="s">
        <v>3597</v>
      </c>
      <c r="F13" s="98">
        <v>653075</v>
      </c>
      <c r="G13" s="100" t="s">
        <v>3598</v>
      </c>
      <c r="H13" s="98">
        <v>1065222</v>
      </c>
      <c r="I13" s="100" t="s">
        <v>3599</v>
      </c>
      <c r="J13" s="98">
        <v>1450508</v>
      </c>
      <c r="K13" s="100" t="s">
        <v>3600</v>
      </c>
      <c r="L13" s="101" t="s">
        <v>901</v>
      </c>
    </row>
    <row r="14" spans="2:12" s="43" customFormat="1" x14ac:dyDescent="0.2">
      <c r="B14" s="48" t="s">
        <v>9</v>
      </c>
      <c r="C14" s="119">
        <v>49709726</v>
      </c>
      <c r="D14" s="103">
        <v>50492491</v>
      </c>
      <c r="E14" s="104" t="s">
        <v>971</v>
      </c>
      <c r="F14" s="102">
        <v>51121417</v>
      </c>
      <c r="G14" s="104" t="s">
        <v>2422</v>
      </c>
      <c r="H14" s="102">
        <v>50098246</v>
      </c>
      <c r="I14" s="104" t="s">
        <v>1416</v>
      </c>
      <c r="J14" s="102">
        <v>48885116</v>
      </c>
      <c r="K14" s="104" t="s">
        <v>412</v>
      </c>
      <c r="L14" s="105" t="s">
        <v>638</v>
      </c>
    </row>
    <row r="15" spans="2:12" s="43" customFormat="1" x14ac:dyDescent="0.2">
      <c r="B15" s="89" t="s">
        <v>10</v>
      </c>
      <c r="C15" s="120"/>
      <c r="D15" s="107"/>
      <c r="E15" s="108"/>
      <c r="F15" s="106"/>
      <c r="G15" s="108"/>
      <c r="H15" s="106"/>
      <c r="I15" s="108"/>
      <c r="J15" s="106"/>
      <c r="K15" s="108"/>
      <c r="L15" s="109"/>
    </row>
    <row r="16" spans="2:12" s="43" customFormat="1" x14ac:dyDescent="0.2">
      <c r="B16" s="90" t="s">
        <v>2838</v>
      </c>
      <c r="C16" s="118">
        <v>13148354</v>
      </c>
      <c r="D16" s="99">
        <v>12978098</v>
      </c>
      <c r="E16" s="100" t="s">
        <v>966</v>
      </c>
      <c r="F16" s="98">
        <v>13338568</v>
      </c>
      <c r="G16" s="100" t="s">
        <v>1740</v>
      </c>
      <c r="H16" s="98">
        <v>13911368</v>
      </c>
      <c r="I16" s="100" t="s">
        <v>2310</v>
      </c>
      <c r="J16" s="98">
        <v>14217784</v>
      </c>
      <c r="K16" s="100" t="s">
        <v>1645</v>
      </c>
      <c r="L16" s="101" t="s">
        <v>771</v>
      </c>
    </row>
    <row r="17" spans="2:12" s="43" customFormat="1" x14ac:dyDescent="0.2">
      <c r="B17" s="90" t="s">
        <v>11</v>
      </c>
      <c r="C17" s="118">
        <v>1487645</v>
      </c>
      <c r="D17" s="99">
        <v>1418051</v>
      </c>
      <c r="E17" s="100" t="s">
        <v>1232</v>
      </c>
      <c r="F17" s="98">
        <v>1578904</v>
      </c>
      <c r="G17" s="100" t="s">
        <v>3601</v>
      </c>
      <c r="H17" s="98">
        <v>1477211</v>
      </c>
      <c r="I17" s="100" t="s">
        <v>1297</v>
      </c>
      <c r="J17" s="98">
        <v>1514409</v>
      </c>
      <c r="K17" s="100" t="s">
        <v>2401</v>
      </c>
      <c r="L17" s="101" t="s">
        <v>281</v>
      </c>
    </row>
    <row r="18" spans="2:12" s="43" customFormat="1" x14ac:dyDescent="0.2">
      <c r="B18" s="90" t="s">
        <v>12</v>
      </c>
      <c r="C18" s="118">
        <v>13331600</v>
      </c>
      <c r="D18" s="99">
        <v>11424264</v>
      </c>
      <c r="E18" s="100" t="s">
        <v>3602</v>
      </c>
      <c r="F18" s="98">
        <v>11777157</v>
      </c>
      <c r="G18" s="100" t="s">
        <v>1478</v>
      </c>
      <c r="H18" s="98">
        <v>11677121</v>
      </c>
      <c r="I18" s="100" t="s">
        <v>1938</v>
      </c>
      <c r="J18" s="98">
        <v>11092845</v>
      </c>
      <c r="K18" s="100" t="s">
        <v>136</v>
      </c>
      <c r="L18" s="101" t="s">
        <v>1607</v>
      </c>
    </row>
    <row r="19" spans="2:12" s="43" customFormat="1" x14ac:dyDescent="0.2">
      <c r="B19" s="90" t="s">
        <v>13</v>
      </c>
      <c r="C19" s="118">
        <v>9094587</v>
      </c>
      <c r="D19" s="99">
        <v>9565962</v>
      </c>
      <c r="E19" s="100" t="s">
        <v>2086</v>
      </c>
      <c r="F19" s="98">
        <v>10323143</v>
      </c>
      <c r="G19" s="100" t="s">
        <v>3603</v>
      </c>
      <c r="H19" s="98">
        <v>10355493</v>
      </c>
      <c r="I19" s="100" t="s">
        <v>355</v>
      </c>
      <c r="J19" s="98">
        <v>9580591</v>
      </c>
      <c r="K19" s="100" t="s">
        <v>3604</v>
      </c>
      <c r="L19" s="101" t="s">
        <v>1670</v>
      </c>
    </row>
    <row r="20" spans="2:12" s="43" customFormat="1" x14ac:dyDescent="0.2">
      <c r="B20" s="48" t="s">
        <v>14</v>
      </c>
      <c r="C20" s="119">
        <v>37062186</v>
      </c>
      <c r="D20" s="103">
        <v>35386375</v>
      </c>
      <c r="E20" s="104" t="s">
        <v>3605</v>
      </c>
      <c r="F20" s="102">
        <v>37017772</v>
      </c>
      <c r="G20" s="104" t="s">
        <v>724</v>
      </c>
      <c r="H20" s="102">
        <v>37421193</v>
      </c>
      <c r="I20" s="104" t="s">
        <v>3421</v>
      </c>
      <c r="J20" s="102">
        <v>36405629</v>
      </c>
      <c r="K20" s="104" t="s">
        <v>957</v>
      </c>
      <c r="L20" s="105" t="s">
        <v>672</v>
      </c>
    </row>
    <row r="21" spans="2:12" s="43" customFormat="1" x14ac:dyDescent="0.2">
      <c r="B21" s="90" t="s">
        <v>15</v>
      </c>
      <c r="C21" s="118">
        <v>12647540</v>
      </c>
      <c r="D21" s="99">
        <v>15106116</v>
      </c>
      <c r="E21" s="93"/>
      <c r="F21" s="98">
        <v>14103645</v>
      </c>
      <c r="G21" s="93"/>
      <c r="H21" s="98">
        <v>12677053</v>
      </c>
      <c r="I21" s="93"/>
      <c r="J21" s="98">
        <v>12479487</v>
      </c>
      <c r="K21" s="93"/>
      <c r="L21" s="110"/>
    </row>
    <row r="22" spans="2:12" s="43" customFormat="1" x14ac:dyDescent="0.2">
      <c r="B22" s="90" t="s">
        <v>16</v>
      </c>
      <c r="C22" s="118">
        <v>1076989</v>
      </c>
      <c r="D22" s="99">
        <v>951494</v>
      </c>
      <c r="E22" s="100" t="s">
        <v>2303</v>
      </c>
      <c r="F22" s="98">
        <v>821824</v>
      </c>
      <c r="G22" s="100" t="s">
        <v>3606</v>
      </c>
      <c r="H22" s="98">
        <v>931851</v>
      </c>
      <c r="I22" s="100" t="s">
        <v>2524</v>
      </c>
      <c r="J22" s="98">
        <v>1087447</v>
      </c>
      <c r="K22" s="100" t="s">
        <v>3607</v>
      </c>
      <c r="L22" s="101" t="s">
        <v>668</v>
      </c>
    </row>
    <row r="23" spans="2:12" s="43" customFormat="1" x14ac:dyDescent="0.2">
      <c r="B23" s="48" t="s">
        <v>17</v>
      </c>
      <c r="C23" s="119">
        <v>11570551</v>
      </c>
      <c r="D23" s="103">
        <v>14154622</v>
      </c>
      <c r="E23" s="108"/>
      <c r="F23" s="102">
        <v>13281821</v>
      </c>
      <c r="G23" s="108"/>
      <c r="H23" s="102">
        <v>11745202</v>
      </c>
      <c r="I23" s="108"/>
      <c r="J23" s="102">
        <v>11392040</v>
      </c>
      <c r="K23" s="108"/>
      <c r="L23" s="110"/>
    </row>
    <row r="24" spans="2:12" s="43" customFormat="1" x14ac:dyDescent="0.2">
      <c r="B24" s="90" t="s">
        <v>18</v>
      </c>
      <c r="C24" s="118">
        <v>416381</v>
      </c>
      <c r="D24" s="99">
        <v>293687</v>
      </c>
      <c r="E24" s="100"/>
      <c r="F24" s="98">
        <v>1083098</v>
      </c>
      <c r="G24" s="100"/>
      <c r="H24" s="98">
        <v>1620642</v>
      </c>
      <c r="I24" s="100"/>
      <c r="J24" s="98">
        <v>1589065</v>
      </c>
      <c r="K24" s="100"/>
      <c r="L24" s="110"/>
    </row>
    <row r="25" spans="2:12" s="43" customFormat="1" x14ac:dyDescent="0.2">
      <c r="B25" s="90" t="s">
        <v>19</v>
      </c>
      <c r="C25" s="118">
        <v>1206018</v>
      </c>
      <c r="D25" s="99">
        <v>-1720003</v>
      </c>
      <c r="E25" s="100"/>
      <c r="F25" s="98">
        <v>-1569313</v>
      </c>
      <c r="G25" s="100"/>
      <c r="H25" s="98">
        <v>-3474839</v>
      </c>
      <c r="I25" s="100"/>
      <c r="J25" s="98">
        <v>137954</v>
      </c>
      <c r="K25" s="100"/>
      <c r="L25" s="110"/>
    </row>
    <row r="26" spans="2:12" s="43" customFormat="1" x14ac:dyDescent="0.2">
      <c r="B26" s="48" t="s">
        <v>20</v>
      </c>
      <c r="C26" s="119">
        <v>12360188</v>
      </c>
      <c r="D26" s="103">
        <v>12140932</v>
      </c>
      <c r="E26" s="108"/>
      <c r="F26" s="102">
        <v>10629410</v>
      </c>
      <c r="G26" s="108"/>
      <c r="H26" s="102">
        <v>6649721</v>
      </c>
      <c r="I26" s="108"/>
      <c r="J26" s="102">
        <v>9940929</v>
      </c>
      <c r="K26" s="108"/>
      <c r="L26" s="110"/>
    </row>
    <row r="27" spans="2:12" s="43" customFormat="1" x14ac:dyDescent="0.2">
      <c r="B27" s="89" t="s">
        <v>2843</v>
      </c>
      <c r="C27" s="120"/>
      <c r="D27" s="107"/>
      <c r="E27" s="108"/>
      <c r="F27" s="106"/>
      <c r="G27" s="108"/>
      <c r="H27" s="106"/>
      <c r="I27" s="108"/>
      <c r="J27" s="106"/>
      <c r="K27" s="108"/>
      <c r="L27" s="110"/>
    </row>
    <row r="28" spans="2:12" s="43" customFormat="1" x14ac:dyDescent="0.2">
      <c r="B28" s="90" t="s">
        <v>2841</v>
      </c>
      <c r="C28" s="121" t="s">
        <v>3608</v>
      </c>
      <c r="D28" s="112" t="s">
        <v>833</v>
      </c>
      <c r="E28" s="93"/>
      <c r="F28" s="111" t="s">
        <v>1296</v>
      </c>
      <c r="G28" s="93"/>
      <c r="H28" s="111" t="s">
        <v>3609</v>
      </c>
      <c r="I28" s="93"/>
      <c r="J28" s="111" t="s">
        <v>327</v>
      </c>
      <c r="K28" s="93"/>
      <c r="L28" s="109"/>
    </row>
    <row r="29" spans="2:12" s="43" customFormat="1" x14ac:dyDescent="0.2">
      <c r="B29" s="90" t="s">
        <v>2842</v>
      </c>
      <c r="C29" s="121" t="s">
        <v>570</v>
      </c>
      <c r="D29" s="112" t="s">
        <v>181</v>
      </c>
      <c r="E29" s="93"/>
      <c r="F29" s="111" t="s">
        <v>584</v>
      </c>
      <c r="G29" s="93"/>
      <c r="H29" s="111" t="s">
        <v>386</v>
      </c>
      <c r="I29" s="93"/>
      <c r="J29" s="111" t="s">
        <v>382</v>
      </c>
      <c r="K29" s="93"/>
      <c r="L29" s="109"/>
    </row>
    <row r="30" spans="2:12" s="43" customFormat="1" x14ac:dyDescent="0.2">
      <c r="B30" s="89" t="s">
        <v>23</v>
      </c>
      <c r="C30" s="122"/>
      <c r="D30" s="92"/>
      <c r="E30" s="93"/>
      <c r="F30" s="91"/>
      <c r="G30" s="93"/>
      <c r="H30" s="91"/>
      <c r="I30" s="93"/>
      <c r="J30" s="91"/>
      <c r="K30" s="93"/>
      <c r="L30" s="110"/>
    </row>
    <row r="31" spans="2:12" s="43" customFormat="1" x14ac:dyDescent="0.2">
      <c r="B31" s="90" t="s">
        <v>2846</v>
      </c>
      <c r="C31" s="118">
        <v>19168375</v>
      </c>
      <c r="D31" s="99">
        <v>17853048</v>
      </c>
      <c r="E31" s="100" t="s">
        <v>3610</v>
      </c>
      <c r="F31" s="98">
        <v>17906353</v>
      </c>
      <c r="G31" s="100" t="s">
        <v>1130</v>
      </c>
      <c r="H31" s="98">
        <v>17636311</v>
      </c>
      <c r="I31" s="100" t="s">
        <v>1511</v>
      </c>
      <c r="J31" s="98">
        <v>17309471</v>
      </c>
      <c r="K31" s="100" t="s">
        <v>612</v>
      </c>
      <c r="L31" s="101" t="s">
        <v>286</v>
      </c>
    </row>
    <row r="32" spans="2:12" s="43" customFormat="1" x14ac:dyDescent="0.2">
      <c r="B32" s="90" t="s">
        <v>4886</v>
      </c>
      <c r="C32" s="123">
        <v>230.72</v>
      </c>
      <c r="D32" s="114">
        <v>211.92</v>
      </c>
      <c r="E32" s="100" t="s">
        <v>3611</v>
      </c>
      <c r="F32" s="113">
        <v>231.36</v>
      </c>
      <c r="G32" s="100" t="s">
        <v>3612</v>
      </c>
      <c r="H32" s="113">
        <v>210.17</v>
      </c>
      <c r="I32" s="100" t="s">
        <v>3613</v>
      </c>
      <c r="J32" s="113">
        <v>197.79</v>
      </c>
      <c r="K32" s="100" t="s">
        <v>304</v>
      </c>
      <c r="L32" s="110"/>
    </row>
    <row r="33" spans="2:12" s="43" customFormat="1" x14ac:dyDescent="0.2">
      <c r="B33" s="90" t="s">
        <v>2733</v>
      </c>
      <c r="C33" s="121" t="s">
        <v>3614</v>
      </c>
      <c r="D33" s="112" t="s">
        <v>3615</v>
      </c>
      <c r="E33" s="100" t="s">
        <v>422</v>
      </c>
      <c r="F33" s="111" t="s">
        <v>3616</v>
      </c>
      <c r="G33" s="100" t="s">
        <v>3617</v>
      </c>
      <c r="H33" s="111" t="s">
        <v>3618</v>
      </c>
      <c r="I33" s="100" t="s">
        <v>3619</v>
      </c>
      <c r="J33" s="111" t="s">
        <v>3620</v>
      </c>
      <c r="K33" s="100" t="s">
        <v>2310</v>
      </c>
      <c r="L33" s="101" t="s">
        <v>1670</v>
      </c>
    </row>
    <row r="34" spans="2:12" s="43" customFormat="1" x14ac:dyDescent="0.2">
      <c r="B34" s="90" t="s">
        <v>25</v>
      </c>
      <c r="C34" s="121" t="s">
        <v>3621</v>
      </c>
      <c r="D34" s="112" t="s">
        <v>3622</v>
      </c>
      <c r="E34" s="100" t="s">
        <v>2315</v>
      </c>
      <c r="F34" s="111" t="s">
        <v>3623</v>
      </c>
      <c r="G34" s="100" t="s">
        <v>2494</v>
      </c>
      <c r="H34" s="111" t="s">
        <v>3624</v>
      </c>
      <c r="I34" s="100" t="s">
        <v>1787</v>
      </c>
      <c r="J34" s="111" t="s">
        <v>3625</v>
      </c>
      <c r="K34" s="100" t="s">
        <v>3626</v>
      </c>
      <c r="L34" s="101" t="s">
        <v>246</v>
      </c>
    </row>
    <row r="35" spans="2:12" s="43" customFormat="1" x14ac:dyDescent="0.2">
      <c r="B35" s="89" t="s">
        <v>27</v>
      </c>
      <c r="C35" s="122"/>
      <c r="D35" s="92"/>
      <c r="E35" s="93"/>
      <c r="F35" s="91"/>
      <c r="G35" s="93"/>
      <c r="H35" s="91"/>
      <c r="I35" s="93"/>
      <c r="J35" s="91"/>
      <c r="K35" s="93"/>
      <c r="L35" s="115"/>
    </row>
    <row r="36" spans="2:12" s="43" customFormat="1" x14ac:dyDescent="0.2">
      <c r="B36" s="90" t="s">
        <v>28</v>
      </c>
      <c r="C36" s="121" t="s">
        <v>495</v>
      </c>
      <c r="D36" s="112" t="s">
        <v>1079</v>
      </c>
      <c r="E36" s="93"/>
      <c r="F36" s="111" t="s">
        <v>374</v>
      </c>
      <c r="G36" s="93"/>
      <c r="H36" s="111" t="s">
        <v>152</v>
      </c>
      <c r="I36" s="93"/>
      <c r="J36" s="111" t="s">
        <v>547</v>
      </c>
      <c r="K36" s="93"/>
      <c r="L36" s="115"/>
    </row>
    <row r="37" spans="2:12" s="43" customFormat="1" x14ac:dyDescent="0.2">
      <c r="B37" s="90" t="s">
        <v>30</v>
      </c>
      <c r="C37" s="121" t="s">
        <v>1319</v>
      </c>
      <c r="D37" s="112" t="s">
        <v>326</v>
      </c>
      <c r="E37" s="93"/>
      <c r="F37" s="111" t="s">
        <v>1757</v>
      </c>
      <c r="G37" s="93"/>
      <c r="H37" s="111" t="s">
        <v>660</v>
      </c>
      <c r="I37" s="93"/>
      <c r="J37" s="111" t="s">
        <v>1319</v>
      </c>
      <c r="K37" s="93"/>
      <c r="L37" s="115"/>
    </row>
    <row r="38" spans="2:12" s="43" customFormat="1" x14ac:dyDescent="0.2">
      <c r="B38" s="90" t="s">
        <v>32</v>
      </c>
      <c r="C38" s="121" t="s">
        <v>1538</v>
      </c>
      <c r="D38" s="112" t="s">
        <v>884</v>
      </c>
      <c r="E38" s="93"/>
      <c r="F38" s="111" t="s">
        <v>1630</v>
      </c>
      <c r="G38" s="93"/>
      <c r="H38" s="111" t="s">
        <v>799</v>
      </c>
      <c r="I38" s="93"/>
      <c r="J38" s="111" t="s">
        <v>156</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3664</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5</v>
      </c>
      <c r="D7" s="92">
        <v>5</v>
      </c>
      <c r="E7" s="93"/>
      <c r="F7" s="91">
        <v>5</v>
      </c>
      <c r="G7" s="93"/>
      <c r="H7" s="91">
        <v>5</v>
      </c>
      <c r="I7" s="93"/>
      <c r="J7" s="91">
        <v>5</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10881642</v>
      </c>
      <c r="D9" s="99">
        <v>10940738</v>
      </c>
      <c r="E9" s="100" t="s">
        <v>1993</v>
      </c>
      <c r="F9" s="98">
        <v>10226595</v>
      </c>
      <c r="G9" s="100" t="s">
        <v>2271</v>
      </c>
      <c r="H9" s="98">
        <v>10249957</v>
      </c>
      <c r="I9" s="100" t="s">
        <v>3530</v>
      </c>
      <c r="J9" s="98">
        <v>9924602</v>
      </c>
      <c r="K9" s="100" t="s">
        <v>3628</v>
      </c>
      <c r="L9" s="101" t="s">
        <v>1006</v>
      </c>
    </row>
    <row r="10" spans="2:12" s="43" customFormat="1" x14ac:dyDescent="0.2">
      <c r="B10" s="90" t="s">
        <v>5</v>
      </c>
      <c r="C10" s="98">
        <v>4926856</v>
      </c>
      <c r="D10" s="99">
        <v>4941119</v>
      </c>
      <c r="E10" s="100" t="s">
        <v>2077</v>
      </c>
      <c r="F10" s="98">
        <v>4857148</v>
      </c>
      <c r="G10" s="100" t="s">
        <v>762</v>
      </c>
      <c r="H10" s="98">
        <v>4664107</v>
      </c>
      <c r="I10" s="100" t="s">
        <v>1039</v>
      </c>
      <c r="J10" s="98">
        <v>4806021</v>
      </c>
      <c r="K10" s="100" t="s">
        <v>3629</v>
      </c>
      <c r="L10" s="101" t="s">
        <v>433</v>
      </c>
    </row>
    <row r="11" spans="2:12" s="43" customFormat="1" x14ac:dyDescent="0.2">
      <c r="B11" s="90" t="s">
        <v>6</v>
      </c>
      <c r="C11" s="98">
        <v>35509</v>
      </c>
      <c r="D11" s="99">
        <v>12947</v>
      </c>
      <c r="E11" s="100" t="s">
        <v>3630</v>
      </c>
      <c r="F11" s="98">
        <v>604120</v>
      </c>
      <c r="G11" s="25" t="s">
        <v>127</v>
      </c>
      <c r="H11" s="98">
        <v>279392</v>
      </c>
      <c r="I11" s="100" t="s">
        <v>3631</v>
      </c>
      <c r="J11" s="98">
        <v>359357</v>
      </c>
      <c r="K11" s="100" t="s">
        <v>3632</v>
      </c>
      <c r="L11" s="101" t="s">
        <v>3633</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364411</v>
      </c>
      <c r="D13" s="99">
        <v>45911</v>
      </c>
      <c r="E13" s="100" t="s">
        <v>3634</v>
      </c>
      <c r="F13" s="98">
        <v>13773</v>
      </c>
      <c r="G13" s="100" t="s">
        <v>3635</v>
      </c>
      <c r="H13" s="98">
        <v>-92</v>
      </c>
      <c r="I13" s="100" t="s">
        <v>3636</v>
      </c>
      <c r="J13" s="98">
        <v>32122</v>
      </c>
      <c r="K13" s="25" t="s">
        <v>127</v>
      </c>
      <c r="L13" s="101" t="s">
        <v>3637</v>
      </c>
    </row>
    <row r="14" spans="2:12" s="43" customFormat="1" x14ac:dyDescent="0.2">
      <c r="B14" s="48" t="s">
        <v>9</v>
      </c>
      <c r="C14" s="102">
        <v>16208418</v>
      </c>
      <c r="D14" s="103">
        <v>15940715</v>
      </c>
      <c r="E14" s="104" t="s">
        <v>420</v>
      </c>
      <c r="F14" s="102">
        <v>15701636</v>
      </c>
      <c r="G14" s="104" t="s">
        <v>909</v>
      </c>
      <c r="H14" s="102">
        <v>15193364</v>
      </c>
      <c r="I14" s="104" t="s">
        <v>1367</v>
      </c>
      <c r="J14" s="102">
        <v>15122102</v>
      </c>
      <c r="K14" s="104" t="s">
        <v>2097</v>
      </c>
      <c r="L14" s="105" t="s">
        <v>679</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4852513</v>
      </c>
      <c r="D16" s="99">
        <v>4736933</v>
      </c>
      <c r="E16" s="100" t="s">
        <v>508</v>
      </c>
      <c r="F16" s="98">
        <v>4707035</v>
      </c>
      <c r="G16" s="100" t="s">
        <v>2342</v>
      </c>
      <c r="H16" s="98">
        <v>4689786</v>
      </c>
      <c r="I16" s="100" t="s">
        <v>775</v>
      </c>
      <c r="J16" s="98">
        <v>4739660</v>
      </c>
      <c r="K16" s="100" t="s">
        <v>2272</v>
      </c>
      <c r="L16" s="101" t="s">
        <v>433</v>
      </c>
    </row>
    <row r="17" spans="2:12" s="43" customFormat="1" x14ac:dyDescent="0.2">
      <c r="B17" s="90" t="s">
        <v>11</v>
      </c>
      <c r="C17" s="98">
        <v>775730</v>
      </c>
      <c r="D17" s="99">
        <v>607386</v>
      </c>
      <c r="E17" s="100" t="s">
        <v>2625</v>
      </c>
      <c r="F17" s="98">
        <v>443906</v>
      </c>
      <c r="G17" s="100" t="s">
        <v>3638</v>
      </c>
      <c r="H17" s="98">
        <v>458805</v>
      </c>
      <c r="I17" s="100" t="s">
        <v>3496</v>
      </c>
      <c r="J17" s="98">
        <v>453455</v>
      </c>
      <c r="K17" s="100" t="s">
        <v>1528</v>
      </c>
      <c r="L17" s="101" t="s">
        <v>3639</v>
      </c>
    </row>
    <row r="18" spans="2:12" s="43" customFormat="1" x14ac:dyDescent="0.2">
      <c r="B18" s="90" t="s">
        <v>12</v>
      </c>
      <c r="C18" s="98">
        <v>3748841</v>
      </c>
      <c r="D18" s="99">
        <v>4008194</v>
      </c>
      <c r="E18" s="100" t="s">
        <v>697</v>
      </c>
      <c r="F18" s="98">
        <v>3754285</v>
      </c>
      <c r="G18" s="100" t="s">
        <v>3640</v>
      </c>
      <c r="H18" s="98">
        <v>4091895</v>
      </c>
      <c r="I18" s="100" t="s">
        <v>3641</v>
      </c>
      <c r="J18" s="98">
        <v>3547061</v>
      </c>
      <c r="K18" s="100" t="s">
        <v>3642</v>
      </c>
      <c r="L18" s="101" t="s">
        <v>289</v>
      </c>
    </row>
    <row r="19" spans="2:12" s="43" customFormat="1" x14ac:dyDescent="0.2">
      <c r="B19" s="90" t="s">
        <v>13</v>
      </c>
      <c r="C19" s="98">
        <v>2998904</v>
      </c>
      <c r="D19" s="99">
        <v>3351545</v>
      </c>
      <c r="E19" s="100" t="s">
        <v>3643</v>
      </c>
      <c r="F19" s="98">
        <v>3411279</v>
      </c>
      <c r="G19" s="100" t="s">
        <v>2124</v>
      </c>
      <c r="H19" s="98">
        <v>2840182</v>
      </c>
      <c r="I19" s="100" t="s">
        <v>3644</v>
      </c>
      <c r="J19" s="98">
        <v>2828565</v>
      </c>
      <c r="K19" s="100" t="s">
        <v>1641</v>
      </c>
      <c r="L19" s="101" t="s">
        <v>488</v>
      </c>
    </row>
    <row r="20" spans="2:12" s="43" customFormat="1" x14ac:dyDescent="0.2">
      <c r="B20" s="48" t="s">
        <v>14</v>
      </c>
      <c r="C20" s="102">
        <v>12375988</v>
      </c>
      <c r="D20" s="103">
        <v>12704058</v>
      </c>
      <c r="E20" s="104" t="s">
        <v>1120</v>
      </c>
      <c r="F20" s="102">
        <v>12316505</v>
      </c>
      <c r="G20" s="104" t="s">
        <v>1459</v>
      </c>
      <c r="H20" s="102">
        <v>12080668</v>
      </c>
      <c r="I20" s="104" t="s">
        <v>408</v>
      </c>
      <c r="J20" s="102">
        <v>11568741</v>
      </c>
      <c r="K20" s="104" t="s">
        <v>1958</v>
      </c>
      <c r="L20" s="105" t="s">
        <v>679</v>
      </c>
    </row>
    <row r="21" spans="2:12" s="43" customFormat="1" x14ac:dyDescent="0.2">
      <c r="B21" s="90" t="s">
        <v>15</v>
      </c>
      <c r="C21" s="98">
        <v>3832430</v>
      </c>
      <c r="D21" s="99">
        <v>3236657</v>
      </c>
      <c r="E21" s="93"/>
      <c r="F21" s="98">
        <v>3385131</v>
      </c>
      <c r="G21" s="93"/>
      <c r="H21" s="98">
        <v>3112696</v>
      </c>
      <c r="I21" s="93"/>
      <c r="J21" s="98">
        <v>3553361</v>
      </c>
      <c r="K21" s="93"/>
      <c r="L21" s="110"/>
    </row>
    <row r="22" spans="2:12" s="43" customFormat="1" x14ac:dyDescent="0.2">
      <c r="B22" s="90" t="s">
        <v>16</v>
      </c>
      <c r="C22" s="98">
        <v>585657</v>
      </c>
      <c r="D22" s="99">
        <v>691773</v>
      </c>
      <c r="E22" s="100" t="s">
        <v>3645</v>
      </c>
      <c r="F22" s="98">
        <v>520622</v>
      </c>
      <c r="G22" s="100" t="s">
        <v>3646</v>
      </c>
      <c r="H22" s="98">
        <v>470587</v>
      </c>
      <c r="I22" s="100" t="s">
        <v>1572</v>
      </c>
      <c r="J22" s="98">
        <v>399430</v>
      </c>
      <c r="K22" s="100" t="s">
        <v>3647</v>
      </c>
      <c r="L22" s="101" t="s">
        <v>335</v>
      </c>
    </row>
    <row r="23" spans="2:12" s="43" customFormat="1" x14ac:dyDescent="0.2">
      <c r="B23" s="48" t="s">
        <v>17</v>
      </c>
      <c r="C23" s="102">
        <v>3246773</v>
      </c>
      <c r="D23" s="103">
        <v>2544884</v>
      </c>
      <c r="E23" s="108"/>
      <c r="F23" s="102">
        <v>2864509</v>
      </c>
      <c r="G23" s="108"/>
      <c r="H23" s="102">
        <v>2642109</v>
      </c>
      <c r="I23" s="108"/>
      <c r="J23" s="102">
        <v>3153931</v>
      </c>
      <c r="K23" s="108"/>
      <c r="L23" s="110"/>
    </row>
    <row r="24" spans="2:12" s="43" customFormat="1" x14ac:dyDescent="0.2">
      <c r="B24" s="90" t="s">
        <v>18</v>
      </c>
      <c r="C24" s="98">
        <v>26962</v>
      </c>
      <c r="D24" s="99">
        <v>113602</v>
      </c>
      <c r="E24" s="100"/>
      <c r="F24" s="98">
        <v>114621</v>
      </c>
      <c r="G24" s="100"/>
      <c r="H24" s="98">
        <v>143414</v>
      </c>
      <c r="I24" s="100"/>
      <c r="J24" s="98">
        <v>110244</v>
      </c>
      <c r="K24" s="100"/>
      <c r="L24" s="110"/>
    </row>
    <row r="25" spans="2:12" s="43" customFormat="1" x14ac:dyDescent="0.2">
      <c r="B25" s="90" t="s">
        <v>19</v>
      </c>
      <c r="C25" s="98">
        <v>3314648</v>
      </c>
      <c r="D25" s="99">
        <v>3291567</v>
      </c>
      <c r="E25" s="100"/>
      <c r="F25" s="98">
        <v>191608</v>
      </c>
      <c r="G25" s="100"/>
      <c r="H25" s="98">
        <v>-200420</v>
      </c>
      <c r="I25" s="100"/>
      <c r="J25" s="98">
        <v>-419243</v>
      </c>
      <c r="K25" s="100"/>
      <c r="L25" s="110"/>
    </row>
    <row r="26" spans="2:12" s="43" customFormat="1" x14ac:dyDescent="0.2">
      <c r="B26" s="48" t="s">
        <v>20</v>
      </c>
      <c r="C26" s="102">
        <v>6534459</v>
      </c>
      <c r="D26" s="103">
        <v>5722849</v>
      </c>
      <c r="E26" s="108"/>
      <c r="F26" s="102">
        <v>2941496</v>
      </c>
      <c r="G26" s="108"/>
      <c r="H26" s="102">
        <v>2298275</v>
      </c>
      <c r="I26" s="108"/>
      <c r="J26" s="102">
        <v>2624444</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1086</v>
      </c>
      <c r="D28" s="112" t="s">
        <v>2038</v>
      </c>
      <c r="E28" s="93"/>
      <c r="F28" s="111" t="s">
        <v>835</v>
      </c>
      <c r="G28" s="93"/>
      <c r="H28" s="111" t="s">
        <v>21</v>
      </c>
      <c r="I28" s="93"/>
      <c r="J28" s="111" t="s">
        <v>399</v>
      </c>
      <c r="K28" s="93"/>
      <c r="L28" s="109"/>
    </row>
    <row r="29" spans="2:12" s="43" customFormat="1" x14ac:dyDescent="0.2">
      <c r="B29" s="90" t="s">
        <v>2842</v>
      </c>
      <c r="C29" s="111" t="s">
        <v>1079</v>
      </c>
      <c r="D29" s="112" t="s">
        <v>808</v>
      </c>
      <c r="E29" s="93"/>
      <c r="F29" s="111" t="s">
        <v>383</v>
      </c>
      <c r="G29" s="93"/>
      <c r="H29" s="111" t="s">
        <v>284</v>
      </c>
      <c r="I29" s="93"/>
      <c r="J29" s="111" t="s">
        <v>3648</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8060664</v>
      </c>
      <c r="D31" s="99">
        <v>7620716</v>
      </c>
      <c r="E31" s="100" t="s">
        <v>911</v>
      </c>
      <c r="F31" s="98">
        <v>7082793</v>
      </c>
      <c r="G31" s="100" t="s">
        <v>793</v>
      </c>
      <c r="H31" s="98">
        <v>7460406</v>
      </c>
      <c r="I31" s="100" t="s">
        <v>3649</v>
      </c>
      <c r="J31" s="98">
        <v>6782187</v>
      </c>
      <c r="K31" s="100" t="s">
        <v>313</v>
      </c>
      <c r="L31" s="101" t="s">
        <v>287</v>
      </c>
    </row>
    <row r="32" spans="2:12" s="43" customFormat="1" x14ac:dyDescent="0.2">
      <c r="B32" s="90" t="s">
        <v>4886</v>
      </c>
      <c r="C32" s="113">
        <v>97.57</v>
      </c>
      <c r="D32" s="114">
        <v>96.76</v>
      </c>
      <c r="E32" s="100" t="s">
        <v>2043</v>
      </c>
      <c r="F32" s="113">
        <v>93.79</v>
      </c>
      <c r="G32" s="100" t="s">
        <v>2173</v>
      </c>
      <c r="H32" s="113">
        <v>90.98</v>
      </c>
      <c r="I32" s="100" t="s">
        <v>1381</v>
      </c>
      <c r="J32" s="113">
        <v>79.62</v>
      </c>
      <c r="K32" s="100" t="s">
        <v>72</v>
      </c>
      <c r="L32" s="110"/>
    </row>
    <row r="33" spans="2:12" s="43" customFormat="1" x14ac:dyDescent="0.2">
      <c r="B33" s="90" t="s">
        <v>2733</v>
      </c>
      <c r="C33" s="111" t="s">
        <v>3650</v>
      </c>
      <c r="D33" s="112" t="s">
        <v>3651</v>
      </c>
      <c r="E33" s="100" t="s">
        <v>510</v>
      </c>
      <c r="F33" s="111" t="s">
        <v>3652</v>
      </c>
      <c r="G33" s="100" t="s">
        <v>1342</v>
      </c>
      <c r="H33" s="111" t="s">
        <v>3653</v>
      </c>
      <c r="I33" s="100" t="s">
        <v>3654</v>
      </c>
      <c r="J33" s="111" t="s">
        <v>3655</v>
      </c>
      <c r="K33" s="100" t="s">
        <v>3656</v>
      </c>
      <c r="L33" s="101" t="s">
        <v>1014</v>
      </c>
    </row>
    <row r="34" spans="2:12" s="43" customFormat="1" x14ac:dyDescent="0.2">
      <c r="B34" s="90" t="s">
        <v>25</v>
      </c>
      <c r="C34" s="111" t="s">
        <v>3657</v>
      </c>
      <c r="D34" s="112" t="s">
        <v>3658</v>
      </c>
      <c r="E34" s="100" t="s">
        <v>3659</v>
      </c>
      <c r="F34" s="111" t="s">
        <v>3660</v>
      </c>
      <c r="G34" s="100" t="s">
        <v>974</v>
      </c>
      <c r="H34" s="111" t="s">
        <v>3661</v>
      </c>
      <c r="I34" s="100" t="s">
        <v>3654</v>
      </c>
      <c r="J34" s="111" t="s">
        <v>3662</v>
      </c>
      <c r="K34" s="100" t="s">
        <v>1645</v>
      </c>
      <c r="L34" s="101" t="s">
        <v>352</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795</v>
      </c>
      <c r="D36" s="112" t="s">
        <v>156</v>
      </c>
      <c r="E36" s="93"/>
      <c r="F36" s="111" t="s">
        <v>91</v>
      </c>
      <c r="G36" s="93"/>
      <c r="H36" s="111" t="s">
        <v>478</v>
      </c>
      <c r="I36" s="93"/>
      <c r="J36" s="111" t="s">
        <v>540</v>
      </c>
      <c r="K36" s="93"/>
      <c r="L36" s="115"/>
    </row>
    <row r="37" spans="2:12" s="43" customFormat="1" x14ac:dyDescent="0.2">
      <c r="B37" s="90" t="s">
        <v>30</v>
      </c>
      <c r="C37" s="111" t="s">
        <v>1327</v>
      </c>
      <c r="D37" s="112" t="s">
        <v>3663</v>
      </c>
      <c r="E37" s="93"/>
      <c r="F37" s="111" t="s">
        <v>1750</v>
      </c>
      <c r="G37" s="93"/>
      <c r="H37" s="111" t="s">
        <v>347</v>
      </c>
      <c r="I37" s="93"/>
      <c r="J37" s="111" t="s">
        <v>1419</v>
      </c>
      <c r="K37" s="93"/>
      <c r="L37" s="115"/>
    </row>
    <row r="38" spans="2:12" s="43" customFormat="1" x14ac:dyDescent="0.2">
      <c r="B38" s="90" t="s">
        <v>32</v>
      </c>
      <c r="C38" s="111" t="s">
        <v>317</v>
      </c>
      <c r="D38" s="112" t="s">
        <v>549</v>
      </c>
      <c r="E38" s="93"/>
      <c r="F38" s="111" t="s">
        <v>849</v>
      </c>
      <c r="G38" s="93"/>
      <c r="H38" s="111" t="s">
        <v>1027</v>
      </c>
      <c r="I38" s="93"/>
      <c r="J38" s="111" t="s">
        <v>347</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3701</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6</v>
      </c>
      <c r="D7" s="92">
        <v>6</v>
      </c>
      <c r="E7" s="93"/>
      <c r="F7" s="91">
        <v>6</v>
      </c>
      <c r="G7" s="93"/>
      <c r="H7" s="91">
        <v>6</v>
      </c>
      <c r="I7" s="93"/>
      <c r="J7" s="91">
        <v>6</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6127725</v>
      </c>
      <c r="D9" s="99">
        <v>5806583</v>
      </c>
      <c r="E9" s="100" t="s">
        <v>3665</v>
      </c>
      <c r="F9" s="98">
        <v>5922149</v>
      </c>
      <c r="G9" s="100" t="s">
        <v>1347</v>
      </c>
      <c r="H9" s="98">
        <v>5667360</v>
      </c>
      <c r="I9" s="100" t="s">
        <v>1780</v>
      </c>
      <c r="J9" s="98">
        <v>5114916</v>
      </c>
      <c r="K9" s="100" t="s">
        <v>3666</v>
      </c>
      <c r="L9" s="101" t="s">
        <v>965</v>
      </c>
    </row>
    <row r="10" spans="2:12" s="43" customFormat="1" x14ac:dyDescent="0.2">
      <c r="B10" s="90" t="s">
        <v>5</v>
      </c>
      <c r="C10" s="98">
        <v>1272857</v>
      </c>
      <c r="D10" s="99">
        <v>1280380</v>
      </c>
      <c r="E10" s="100" t="s">
        <v>3568</v>
      </c>
      <c r="F10" s="98">
        <v>1521352</v>
      </c>
      <c r="G10" s="100" t="s">
        <v>3667</v>
      </c>
      <c r="H10" s="98">
        <v>1909323</v>
      </c>
      <c r="I10" s="100" t="s">
        <v>3668</v>
      </c>
      <c r="J10" s="98">
        <v>2178257</v>
      </c>
      <c r="K10" s="100" t="s">
        <v>3669</v>
      </c>
      <c r="L10" s="101" t="s">
        <v>1712</v>
      </c>
    </row>
    <row r="11" spans="2:12" s="43" customFormat="1" x14ac:dyDescent="0.2">
      <c r="B11" s="90" t="s">
        <v>6</v>
      </c>
      <c r="C11" s="98">
        <v>0</v>
      </c>
      <c r="D11" s="99">
        <v>0</v>
      </c>
      <c r="E11" s="100" t="s">
        <v>127</v>
      </c>
      <c r="F11" s="98">
        <v>0</v>
      </c>
      <c r="G11" s="100" t="s">
        <v>127</v>
      </c>
      <c r="H11" s="98">
        <v>1737</v>
      </c>
      <c r="I11" s="100" t="s">
        <v>127</v>
      </c>
      <c r="J11" s="98">
        <v>46269</v>
      </c>
      <c r="K11" s="25" t="s">
        <v>127</v>
      </c>
      <c r="L11" s="101" t="s">
        <v>127</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308494</v>
      </c>
      <c r="D13" s="99">
        <v>303114</v>
      </c>
      <c r="E13" s="100" t="s">
        <v>998</v>
      </c>
      <c r="F13" s="98">
        <v>309369</v>
      </c>
      <c r="G13" s="100" t="s">
        <v>1937</v>
      </c>
      <c r="H13" s="98">
        <v>291617</v>
      </c>
      <c r="I13" s="100" t="s">
        <v>3670</v>
      </c>
      <c r="J13" s="98">
        <v>287651</v>
      </c>
      <c r="K13" s="100" t="s">
        <v>1558</v>
      </c>
      <c r="L13" s="101" t="s">
        <v>679</v>
      </c>
    </row>
    <row r="14" spans="2:12" s="43" customFormat="1" x14ac:dyDescent="0.2">
      <c r="B14" s="48" t="s">
        <v>9</v>
      </c>
      <c r="C14" s="102">
        <v>7709076</v>
      </c>
      <c r="D14" s="103">
        <v>7390077</v>
      </c>
      <c r="E14" s="104" t="s">
        <v>479</v>
      </c>
      <c r="F14" s="102">
        <v>7752870</v>
      </c>
      <c r="G14" s="104" t="s">
        <v>3671</v>
      </c>
      <c r="H14" s="102">
        <v>7870037</v>
      </c>
      <c r="I14" s="104" t="s">
        <v>2299</v>
      </c>
      <c r="J14" s="102">
        <v>7627093</v>
      </c>
      <c r="K14" s="104" t="s">
        <v>424</v>
      </c>
      <c r="L14" s="105" t="s">
        <v>601</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2273561</v>
      </c>
      <c r="D16" s="99">
        <v>2229328</v>
      </c>
      <c r="E16" s="100" t="s">
        <v>831</v>
      </c>
      <c r="F16" s="98">
        <v>2521126</v>
      </c>
      <c r="G16" s="100" t="s">
        <v>3672</v>
      </c>
      <c r="H16" s="98">
        <v>2453017</v>
      </c>
      <c r="I16" s="100" t="s">
        <v>698</v>
      </c>
      <c r="J16" s="98">
        <v>2064472</v>
      </c>
      <c r="K16" s="100" t="s">
        <v>3673</v>
      </c>
      <c r="L16" s="101" t="s">
        <v>197</v>
      </c>
    </row>
    <row r="17" spans="2:12" s="43" customFormat="1" x14ac:dyDescent="0.2">
      <c r="B17" s="90" t="s">
        <v>11</v>
      </c>
      <c r="C17" s="98">
        <v>148746</v>
      </c>
      <c r="D17" s="99">
        <v>232483</v>
      </c>
      <c r="E17" s="100" t="s">
        <v>3674</v>
      </c>
      <c r="F17" s="98">
        <v>216774</v>
      </c>
      <c r="G17" s="100" t="s">
        <v>1069</v>
      </c>
      <c r="H17" s="98">
        <v>211352</v>
      </c>
      <c r="I17" s="100" t="s">
        <v>2141</v>
      </c>
      <c r="J17" s="98">
        <v>242332</v>
      </c>
      <c r="K17" s="100" t="s">
        <v>3675</v>
      </c>
      <c r="L17" s="101" t="s">
        <v>1180</v>
      </c>
    </row>
    <row r="18" spans="2:12" s="43" customFormat="1" x14ac:dyDescent="0.2">
      <c r="B18" s="90" t="s">
        <v>12</v>
      </c>
      <c r="C18" s="98">
        <v>2867823</v>
      </c>
      <c r="D18" s="99">
        <v>2724885</v>
      </c>
      <c r="E18" s="100" t="s">
        <v>3676</v>
      </c>
      <c r="F18" s="98">
        <v>2930100</v>
      </c>
      <c r="G18" s="100" t="s">
        <v>1263</v>
      </c>
      <c r="H18" s="98">
        <v>2832217</v>
      </c>
      <c r="I18" s="100" t="s">
        <v>1303</v>
      </c>
      <c r="J18" s="98">
        <v>2409662</v>
      </c>
      <c r="K18" s="100" t="s">
        <v>3677</v>
      </c>
      <c r="L18" s="101" t="s">
        <v>566</v>
      </c>
    </row>
    <row r="19" spans="2:12" s="43" customFormat="1" x14ac:dyDescent="0.2">
      <c r="B19" s="90" t="s">
        <v>13</v>
      </c>
      <c r="C19" s="98">
        <v>1336821</v>
      </c>
      <c r="D19" s="99">
        <v>1406302</v>
      </c>
      <c r="E19" s="100" t="s">
        <v>783</v>
      </c>
      <c r="F19" s="98">
        <v>1494392</v>
      </c>
      <c r="G19" s="100" t="s">
        <v>2000</v>
      </c>
      <c r="H19" s="98">
        <v>1613995</v>
      </c>
      <c r="I19" s="100" t="s">
        <v>3678</v>
      </c>
      <c r="J19" s="98">
        <v>1404397</v>
      </c>
      <c r="K19" s="100" t="s">
        <v>1785</v>
      </c>
      <c r="L19" s="101" t="s">
        <v>280</v>
      </c>
    </row>
    <row r="20" spans="2:12" s="43" customFormat="1" x14ac:dyDescent="0.2">
      <c r="B20" s="48" t="s">
        <v>14</v>
      </c>
      <c r="C20" s="102">
        <v>6626951</v>
      </c>
      <c r="D20" s="103">
        <v>6592998</v>
      </c>
      <c r="E20" s="104" t="s">
        <v>1814</v>
      </c>
      <c r="F20" s="102">
        <v>7162392</v>
      </c>
      <c r="G20" s="104" t="s">
        <v>3679</v>
      </c>
      <c r="H20" s="102">
        <v>7110581</v>
      </c>
      <c r="I20" s="104" t="s">
        <v>81</v>
      </c>
      <c r="J20" s="102">
        <v>6120863</v>
      </c>
      <c r="K20" s="104" t="s">
        <v>3680</v>
      </c>
      <c r="L20" s="105" t="s">
        <v>907</v>
      </c>
    </row>
    <row r="21" spans="2:12" s="43" customFormat="1" x14ac:dyDescent="0.2">
      <c r="B21" s="90" t="s">
        <v>15</v>
      </c>
      <c r="C21" s="98">
        <v>1082125</v>
      </c>
      <c r="D21" s="99">
        <v>797079</v>
      </c>
      <c r="E21" s="93"/>
      <c r="F21" s="98">
        <v>590478</v>
      </c>
      <c r="G21" s="93"/>
      <c r="H21" s="98">
        <v>759456</v>
      </c>
      <c r="I21" s="93"/>
      <c r="J21" s="98">
        <v>1506230</v>
      </c>
      <c r="K21" s="93"/>
      <c r="L21" s="110"/>
    </row>
    <row r="22" spans="2:12" s="43" customFormat="1" x14ac:dyDescent="0.2">
      <c r="B22" s="90" t="s">
        <v>16</v>
      </c>
      <c r="C22" s="98">
        <v>344093</v>
      </c>
      <c r="D22" s="99">
        <v>249878</v>
      </c>
      <c r="E22" s="100" t="s">
        <v>3681</v>
      </c>
      <c r="F22" s="98">
        <v>289757</v>
      </c>
      <c r="G22" s="100" t="s">
        <v>3682</v>
      </c>
      <c r="H22" s="98">
        <v>293794</v>
      </c>
      <c r="I22" s="100" t="s">
        <v>580</v>
      </c>
      <c r="J22" s="98">
        <v>312823</v>
      </c>
      <c r="K22" s="100" t="s">
        <v>952</v>
      </c>
      <c r="L22" s="101" t="s">
        <v>197</v>
      </c>
    </row>
    <row r="23" spans="2:12" s="43" customFormat="1" x14ac:dyDescent="0.2">
      <c r="B23" s="48" t="s">
        <v>17</v>
      </c>
      <c r="C23" s="102">
        <v>738032</v>
      </c>
      <c r="D23" s="103">
        <v>547201</v>
      </c>
      <c r="E23" s="108"/>
      <c r="F23" s="102">
        <v>300721</v>
      </c>
      <c r="G23" s="108"/>
      <c r="H23" s="102">
        <v>465662</v>
      </c>
      <c r="I23" s="108"/>
      <c r="J23" s="102">
        <v>1193407</v>
      </c>
      <c r="K23" s="108"/>
      <c r="L23" s="110"/>
    </row>
    <row r="24" spans="2:12" s="43" customFormat="1" x14ac:dyDescent="0.2">
      <c r="B24" s="90" t="s">
        <v>18</v>
      </c>
      <c r="C24" s="98">
        <v>31350</v>
      </c>
      <c r="D24" s="99">
        <v>28800</v>
      </c>
      <c r="E24" s="100"/>
      <c r="F24" s="98">
        <v>54265</v>
      </c>
      <c r="G24" s="100"/>
      <c r="H24" s="98">
        <v>42611</v>
      </c>
      <c r="I24" s="100"/>
      <c r="J24" s="98">
        <v>41909</v>
      </c>
      <c r="K24" s="100"/>
      <c r="L24" s="110"/>
    </row>
    <row r="25" spans="2:12" s="43" customFormat="1" x14ac:dyDescent="0.2">
      <c r="B25" s="90" t="s">
        <v>19</v>
      </c>
      <c r="C25" s="98">
        <v>-469918</v>
      </c>
      <c r="D25" s="99">
        <v>-1697960</v>
      </c>
      <c r="E25" s="100"/>
      <c r="F25" s="98">
        <v>42178</v>
      </c>
      <c r="G25" s="100"/>
      <c r="H25" s="98">
        <v>-213300</v>
      </c>
      <c r="I25" s="100"/>
      <c r="J25" s="98">
        <v>-278844</v>
      </c>
      <c r="K25" s="100"/>
      <c r="L25" s="110"/>
    </row>
    <row r="26" spans="2:12" s="43" customFormat="1" x14ac:dyDescent="0.2">
      <c r="B26" s="48" t="s">
        <v>20</v>
      </c>
      <c r="C26" s="102">
        <v>236764</v>
      </c>
      <c r="D26" s="103">
        <v>-1179559</v>
      </c>
      <c r="E26" s="108"/>
      <c r="F26" s="102">
        <v>288634</v>
      </c>
      <c r="G26" s="108"/>
      <c r="H26" s="102">
        <v>209751</v>
      </c>
      <c r="I26" s="108"/>
      <c r="J26" s="102">
        <v>872654</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1067</v>
      </c>
      <c r="D28" s="112" t="s">
        <v>471</v>
      </c>
      <c r="E28" s="93"/>
      <c r="F28" s="111" t="s">
        <v>717</v>
      </c>
      <c r="G28" s="93"/>
      <c r="H28" s="111" t="s">
        <v>623</v>
      </c>
      <c r="I28" s="93"/>
      <c r="J28" s="111" t="s">
        <v>315</v>
      </c>
      <c r="K28" s="93"/>
      <c r="L28" s="109"/>
    </row>
    <row r="29" spans="2:12" s="43" customFormat="1" x14ac:dyDescent="0.2">
      <c r="B29" s="90" t="s">
        <v>2842</v>
      </c>
      <c r="C29" s="111" t="s">
        <v>824</v>
      </c>
      <c r="D29" s="112" t="s">
        <v>193</v>
      </c>
      <c r="E29" s="93"/>
      <c r="F29" s="111" t="s">
        <v>1166</v>
      </c>
      <c r="G29" s="93"/>
      <c r="H29" s="111" t="s">
        <v>161</v>
      </c>
      <c r="I29" s="93"/>
      <c r="J29" s="111" t="s">
        <v>194</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3482564</v>
      </c>
      <c r="D31" s="99">
        <v>3355254</v>
      </c>
      <c r="E31" s="100" t="s">
        <v>572</v>
      </c>
      <c r="F31" s="98">
        <v>3822979</v>
      </c>
      <c r="G31" s="100" t="s">
        <v>3683</v>
      </c>
      <c r="H31" s="98">
        <v>3659655</v>
      </c>
      <c r="I31" s="100" t="s">
        <v>1610</v>
      </c>
      <c r="J31" s="98">
        <v>3062983</v>
      </c>
      <c r="K31" s="100" t="s">
        <v>3684</v>
      </c>
      <c r="L31" s="101" t="s">
        <v>427</v>
      </c>
    </row>
    <row r="32" spans="2:12" s="43" customFormat="1" x14ac:dyDescent="0.2">
      <c r="B32" s="90" t="s">
        <v>4886</v>
      </c>
      <c r="C32" s="113">
        <v>59.85</v>
      </c>
      <c r="D32" s="114">
        <v>59.06</v>
      </c>
      <c r="E32" s="100" t="s">
        <v>1487</v>
      </c>
      <c r="F32" s="113">
        <v>63.6</v>
      </c>
      <c r="G32" s="100" t="s">
        <v>1343</v>
      </c>
      <c r="H32" s="113">
        <v>56.14</v>
      </c>
      <c r="I32" s="100" t="s">
        <v>3685</v>
      </c>
      <c r="J32" s="113">
        <v>48.78</v>
      </c>
      <c r="K32" s="100" t="s">
        <v>3686</v>
      </c>
      <c r="L32" s="110"/>
    </row>
    <row r="33" spans="2:12" s="43" customFormat="1" x14ac:dyDescent="0.2">
      <c r="B33" s="90" t="s">
        <v>2733</v>
      </c>
      <c r="C33" s="111" t="s">
        <v>3687</v>
      </c>
      <c r="D33" s="112" t="s">
        <v>3688</v>
      </c>
      <c r="E33" s="100" t="s">
        <v>132</v>
      </c>
      <c r="F33" s="111" t="s">
        <v>3689</v>
      </c>
      <c r="G33" s="100" t="s">
        <v>3690</v>
      </c>
      <c r="H33" s="111" t="s">
        <v>3691</v>
      </c>
      <c r="I33" s="100" t="s">
        <v>3692</v>
      </c>
      <c r="J33" s="111" t="s">
        <v>3693</v>
      </c>
      <c r="K33" s="100" t="s">
        <v>627</v>
      </c>
      <c r="L33" s="101" t="s">
        <v>1089</v>
      </c>
    </row>
    <row r="34" spans="2:12" s="43" customFormat="1" x14ac:dyDescent="0.2">
      <c r="B34" s="90" t="s">
        <v>25</v>
      </c>
      <c r="C34" s="111" t="s">
        <v>3694</v>
      </c>
      <c r="D34" s="112" t="s">
        <v>3695</v>
      </c>
      <c r="E34" s="100" t="s">
        <v>1545</v>
      </c>
      <c r="F34" s="111" t="s">
        <v>3696</v>
      </c>
      <c r="G34" s="100" t="s">
        <v>2140</v>
      </c>
      <c r="H34" s="111" t="s">
        <v>3697</v>
      </c>
      <c r="I34" s="100" t="s">
        <v>1343</v>
      </c>
      <c r="J34" s="111" t="s">
        <v>3698</v>
      </c>
      <c r="K34" s="100" t="s">
        <v>1700</v>
      </c>
      <c r="L34" s="101" t="s">
        <v>1670</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1443</v>
      </c>
      <c r="D36" s="112" t="s">
        <v>1624</v>
      </c>
      <c r="E36" s="93"/>
      <c r="F36" s="111" t="s">
        <v>1660</v>
      </c>
      <c r="G36" s="93"/>
      <c r="H36" s="111" t="s">
        <v>1376</v>
      </c>
      <c r="I36" s="93"/>
      <c r="J36" s="111" t="s">
        <v>3699</v>
      </c>
      <c r="K36" s="93"/>
      <c r="L36" s="115"/>
    </row>
    <row r="37" spans="2:12" s="43" customFormat="1" x14ac:dyDescent="0.2">
      <c r="B37" s="90" t="s">
        <v>30</v>
      </c>
      <c r="C37" s="111" t="s">
        <v>1376</v>
      </c>
      <c r="D37" s="112" t="s">
        <v>1710</v>
      </c>
      <c r="E37" s="93"/>
      <c r="F37" s="111" t="s">
        <v>1628</v>
      </c>
      <c r="G37" s="93"/>
      <c r="H37" s="111" t="s">
        <v>1281</v>
      </c>
      <c r="I37" s="93"/>
      <c r="J37" s="111" t="s">
        <v>737</v>
      </c>
      <c r="K37" s="93"/>
      <c r="L37" s="115"/>
    </row>
    <row r="38" spans="2:12" s="43" customFormat="1" x14ac:dyDescent="0.2">
      <c r="B38" s="90" t="s">
        <v>32</v>
      </c>
      <c r="C38" s="111" t="s">
        <v>481</v>
      </c>
      <c r="D38" s="112" t="s">
        <v>3700</v>
      </c>
      <c r="E38" s="93"/>
      <c r="F38" s="111" t="s">
        <v>1093</v>
      </c>
      <c r="G38" s="93"/>
      <c r="H38" s="111" t="s">
        <v>744</v>
      </c>
      <c r="I38" s="93"/>
      <c r="J38" s="111" t="s">
        <v>1494</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4769</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9</v>
      </c>
      <c r="D7" s="50">
        <v>9</v>
      </c>
      <c r="E7" s="51"/>
      <c r="F7" s="49">
        <v>9</v>
      </c>
      <c r="G7" s="51"/>
      <c r="H7" s="49">
        <v>9</v>
      </c>
      <c r="I7" s="51"/>
      <c r="J7" s="49">
        <v>9</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30619271</v>
      </c>
      <c r="D9" s="57">
        <v>30959038</v>
      </c>
      <c r="E9" s="58" t="s">
        <v>1689</v>
      </c>
      <c r="F9" s="56">
        <v>32624041</v>
      </c>
      <c r="G9" s="58" t="s">
        <v>2068</v>
      </c>
      <c r="H9" s="56">
        <v>31722880</v>
      </c>
      <c r="I9" s="58" t="s">
        <v>1940</v>
      </c>
      <c r="J9" s="56">
        <v>30032182</v>
      </c>
      <c r="K9" s="58" t="s">
        <v>597</v>
      </c>
      <c r="L9" s="59" t="s">
        <v>672</v>
      </c>
    </row>
    <row r="10" spans="2:12" s="43" customFormat="1" x14ac:dyDescent="0.2">
      <c r="B10" s="40" t="s">
        <v>5</v>
      </c>
      <c r="C10" s="56">
        <v>13367562</v>
      </c>
      <c r="D10" s="57">
        <v>13768830</v>
      </c>
      <c r="E10" s="58" t="s">
        <v>1810</v>
      </c>
      <c r="F10" s="56">
        <v>13397032</v>
      </c>
      <c r="G10" s="58" t="s">
        <v>698</v>
      </c>
      <c r="H10" s="56">
        <v>12560982</v>
      </c>
      <c r="I10" s="58" t="s">
        <v>2001</v>
      </c>
      <c r="J10" s="56">
        <v>13297156</v>
      </c>
      <c r="K10" s="58" t="s">
        <v>1269</v>
      </c>
      <c r="L10" s="59" t="s">
        <v>238</v>
      </c>
    </row>
    <row r="11" spans="2:12" s="43" customFormat="1" x14ac:dyDescent="0.2">
      <c r="B11" s="40" t="s">
        <v>6</v>
      </c>
      <c r="C11" s="56">
        <v>189687</v>
      </c>
      <c r="D11" s="57">
        <v>487591</v>
      </c>
      <c r="E11" s="58" t="s">
        <v>3376</v>
      </c>
      <c r="F11" s="56">
        <v>612025</v>
      </c>
      <c r="G11" s="58" t="s">
        <v>1701</v>
      </c>
      <c r="H11" s="56">
        <v>706259</v>
      </c>
      <c r="I11" s="58" t="s">
        <v>2521</v>
      </c>
      <c r="J11" s="56">
        <v>690582</v>
      </c>
      <c r="K11" s="58" t="s">
        <v>1980</v>
      </c>
      <c r="L11" s="59" t="s">
        <v>926</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526872</v>
      </c>
      <c r="D13" s="57">
        <v>96834</v>
      </c>
      <c r="E13" s="58" t="s">
        <v>3377</v>
      </c>
      <c r="F13" s="56">
        <v>37716</v>
      </c>
      <c r="G13" s="58" t="s">
        <v>3378</v>
      </c>
      <c r="H13" s="56">
        <v>109088</v>
      </c>
      <c r="I13" s="58" t="s">
        <v>3379</v>
      </c>
      <c r="J13" s="56">
        <v>40580</v>
      </c>
      <c r="K13" s="58" t="s">
        <v>3380</v>
      </c>
      <c r="L13" s="59" t="s">
        <v>1245</v>
      </c>
    </row>
    <row r="14" spans="2:12" s="43" customFormat="1" x14ac:dyDescent="0.2">
      <c r="B14" s="48" t="s">
        <v>9</v>
      </c>
      <c r="C14" s="60">
        <v>44703392</v>
      </c>
      <c r="D14" s="61">
        <v>45312293</v>
      </c>
      <c r="E14" s="62" t="s">
        <v>806</v>
      </c>
      <c r="F14" s="60">
        <v>46670814</v>
      </c>
      <c r="G14" s="62" t="s">
        <v>1810</v>
      </c>
      <c r="H14" s="60">
        <v>45099209</v>
      </c>
      <c r="I14" s="62" t="s">
        <v>2103</v>
      </c>
      <c r="J14" s="60">
        <v>44060500</v>
      </c>
      <c r="K14" s="62" t="s">
        <v>2045</v>
      </c>
      <c r="L14" s="63" t="s">
        <v>638</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15612902</v>
      </c>
      <c r="D16" s="57">
        <v>15164128</v>
      </c>
      <c r="E16" s="58" t="s">
        <v>1539</v>
      </c>
      <c r="F16" s="56">
        <v>15438106</v>
      </c>
      <c r="G16" s="58" t="s">
        <v>368</v>
      </c>
      <c r="H16" s="56">
        <v>14807503</v>
      </c>
      <c r="I16" s="58" t="s">
        <v>602</v>
      </c>
      <c r="J16" s="56">
        <v>15474712</v>
      </c>
      <c r="K16" s="58" t="s">
        <v>1866</v>
      </c>
      <c r="L16" s="59" t="s">
        <v>804</v>
      </c>
    </row>
    <row r="17" spans="2:12" s="43" customFormat="1" x14ac:dyDescent="0.2">
      <c r="B17" s="40" t="s">
        <v>11</v>
      </c>
      <c r="C17" s="56">
        <v>1603693</v>
      </c>
      <c r="D17" s="57">
        <v>1309926</v>
      </c>
      <c r="E17" s="58" t="s">
        <v>1707</v>
      </c>
      <c r="F17" s="56">
        <v>1315836</v>
      </c>
      <c r="G17" s="58" t="s">
        <v>2348</v>
      </c>
      <c r="H17" s="56">
        <v>1211110</v>
      </c>
      <c r="I17" s="58" t="s">
        <v>255</v>
      </c>
      <c r="J17" s="56">
        <v>1263044</v>
      </c>
      <c r="K17" s="58" t="s">
        <v>2310</v>
      </c>
      <c r="L17" s="59" t="s">
        <v>204</v>
      </c>
    </row>
    <row r="18" spans="2:12" s="43" customFormat="1" x14ac:dyDescent="0.2">
      <c r="B18" s="40" t="s">
        <v>12</v>
      </c>
      <c r="C18" s="56">
        <v>11211394</v>
      </c>
      <c r="D18" s="57">
        <v>12418653</v>
      </c>
      <c r="E18" s="58" t="s">
        <v>1853</v>
      </c>
      <c r="F18" s="56">
        <v>12191599</v>
      </c>
      <c r="G18" s="58" t="s">
        <v>1772</v>
      </c>
      <c r="H18" s="56">
        <v>11771911</v>
      </c>
      <c r="I18" s="58" t="s">
        <v>1951</v>
      </c>
      <c r="J18" s="56">
        <v>11689636</v>
      </c>
      <c r="K18" s="58" t="s">
        <v>814</v>
      </c>
      <c r="L18" s="59" t="s">
        <v>600</v>
      </c>
    </row>
    <row r="19" spans="2:12" s="43" customFormat="1" x14ac:dyDescent="0.2">
      <c r="B19" s="40" t="s">
        <v>13</v>
      </c>
      <c r="C19" s="56">
        <v>7660024</v>
      </c>
      <c r="D19" s="57">
        <v>7579398</v>
      </c>
      <c r="E19" s="58" t="s">
        <v>1408</v>
      </c>
      <c r="F19" s="56">
        <v>7615059</v>
      </c>
      <c r="G19" s="58" t="s">
        <v>1256</v>
      </c>
      <c r="H19" s="56">
        <v>6905509</v>
      </c>
      <c r="I19" s="58" t="s">
        <v>237</v>
      </c>
      <c r="J19" s="56">
        <v>7097487</v>
      </c>
      <c r="K19" s="58" t="s">
        <v>1740</v>
      </c>
      <c r="L19" s="59" t="s">
        <v>634</v>
      </c>
    </row>
    <row r="20" spans="2:12" s="43" customFormat="1" x14ac:dyDescent="0.2">
      <c r="B20" s="48" t="s">
        <v>14</v>
      </c>
      <c r="C20" s="60">
        <v>36088013</v>
      </c>
      <c r="D20" s="61">
        <v>36472105</v>
      </c>
      <c r="E20" s="62" t="s">
        <v>2272</v>
      </c>
      <c r="F20" s="60">
        <v>36560600</v>
      </c>
      <c r="G20" s="62" t="s">
        <v>1178</v>
      </c>
      <c r="H20" s="60">
        <v>34696033</v>
      </c>
      <c r="I20" s="62" t="s">
        <v>1842</v>
      </c>
      <c r="J20" s="60">
        <v>35524879</v>
      </c>
      <c r="K20" s="62" t="s">
        <v>1655</v>
      </c>
      <c r="L20" s="63" t="s">
        <v>638</v>
      </c>
    </row>
    <row r="21" spans="2:12" s="43" customFormat="1" x14ac:dyDescent="0.2">
      <c r="B21" s="40" t="s">
        <v>15</v>
      </c>
      <c r="C21" s="56">
        <v>8615379</v>
      </c>
      <c r="D21" s="57">
        <v>8840188</v>
      </c>
      <c r="E21" s="51"/>
      <c r="F21" s="56">
        <v>10110214</v>
      </c>
      <c r="G21" s="51"/>
      <c r="H21" s="56">
        <v>10403176</v>
      </c>
      <c r="I21" s="51"/>
      <c r="J21" s="56">
        <v>8535621</v>
      </c>
      <c r="K21" s="51"/>
      <c r="L21" s="68"/>
    </row>
    <row r="22" spans="2:12" s="43" customFormat="1" x14ac:dyDescent="0.2">
      <c r="B22" s="40" t="s">
        <v>16</v>
      </c>
      <c r="C22" s="56">
        <v>1427201</v>
      </c>
      <c r="D22" s="57">
        <v>1643531</v>
      </c>
      <c r="E22" s="58" t="s">
        <v>768</v>
      </c>
      <c r="F22" s="56">
        <v>1308230</v>
      </c>
      <c r="G22" s="58" t="s">
        <v>2327</v>
      </c>
      <c r="H22" s="56">
        <v>990117</v>
      </c>
      <c r="I22" s="58" t="s">
        <v>2655</v>
      </c>
      <c r="J22" s="56">
        <v>1306069</v>
      </c>
      <c r="K22" s="58" t="s">
        <v>2035</v>
      </c>
      <c r="L22" s="59" t="s">
        <v>676</v>
      </c>
    </row>
    <row r="23" spans="2:12" s="43" customFormat="1" x14ac:dyDescent="0.2">
      <c r="B23" s="48" t="s">
        <v>17</v>
      </c>
      <c r="C23" s="60">
        <v>7188178</v>
      </c>
      <c r="D23" s="61">
        <v>7196657</v>
      </c>
      <c r="E23" s="66"/>
      <c r="F23" s="60">
        <v>8801984</v>
      </c>
      <c r="G23" s="66"/>
      <c r="H23" s="60">
        <v>9413059</v>
      </c>
      <c r="I23" s="66"/>
      <c r="J23" s="60">
        <v>7229552</v>
      </c>
      <c r="K23" s="66"/>
      <c r="L23" s="68"/>
    </row>
    <row r="24" spans="2:12" s="43" customFormat="1" x14ac:dyDescent="0.2">
      <c r="B24" s="40" t="s">
        <v>18</v>
      </c>
      <c r="C24" s="56">
        <v>126241</v>
      </c>
      <c r="D24" s="57">
        <v>224837</v>
      </c>
      <c r="E24" s="58"/>
      <c r="F24" s="56">
        <v>295097</v>
      </c>
      <c r="G24" s="58"/>
      <c r="H24" s="56">
        <v>137197</v>
      </c>
      <c r="I24" s="58"/>
      <c r="J24" s="56">
        <v>522951</v>
      </c>
      <c r="K24" s="58"/>
      <c r="L24" s="68"/>
    </row>
    <row r="25" spans="2:12" s="43" customFormat="1" x14ac:dyDescent="0.2">
      <c r="B25" s="40" t="s">
        <v>19</v>
      </c>
      <c r="C25" s="56">
        <v>3552959</v>
      </c>
      <c r="D25" s="57">
        <v>3544972</v>
      </c>
      <c r="E25" s="58"/>
      <c r="F25" s="56">
        <v>125971</v>
      </c>
      <c r="G25" s="58"/>
      <c r="H25" s="56">
        <v>-299326</v>
      </c>
      <c r="I25" s="58"/>
      <c r="J25" s="56">
        <v>-1107021</v>
      </c>
      <c r="K25" s="58"/>
      <c r="L25" s="68"/>
    </row>
    <row r="26" spans="2:12" s="43" customFormat="1" x14ac:dyDescent="0.2">
      <c r="B26" s="48" t="s">
        <v>20</v>
      </c>
      <c r="C26" s="60">
        <v>10614896</v>
      </c>
      <c r="D26" s="61">
        <v>10516792</v>
      </c>
      <c r="E26" s="66"/>
      <c r="F26" s="60">
        <v>8632858</v>
      </c>
      <c r="G26" s="66"/>
      <c r="H26" s="60">
        <v>8976536</v>
      </c>
      <c r="I26" s="66"/>
      <c r="J26" s="60">
        <v>5599580</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1305</v>
      </c>
      <c r="D28" s="70" t="s">
        <v>569</v>
      </c>
      <c r="E28" s="51"/>
      <c r="F28" s="69" t="s">
        <v>261</v>
      </c>
      <c r="G28" s="51"/>
      <c r="H28" s="69" t="s">
        <v>526</v>
      </c>
      <c r="I28" s="51"/>
      <c r="J28" s="69" t="s">
        <v>1409</v>
      </c>
      <c r="K28" s="51"/>
      <c r="L28" s="67"/>
    </row>
    <row r="29" spans="2:12" s="43" customFormat="1" x14ac:dyDescent="0.2">
      <c r="B29" s="40" t="s">
        <v>2842</v>
      </c>
      <c r="C29" s="69" t="s">
        <v>210</v>
      </c>
      <c r="D29" s="70" t="s">
        <v>456</v>
      </c>
      <c r="E29" s="51"/>
      <c r="F29" s="69" t="s">
        <v>472</v>
      </c>
      <c r="G29" s="51"/>
      <c r="H29" s="69" t="s">
        <v>959</v>
      </c>
      <c r="I29" s="51"/>
      <c r="J29" s="69" t="s">
        <v>250</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20655754</v>
      </c>
      <c r="D31" s="57">
        <v>20929285</v>
      </c>
      <c r="E31" s="58" t="s">
        <v>1421</v>
      </c>
      <c r="F31" s="56">
        <v>21343337</v>
      </c>
      <c r="G31" s="58" t="s">
        <v>2460</v>
      </c>
      <c r="H31" s="56">
        <v>21227781</v>
      </c>
      <c r="I31" s="58" t="s">
        <v>51</v>
      </c>
      <c r="J31" s="56">
        <v>21355879</v>
      </c>
      <c r="K31" s="58" t="s">
        <v>1350</v>
      </c>
      <c r="L31" s="59" t="s">
        <v>1014</v>
      </c>
    </row>
    <row r="32" spans="2:12" s="43" customFormat="1" x14ac:dyDescent="0.2">
      <c r="B32" s="40" t="s">
        <v>4886</v>
      </c>
      <c r="C32" s="71">
        <v>241.22</v>
      </c>
      <c r="D32" s="72">
        <v>245.19</v>
      </c>
      <c r="E32" s="58" t="s">
        <v>2023</v>
      </c>
      <c r="F32" s="71">
        <v>242.47</v>
      </c>
      <c r="G32" s="58" t="s">
        <v>1986</v>
      </c>
      <c r="H32" s="71">
        <v>225.54</v>
      </c>
      <c r="I32" s="58" t="s">
        <v>2064</v>
      </c>
      <c r="J32" s="71">
        <v>206.03</v>
      </c>
      <c r="K32" s="58" t="s">
        <v>1733</v>
      </c>
      <c r="L32" s="68"/>
    </row>
    <row r="33" spans="2:12" s="43" customFormat="1" x14ac:dyDescent="0.2">
      <c r="B33" s="40" t="s">
        <v>2733</v>
      </c>
      <c r="C33" s="69" t="s">
        <v>3381</v>
      </c>
      <c r="D33" s="70" t="s">
        <v>3382</v>
      </c>
      <c r="E33" s="58" t="s">
        <v>1617</v>
      </c>
      <c r="F33" s="69" t="s">
        <v>3383</v>
      </c>
      <c r="G33" s="58" t="s">
        <v>630</v>
      </c>
      <c r="H33" s="69" t="s">
        <v>3384</v>
      </c>
      <c r="I33" s="58" t="s">
        <v>697</v>
      </c>
      <c r="J33" s="69" t="s">
        <v>3385</v>
      </c>
      <c r="K33" s="58" t="s">
        <v>1460</v>
      </c>
      <c r="L33" s="59" t="s">
        <v>990</v>
      </c>
    </row>
    <row r="34" spans="2:12" s="43" customFormat="1" x14ac:dyDescent="0.2">
      <c r="B34" s="40" t="s">
        <v>25</v>
      </c>
      <c r="C34" s="69" t="s">
        <v>2662</v>
      </c>
      <c r="D34" s="70" t="s">
        <v>3386</v>
      </c>
      <c r="E34" s="58" t="s">
        <v>1043</v>
      </c>
      <c r="F34" s="69" t="s">
        <v>3387</v>
      </c>
      <c r="G34" s="58" t="s">
        <v>1457</v>
      </c>
      <c r="H34" s="69" t="s">
        <v>3388</v>
      </c>
      <c r="I34" s="58" t="s">
        <v>367</v>
      </c>
      <c r="J34" s="69" t="s">
        <v>3389</v>
      </c>
      <c r="K34" s="58" t="s">
        <v>2445</v>
      </c>
      <c r="L34" s="59" t="s">
        <v>986</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153</v>
      </c>
      <c r="D36" s="70" t="s">
        <v>798</v>
      </c>
      <c r="E36" s="51"/>
      <c r="F36" s="69" t="s">
        <v>1665</v>
      </c>
      <c r="G36" s="51"/>
      <c r="H36" s="69" t="s">
        <v>1382</v>
      </c>
      <c r="I36" s="51"/>
      <c r="J36" s="69" t="s">
        <v>832</v>
      </c>
      <c r="K36" s="51"/>
      <c r="L36" s="73"/>
    </row>
    <row r="37" spans="2:12" s="43" customFormat="1" x14ac:dyDescent="0.2">
      <c r="B37" s="40" t="s">
        <v>30</v>
      </c>
      <c r="C37" s="69" t="s">
        <v>470</v>
      </c>
      <c r="D37" s="70" t="s">
        <v>789</v>
      </c>
      <c r="E37" s="51"/>
      <c r="F37" s="69" t="s">
        <v>92</v>
      </c>
      <c r="G37" s="51"/>
      <c r="H37" s="69" t="s">
        <v>1419</v>
      </c>
      <c r="I37" s="51"/>
      <c r="J37" s="69" t="s">
        <v>42</v>
      </c>
      <c r="K37" s="51"/>
      <c r="L37" s="73"/>
    </row>
    <row r="38" spans="2:12" s="43" customFormat="1" x14ac:dyDescent="0.2">
      <c r="B38" s="40" t="s">
        <v>32</v>
      </c>
      <c r="C38" s="69" t="s">
        <v>154</v>
      </c>
      <c r="D38" s="70" t="s">
        <v>182</v>
      </c>
      <c r="E38" s="51"/>
      <c r="F38" s="69" t="s">
        <v>67</v>
      </c>
      <c r="G38" s="51"/>
      <c r="H38" s="69" t="s">
        <v>689</v>
      </c>
      <c r="I38" s="51"/>
      <c r="J38" s="69" t="s">
        <v>1188</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3197</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7</v>
      </c>
      <c r="D7" s="50">
        <v>7</v>
      </c>
      <c r="E7" s="51"/>
      <c r="F7" s="49">
        <v>7</v>
      </c>
      <c r="G7" s="51"/>
      <c r="H7" s="49">
        <v>7</v>
      </c>
      <c r="I7" s="51"/>
      <c r="J7" s="49">
        <v>7</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10983407</v>
      </c>
      <c r="D9" s="57">
        <v>10609167</v>
      </c>
      <c r="E9" s="58" t="s">
        <v>1501</v>
      </c>
      <c r="F9" s="56">
        <v>10848884</v>
      </c>
      <c r="G9" s="58" t="s">
        <v>1861</v>
      </c>
      <c r="H9" s="56">
        <v>11949537</v>
      </c>
      <c r="I9" s="58" t="s">
        <v>2186</v>
      </c>
      <c r="J9" s="56">
        <v>11008745</v>
      </c>
      <c r="K9" s="58" t="s">
        <v>778</v>
      </c>
      <c r="L9" s="59" t="s">
        <v>968</v>
      </c>
    </row>
    <row r="10" spans="2:12" s="43" customFormat="1" x14ac:dyDescent="0.2">
      <c r="B10" s="40" t="s">
        <v>5</v>
      </c>
      <c r="C10" s="56">
        <v>3159382</v>
      </c>
      <c r="D10" s="57">
        <v>3543448</v>
      </c>
      <c r="E10" s="58" t="s">
        <v>2503</v>
      </c>
      <c r="F10" s="56">
        <v>3356607</v>
      </c>
      <c r="G10" s="58" t="s">
        <v>1481</v>
      </c>
      <c r="H10" s="56">
        <v>2478438</v>
      </c>
      <c r="I10" s="58" t="s">
        <v>2570</v>
      </c>
      <c r="J10" s="56">
        <v>1988513</v>
      </c>
      <c r="K10" s="58" t="s">
        <v>2468</v>
      </c>
      <c r="L10" s="59" t="s">
        <v>751</v>
      </c>
    </row>
    <row r="11" spans="2:12" s="43" customFormat="1" x14ac:dyDescent="0.2">
      <c r="B11" s="40" t="s">
        <v>6</v>
      </c>
      <c r="C11" s="56">
        <v>-12953</v>
      </c>
      <c r="D11" s="57">
        <v>-5002</v>
      </c>
      <c r="E11" s="58" t="s">
        <v>2594</v>
      </c>
      <c r="F11" s="56">
        <v>-8165</v>
      </c>
      <c r="G11" s="58" t="s">
        <v>3041</v>
      </c>
      <c r="H11" s="56">
        <v>-13560</v>
      </c>
      <c r="I11" s="58" t="s">
        <v>3042</v>
      </c>
      <c r="J11" s="56">
        <v>16628</v>
      </c>
      <c r="K11" s="58" t="s">
        <v>3043</v>
      </c>
      <c r="L11" s="59" t="s">
        <v>127</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76651</v>
      </c>
      <c r="D13" s="57">
        <v>49051</v>
      </c>
      <c r="E13" s="58" t="s">
        <v>3044</v>
      </c>
      <c r="F13" s="56">
        <v>44713</v>
      </c>
      <c r="G13" s="58" t="s">
        <v>2137</v>
      </c>
      <c r="H13" s="56">
        <v>52920</v>
      </c>
      <c r="I13" s="58" t="s">
        <v>1995</v>
      </c>
      <c r="J13" s="56">
        <v>64019</v>
      </c>
      <c r="K13" s="58" t="s">
        <v>2129</v>
      </c>
      <c r="L13" s="59" t="s">
        <v>965</v>
      </c>
    </row>
    <row r="14" spans="2:12" s="43" customFormat="1" x14ac:dyDescent="0.2">
      <c r="B14" s="48" t="s">
        <v>9</v>
      </c>
      <c r="C14" s="60">
        <v>14206487</v>
      </c>
      <c r="D14" s="61">
        <v>14196664</v>
      </c>
      <c r="E14" s="62" t="s">
        <v>1557</v>
      </c>
      <c r="F14" s="60">
        <v>14242039</v>
      </c>
      <c r="G14" s="62" t="s">
        <v>506</v>
      </c>
      <c r="H14" s="60">
        <v>14467335</v>
      </c>
      <c r="I14" s="62" t="s">
        <v>2065</v>
      </c>
      <c r="J14" s="60">
        <v>13077905</v>
      </c>
      <c r="K14" s="62" t="s">
        <v>1753</v>
      </c>
      <c r="L14" s="63" t="s">
        <v>137</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4016284</v>
      </c>
      <c r="D16" s="57">
        <v>3995794</v>
      </c>
      <c r="E16" s="58" t="s">
        <v>1814</v>
      </c>
      <c r="F16" s="56">
        <v>4157515</v>
      </c>
      <c r="G16" s="58" t="s">
        <v>1896</v>
      </c>
      <c r="H16" s="56">
        <v>4231396</v>
      </c>
      <c r="I16" s="58" t="s">
        <v>2124</v>
      </c>
      <c r="J16" s="56">
        <v>4132726</v>
      </c>
      <c r="K16" s="58" t="s">
        <v>1965</v>
      </c>
      <c r="L16" s="59" t="s">
        <v>675</v>
      </c>
    </row>
    <row r="17" spans="2:12" s="43" customFormat="1" x14ac:dyDescent="0.2">
      <c r="B17" s="40" t="s">
        <v>11</v>
      </c>
      <c r="C17" s="56">
        <v>609998</v>
      </c>
      <c r="D17" s="57">
        <v>633057</v>
      </c>
      <c r="E17" s="58" t="s">
        <v>1414</v>
      </c>
      <c r="F17" s="56">
        <v>619637</v>
      </c>
      <c r="G17" s="58" t="s">
        <v>55</v>
      </c>
      <c r="H17" s="56">
        <v>572720</v>
      </c>
      <c r="I17" s="58" t="s">
        <v>2147</v>
      </c>
      <c r="J17" s="56">
        <v>520802</v>
      </c>
      <c r="K17" s="58" t="s">
        <v>248</v>
      </c>
      <c r="L17" s="59" t="s">
        <v>1646</v>
      </c>
    </row>
    <row r="18" spans="2:12" s="43" customFormat="1" x14ac:dyDescent="0.2">
      <c r="B18" s="40" t="s">
        <v>12</v>
      </c>
      <c r="C18" s="56">
        <v>3661757</v>
      </c>
      <c r="D18" s="57">
        <v>3546005</v>
      </c>
      <c r="E18" s="58" t="s">
        <v>2497</v>
      </c>
      <c r="F18" s="56">
        <v>3549952</v>
      </c>
      <c r="G18" s="58" t="s">
        <v>1423</v>
      </c>
      <c r="H18" s="56">
        <v>3650536</v>
      </c>
      <c r="I18" s="58" t="s">
        <v>1792</v>
      </c>
      <c r="J18" s="56">
        <v>3684086</v>
      </c>
      <c r="K18" s="58" t="s">
        <v>1152</v>
      </c>
      <c r="L18" s="59" t="s">
        <v>668</v>
      </c>
    </row>
    <row r="19" spans="2:12" s="43" customFormat="1" x14ac:dyDescent="0.2">
      <c r="B19" s="40" t="s">
        <v>13</v>
      </c>
      <c r="C19" s="56">
        <v>3622392</v>
      </c>
      <c r="D19" s="57">
        <v>3820147</v>
      </c>
      <c r="E19" s="58" t="s">
        <v>1890</v>
      </c>
      <c r="F19" s="56">
        <v>3985658</v>
      </c>
      <c r="G19" s="58" t="s">
        <v>700</v>
      </c>
      <c r="H19" s="56">
        <v>4105763</v>
      </c>
      <c r="I19" s="58" t="s">
        <v>1402</v>
      </c>
      <c r="J19" s="56">
        <v>3897789</v>
      </c>
      <c r="K19" s="58" t="s">
        <v>303</v>
      </c>
      <c r="L19" s="59" t="s">
        <v>1089</v>
      </c>
    </row>
    <row r="20" spans="2:12" s="43" customFormat="1" x14ac:dyDescent="0.2">
      <c r="B20" s="48" t="s">
        <v>14</v>
      </c>
      <c r="C20" s="60">
        <v>11910431</v>
      </c>
      <c r="D20" s="61">
        <v>11995003</v>
      </c>
      <c r="E20" s="62" t="s">
        <v>936</v>
      </c>
      <c r="F20" s="60">
        <v>12312762</v>
      </c>
      <c r="G20" s="62" t="s">
        <v>1120</v>
      </c>
      <c r="H20" s="60">
        <v>12560415</v>
      </c>
      <c r="I20" s="62" t="s">
        <v>2331</v>
      </c>
      <c r="J20" s="60">
        <v>12235403</v>
      </c>
      <c r="K20" s="62" t="s">
        <v>714</v>
      </c>
      <c r="L20" s="63" t="s">
        <v>675</v>
      </c>
    </row>
    <row r="21" spans="2:12" s="43" customFormat="1" x14ac:dyDescent="0.2">
      <c r="B21" s="40" t="s">
        <v>15</v>
      </c>
      <c r="C21" s="56">
        <v>2296056</v>
      </c>
      <c r="D21" s="57">
        <v>2201661</v>
      </c>
      <c r="E21" s="51"/>
      <c r="F21" s="56">
        <v>1929277</v>
      </c>
      <c r="G21" s="51"/>
      <c r="H21" s="56">
        <v>1906920</v>
      </c>
      <c r="I21" s="51"/>
      <c r="J21" s="56">
        <v>842502</v>
      </c>
      <c r="K21" s="51"/>
      <c r="L21" s="68"/>
    </row>
    <row r="22" spans="2:12" s="43" customFormat="1" x14ac:dyDescent="0.2">
      <c r="B22" s="40" t="s">
        <v>16</v>
      </c>
      <c r="C22" s="56">
        <v>433475</v>
      </c>
      <c r="D22" s="57">
        <v>380793</v>
      </c>
      <c r="E22" s="58" t="s">
        <v>1748</v>
      </c>
      <c r="F22" s="56">
        <v>331769</v>
      </c>
      <c r="G22" s="58" t="s">
        <v>2243</v>
      </c>
      <c r="H22" s="56">
        <v>434798</v>
      </c>
      <c r="I22" s="58" t="s">
        <v>3045</v>
      </c>
      <c r="J22" s="56">
        <v>362876</v>
      </c>
      <c r="K22" s="58" t="s">
        <v>1088</v>
      </c>
      <c r="L22" s="59" t="s">
        <v>965</v>
      </c>
    </row>
    <row r="23" spans="2:12" s="43" customFormat="1" x14ac:dyDescent="0.2">
      <c r="B23" s="48" t="s">
        <v>17</v>
      </c>
      <c r="C23" s="60">
        <v>1862581</v>
      </c>
      <c r="D23" s="61">
        <v>1820868</v>
      </c>
      <c r="E23" s="66"/>
      <c r="F23" s="60">
        <v>1597508</v>
      </c>
      <c r="G23" s="66"/>
      <c r="H23" s="60">
        <v>1472122</v>
      </c>
      <c r="I23" s="66"/>
      <c r="J23" s="60">
        <v>479626</v>
      </c>
      <c r="K23" s="66"/>
      <c r="L23" s="68"/>
    </row>
    <row r="24" spans="2:12" s="43" customFormat="1" x14ac:dyDescent="0.2">
      <c r="B24" s="40" t="s">
        <v>18</v>
      </c>
      <c r="C24" s="56">
        <v>234771</v>
      </c>
      <c r="D24" s="57">
        <v>232465</v>
      </c>
      <c r="E24" s="58"/>
      <c r="F24" s="56">
        <v>250795</v>
      </c>
      <c r="G24" s="58"/>
      <c r="H24" s="56">
        <v>322676</v>
      </c>
      <c r="I24" s="58"/>
      <c r="J24" s="56">
        <v>246821</v>
      </c>
      <c r="K24" s="58"/>
      <c r="L24" s="68"/>
    </row>
    <row r="25" spans="2:12" s="43" customFormat="1" x14ac:dyDescent="0.2">
      <c r="B25" s="40" t="s">
        <v>19</v>
      </c>
      <c r="C25" s="56">
        <v>-58639</v>
      </c>
      <c r="D25" s="57">
        <v>-180254</v>
      </c>
      <c r="E25" s="58"/>
      <c r="F25" s="56">
        <v>-67626</v>
      </c>
      <c r="G25" s="58"/>
      <c r="H25" s="56">
        <v>-222103</v>
      </c>
      <c r="I25" s="58"/>
      <c r="J25" s="56">
        <v>-270019</v>
      </c>
      <c r="K25" s="58"/>
      <c r="L25" s="68"/>
    </row>
    <row r="26" spans="2:12" s="43" customFormat="1" x14ac:dyDescent="0.2">
      <c r="B26" s="48" t="s">
        <v>20</v>
      </c>
      <c r="C26" s="60">
        <v>1569171</v>
      </c>
      <c r="D26" s="61">
        <v>1408149</v>
      </c>
      <c r="E26" s="66"/>
      <c r="F26" s="60">
        <v>1279087</v>
      </c>
      <c r="G26" s="66"/>
      <c r="H26" s="60">
        <v>927343</v>
      </c>
      <c r="I26" s="66"/>
      <c r="J26" s="60">
        <v>-37214</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315</v>
      </c>
      <c r="D28" s="70" t="s">
        <v>1123</v>
      </c>
      <c r="E28" s="51"/>
      <c r="F28" s="69" t="s">
        <v>471</v>
      </c>
      <c r="G28" s="51"/>
      <c r="H28" s="69" t="s">
        <v>315</v>
      </c>
      <c r="I28" s="51"/>
      <c r="J28" s="69" t="s">
        <v>471</v>
      </c>
      <c r="K28" s="51"/>
      <c r="L28" s="67"/>
    </row>
    <row r="29" spans="2:12" s="43" customFormat="1" x14ac:dyDescent="0.2">
      <c r="B29" s="40" t="s">
        <v>2842</v>
      </c>
      <c r="C29" s="69" t="s">
        <v>465</v>
      </c>
      <c r="D29" s="70" t="s">
        <v>118</v>
      </c>
      <c r="E29" s="51"/>
      <c r="F29" s="69" t="s">
        <v>329</v>
      </c>
      <c r="G29" s="51"/>
      <c r="H29" s="69" t="s">
        <v>329</v>
      </c>
      <c r="I29" s="51"/>
      <c r="J29" s="69" t="s">
        <v>363</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6642583</v>
      </c>
      <c r="D31" s="57">
        <v>6735884</v>
      </c>
      <c r="E31" s="58" t="s">
        <v>422</v>
      </c>
      <c r="F31" s="56">
        <v>7085773</v>
      </c>
      <c r="G31" s="58" t="s">
        <v>1926</v>
      </c>
      <c r="H31" s="56">
        <v>7244292</v>
      </c>
      <c r="I31" s="58" t="s">
        <v>1314</v>
      </c>
      <c r="J31" s="56">
        <v>6746277</v>
      </c>
      <c r="K31" s="58" t="s">
        <v>767</v>
      </c>
      <c r="L31" s="59" t="s">
        <v>599</v>
      </c>
    </row>
    <row r="32" spans="2:12" s="43" customFormat="1" x14ac:dyDescent="0.2">
      <c r="B32" s="40" t="s">
        <v>4886</v>
      </c>
      <c r="C32" s="71">
        <v>120.5</v>
      </c>
      <c r="D32" s="72">
        <v>129.69999999999999</v>
      </c>
      <c r="E32" s="58" t="s">
        <v>2364</v>
      </c>
      <c r="F32" s="71">
        <v>128.55000000000001</v>
      </c>
      <c r="G32" s="58" t="s">
        <v>748</v>
      </c>
      <c r="H32" s="71">
        <v>119.08</v>
      </c>
      <c r="I32" s="58" t="s">
        <v>2121</v>
      </c>
      <c r="J32" s="71">
        <v>100.51</v>
      </c>
      <c r="K32" s="58" t="s">
        <v>642</v>
      </c>
      <c r="L32" s="68"/>
    </row>
    <row r="33" spans="2:12" s="43" customFormat="1" x14ac:dyDescent="0.2">
      <c r="B33" s="40" t="s">
        <v>2733</v>
      </c>
      <c r="C33" s="69" t="s">
        <v>3046</v>
      </c>
      <c r="D33" s="70" t="s">
        <v>388</v>
      </c>
      <c r="E33" s="58" t="s">
        <v>1529</v>
      </c>
      <c r="F33" s="69" t="s">
        <v>1308</v>
      </c>
      <c r="G33" s="58" t="s">
        <v>581</v>
      </c>
      <c r="H33" s="69" t="s">
        <v>3047</v>
      </c>
      <c r="I33" s="58" t="s">
        <v>1170</v>
      </c>
      <c r="J33" s="69" t="s">
        <v>3048</v>
      </c>
      <c r="K33" s="58" t="s">
        <v>1121</v>
      </c>
      <c r="L33" s="59" t="s">
        <v>1672</v>
      </c>
    </row>
    <row r="34" spans="2:12" s="43" customFormat="1" x14ac:dyDescent="0.2">
      <c r="B34" s="40" t="s">
        <v>25</v>
      </c>
      <c r="C34" s="69" t="s">
        <v>3049</v>
      </c>
      <c r="D34" s="70" t="s">
        <v>3050</v>
      </c>
      <c r="E34" s="58" t="s">
        <v>2470</v>
      </c>
      <c r="F34" s="69" t="s">
        <v>3051</v>
      </c>
      <c r="G34" s="58" t="s">
        <v>2189</v>
      </c>
      <c r="H34" s="69" t="s">
        <v>3052</v>
      </c>
      <c r="I34" s="58" t="s">
        <v>2457</v>
      </c>
      <c r="J34" s="69" t="s">
        <v>3053</v>
      </c>
      <c r="K34" s="58" t="s">
        <v>2199</v>
      </c>
      <c r="L34" s="59" t="s">
        <v>342</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727</v>
      </c>
      <c r="D36" s="70" t="s">
        <v>665</v>
      </c>
      <c r="E36" s="51"/>
      <c r="F36" s="69" t="s">
        <v>598</v>
      </c>
      <c r="G36" s="51"/>
      <c r="H36" s="69" t="s">
        <v>242</v>
      </c>
      <c r="I36" s="51"/>
      <c r="J36" s="69" t="s">
        <v>365</v>
      </c>
      <c r="K36" s="51"/>
      <c r="L36" s="73"/>
    </row>
    <row r="37" spans="2:12" s="43" customFormat="1" x14ac:dyDescent="0.2">
      <c r="B37" s="40" t="s">
        <v>30</v>
      </c>
      <c r="C37" s="69" t="s">
        <v>699</v>
      </c>
      <c r="D37" s="70" t="s">
        <v>1187</v>
      </c>
      <c r="E37" s="51"/>
      <c r="F37" s="69" t="s">
        <v>667</v>
      </c>
      <c r="G37" s="51"/>
      <c r="H37" s="69" t="s">
        <v>681</v>
      </c>
      <c r="I37" s="51"/>
      <c r="J37" s="69" t="s">
        <v>1093</v>
      </c>
      <c r="K37" s="51"/>
      <c r="L37" s="73"/>
    </row>
    <row r="38" spans="2:12" s="43" customFormat="1" x14ac:dyDescent="0.2">
      <c r="B38" s="40" t="s">
        <v>32</v>
      </c>
      <c r="C38" s="69" t="s">
        <v>1691</v>
      </c>
      <c r="D38" s="70" t="s">
        <v>1168</v>
      </c>
      <c r="E38" s="51"/>
      <c r="F38" s="69" t="s">
        <v>925</v>
      </c>
      <c r="G38" s="51"/>
      <c r="H38" s="69" t="s">
        <v>365</v>
      </c>
      <c r="I38" s="51"/>
      <c r="J38" s="69" t="s">
        <v>601</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3198</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7</v>
      </c>
      <c r="D7" s="50">
        <v>7</v>
      </c>
      <c r="E7" s="51"/>
      <c r="F7" s="49">
        <v>7</v>
      </c>
      <c r="G7" s="51"/>
      <c r="H7" s="49">
        <v>7</v>
      </c>
      <c r="I7" s="51"/>
      <c r="J7" s="49">
        <v>7</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21762587</v>
      </c>
      <c r="D9" s="57">
        <v>23055065</v>
      </c>
      <c r="E9" s="58" t="s">
        <v>2551</v>
      </c>
      <c r="F9" s="56">
        <v>23015565</v>
      </c>
      <c r="G9" s="58" t="s">
        <v>554</v>
      </c>
      <c r="H9" s="56">
        <v>22692340</v>
      </c>
      <c r="I9" s="58" t="s">
        <v>1943</v>
      </c>
      <c r="J9" s="56">
        <v>21644795</v>
      </c>
      <c r="K9" s="58" t="s">
        <v>1620</v>
      </c>
      <c r="L9" s="59" t="s">
        <v>238</v>
      </c>
    </row>
    <row r="10" spans="2:12" s="43" customFormat="1" x14ac:dyDescent="0.2">
      <c r="B10" s="40" t="s">
        <v>5</v>
      </c>
      <c r="C10" s="56">
        <v>3966925</v>
      </c>
      <c r="D10" s="57">
        <v>3967385</v>
      </c>
      <c r="E10" s="58" t="s">
        <v>732</v>
      </c>
      <c r="F10" s="56">
        <v>3832312</v>
      </c>
      <c r="G10" s="58" t="s">
        <v>1075</v>
      </c>
      <c r="H10" s="56">
        <v>3842105</v>
      </c>
      <c r="I10" s="58" t="s">
        <v>49</v>
      </c>
      <c r="J10" s="56">
        <v>3421440</v>
      </c>
      <c r="K10" s="58" t="s">
        <v>1533</v>
      </c>
      <c r="L10" s="59" t="s">
        <v>339</v>
      </c>
    </row>
    <row r="11" spans="2:12" s="43" customFormat="1" x14ac:dyDescent="0.2">
      <c r="B11" s="40" t="s">
        <v>6</v>
      </c>
      <c r="C11" s="56">
        <v>-1574</v>
      </c>
      <c r="D11" s="57">
        <v>-2229</v>
      </c>
      <c r="E11" s="58" t="s">
        <v>2610</v>
      </c>
      <c r="F11" s="56">
        <v>12194</v>
      </c>
      <c r="G11" s="58" t="s">
        <v>3054</v>
      </c>
      <c r="H11" s="56">
        <v>149</v>
      </c>
      <c r="I11" s="58" t="s">
        <v>3055</v>
      </c>
      <c r="J11" s="56">
        <v>97518</v>
      </c>
      <c r="K11" s="25" t="s">
        <v>127</v>
      </c>
      <c r="L11" s="59" t="s">
        <v>127</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586956</v>
      </c>
      <c r="D13" s="57">
        <v>358876</v>
      </c>
      <c r="E13" s="58" t="s">
        <v>2244</v>
      </c>
      <c r="F13" s="56">
        <v>334618</v>
      </c>
      <c r="G13" s="58" t="s">
        <v>1069</v>
      </c>
      <c r="H13" s="56">
        <v>280146</v>
      </c>
      <c r="I13" s="58" t="s">
        <v>2347</v>
      </c>
      <c r="J13" s="56">
        <v>216976</v>
      </c>
      <c r="K13" s="58" t="s">
        <v>1939</v>
      </c>
      <c r="L13" s="59" t="s">
        <v>1164</v>
      </c>
    </row>
    <row r="14" spans="2:12" s="43" customFormat="1" x14ac:dyDescent="0.2">
      <c r="B14" s="48" t="s">
        <v>9</v>
      </c>
      <c r="C14" s="60">
        <v>26314894</v>
      </c>
      <c r="D14" s="61">
        <v>27379097</v>
      </c>
      <c r="E14" s="62" t="s">
        <v>1064</v>
      </c>
      <c r="F14" s="60">
        <v>27194689</v>
      </c>
      <c r="G14" s="62" t="s">
        <v>106</v>
      </c>
      <c r="H14" s="60">
        <v>26814740</v>
      </c>
      <c r="I14" s="62" t="s">
        <v>1943</v>
      </c>
      <c r="J14" s="60">
        <v>25380729</v>
      </c>
      <c r="K14" s="62" t="s">
        <v>120</v>
      </c>
      <c r="L14" s="63" t="s">
        <v>520</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8503457</v>
      </c>
      <c r="D16" s="57">
        <v>9144013</v>
      </c>
      <c r="E16" s="58" t="s">
        <v>1263</v>
      </c>
      <c r="F16" s="56">
        <v>9424858</v>
      </c>
      <c r="G16" s="58" t="s">
        <v>1952</v>
      </c>
      <c r="H16" s="56">
        <v>9786887</v>
      </c>
      <c r="I16" s="58" t="s">
        <v>534</v>
      </c>
      <c r="J16" s="56">
        <v>9391017</v>
      </c>
      <c r="K16" s="58" t="s">
        <v>1845</v>
      </c>
      <c r="L16" s="59" t="s">
        <v>1010</v>
      </c>
    </row>
    <row r="17" spans="2:12" s="43" customFormat="1" x14ac:dyDescent="0.2">
      <c r="B17" s="40" t="s">
        <v>11</v>
      </c>
      <c r="C17" s="56">
        <v>900766</v>
      </c>
      <c r="D17" s="57">
        <v>999713</v>
      </c>
      <c r="E17" s="58" t="s">
        <v>2572</v>
      </c>
      <c r="F17" s="56">
        <v>1032415</v>
      </c>
      <c r="G17" s="58" t="s">
        <v>629</v>
      </c>
      <c r="H17" s="56">
        <v>1041105</v>
      </c>
      <c r="I17" s="58" t="s">
        <v>611</v>
      </c>
      <c r="J17" s="56">
        <v>962446</v>
      </c>
      <c r="K17" s="58" t="s">
        <v>1998</v>
      </c>
      <c r="L17" s="59" t="s">
        <v>349</v>
      </c>
    </row>
    <row r="18" spans="2:12" s="43" customFormat="1" x14ac:dyDescent="0.2">
      <c r="B18" s="40" t="s">
        <v>12</v>
      </c>
      <c r="C18" s="56">
        <v>8675758</v>
      </c>
      <c r="D18" s="57">
        <v>8937626</v>
      </c>
      <c r="E18" s="58" t="s">
        <v>1894</v>
      </c>
      <c r="F18" s="56">
        <v>8837263</v>
      </c>
      <c r="G18" s="58" t="s">
        <v>532</v>
      </c>
      <c r="H18" s="56">
        <v>8785120</v>
      </c>
      <c r="I18" s="58" t="s">
        <v>794</v>
      </c>
      <c r="J18" s="56">
        <v>8103548</v>
      </c>
      <c r="K18" s="58" t="s">
        <v>2334</v>
      </c>
      <c r="L18" s="59" t="s">
        <v>679</v>
      </c>
    </row>
    <row r="19" spans="2:12" s="43" customFormat="1" x14ac:dyDescent="0.2">
      <c r="B19" s="40" t="s">
        <v>13</v>
      </c>
      <c r="C19" s="56">
        <v>3802859</v>
      </c>
      <c r="D19" s="57">
        <v>3894415</v>
      </c>
      <c r="E19" s="58" t="s">
        <v>2302</v>
      </c>
      <c r="F19" s="56">
        <v>3489309</v>
      </c>
      <c r="G19" s="58" t="s">
        <v>1692</v>
      </c>
      <c r="H19" s="56">
        <v>3311071</v>
      </c>
      <c r="I19" s="58" t="s">
        <v>1546</v>
      </c>
      <c r="J19" s="56">
        <v>3298894</v>
      </c>
      <c r="K19" s="58" t="s">
        <v>775</v>
      </c>
      <c r="L19" s="59" t="s">
        <v>239</v>
      </c>
    </row>
    <row r="20" spans="2:12" s="43" customFormat="1" x14ac:dyDescent="0.2">
      <c r="B20" s="48" t="s">
        <v>14</v>
      </c>
      <c r="C20" s="60">
        <v>21882840</v>
      </c>
      <c r="D20" s="61">
        <v>22975767</v>
      </c>
      <c r="E20" s="62" t="s">
        <v>996</v>
      </c>
      <c r="F20" s="60">
        <v>22783845</v>
      </c>
      <c r="G20" s="62" t="s">
        <v>58</v>
      </c>
      <c r="H20" s="60">
        <v>22924183</v>
      </c>
      <c r="I20" s="62" t="s">
        <v>1863</v>
      </c>
      <c r="J20" s="60">
        <v>21755905</v>
      </c>
      <c r="K20" s="62" t="s">
        <v>1842</v>
      </c>
      <c r="L20" s="63" t="s">
        <v>804</v>
      </c>
    </row>
    <row r="21" spans="2:12" s="43" customFormat="1" x14ac:dyDescent="0.2">
      <c r="B21" s="40" t="s">
        <v>15</v>
      </c>
      <c r="C21" s="56">
        <v>4432054</v>
      </c>
      <c r="D21" s="57">
        <v>4403330</v>
      </c>
      <c r="E21" s="51"/>
      <c r="F21" s="56">
        <v>4410844</v>
      </c>
      <c r="G21" s="51"/>
      <c r="H21" s="56">
        <v>3890557</v>
      </c>
      <c r="I21" s="51"/>
      <c r="J21" s="56">
        <v>3624824</v>
      </c>
      <c r="K21" s="51"/>
      <c r="L21" s="68"/>
    </row>
    <row r="22" spans="2:12" s="43" customFormat="1" x14ac:dyDescent="0.2">
      <c r="B22" s="40" t="s">
        <v>16</v>
      </c>
      <c r="C22" s="56">
        <v>1326670</v>
      </c>
      <c r="D22" s="57">
        <v>1188277</v>
      </c>
      <c r="E22" s="58" t="s">
        <v>1678</v>
      </c>
      <c r="F22" s="56">
        <v>1264107</v>
      </c>
      <c r="G22" s="58" t="s">
        <v>961</v>
      </c>
      <c r="H22" s="56">
        <v>829174</v>
      </c>
      <c r="I22" s="58" t="s">
        <v>678</v>
      </c>
      <c r="J22" s="56">
        <v>811243</v>
      </c>
      <c r="K22" s="58" t="s">
        <v>1969</v>
      </c>
      <c r="L22" s="59" t="s">
        <v>1425</v>
      </c>
    </row>
    <row r="23" spans="2:12" s="43" customFormat="1" x14ac:dyDescent="0.2">
      <c r="B23" s="48" t="s">
        <v>17</v>
      </c>
      <c r="C23" s="60">
        <v>3105384</v>
      </c>
      <c r="D23" s="61">
        <v>3215053</v>
      </c>
      <c r="E23" s="66"/>
      <c r="F23" s="60">
        <v>3146737</v>
      </c>
      <c r="G23" s="66"/>
      <c r="H23" s="60">
        <v>3061383</v>
      </c>
      <c r="I23" s="66"/>
      <c r="J23" s="60">
        <v>2813581</v>
      </c>
      <c r="K23" s="66"/>
      <c r="L23" s="68"/>
    </row>
    <row r="24" spans="2:12" s="43" customFormat="1" x14ac:dyDescent="0.2">
      <c r="B24" s="40" t="s">
        <v>18</v>
      </c>
      <c r="C24" s="56">
        <v>260110</v>
      </c>
      <c r="D24" s="57">
        <v>371489</v>
      </c>
      <c r="E24" s="58"/>
      <c r="F24" s="56">
        <v>138201</v>
      </c>
      <c r="G24" s="58"/>
      <c r="H24" s="56">
        <v>102262</v>
      </c>
      <c r="I24" s="58"/>
      <c r="J24" s="56">
        <v>116933</v>
      </c>
      <c r="K24" s="58"/>
      <c r="L24" s="68"/>
    </row>
    <row r="25" spans="2:12" s="43" customFormat="1" x14ac:dyDescent="0.2">
      <c r="B25" s="40" t="s">
        <v>19</v>
      </c>
      <c r="C25" s="56">
        <v>69268</v>
      </c>
      <c r="D25" s="57">
        <v>-999058</v>
      </c>
      <c r="E25" s="58"/>
      <c r="F25" s="56">
        <v>-49614</v>
      </c>
      <c r="G25" s="58"/>
      <c r="H25" s="56">
        <v>-352117</v>
      </c>
      <c r="I25" s="58"/>
      <c r="J25" s="56">
        <v>-409271</v>
      </c>
      <c r="K25" s="58"/>
      <c r="L25" s="68"/>
    </row>
    <row r="26" spans="2:12" s="43" customFormat="1" x14ac:dyDescent="0.2">
      <c r="B26" s="48" t="s">
        <v>20</v>
      </c>
      <c r="C26" s="60">
        <v>2914542</v>
      </c>
      <c r="D26" s="61">
        <v>1844506</v>
      </c>
      <c r="E26" s="66"/>
      <c r="F26" s="60">
        <v>2958922</v>
      </c>
      <c r="G26" s="66"/>
      <c r="H26" s="60">
        <v>2607004</v>
      </c>
      <c r="I26" s="66"/>
      <c r="J26" s="60">
        <v>2287377</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866</v>
      </c>
      <c r="D28" s="70" t="s">
        <v>36</v>
      </c>
      <c r="E28" s="51"/>
      <c r="F28" s="69" t="s">
        <v>211</v>
      </c>
      <c r="G28" s="51"/>
      <c r="H28" s="69" t="s">
        <v>526</v>
      </c>
      <c r="I28" s="51"/>
      <c r="J28" s="69" t="s">
        <v>859</v>
      </c>
      <c r="K28" s="51"/>
      <c r="L28" s="67"/>
    </row>
    <row r="29" spans="2:12" s="43" customFormat="1" x14ac:dyDescent="0.2">
      <c r="B29" s="40" t="s">
        <v>2842</v>
      </c>
      <c r="C29" s="69" t="s">
        <v>780</v>
      </c>
      <c r="D29" s="70" t="s">
        <v>691</v>
      </c>
      <c r="E29" s="51"/>
      <c r="F29" s="69" t="s">
        <v>596</v>
      </c>
      <c r="G29" s="51"/>
      <c r="H29" s="69" t="s">
        <v>307</v>
      </c>
      <c r="I29" s="51"/>
      <c r="J29" s="69" t="s">
        <v>893</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11482375</v>
      </c>
      <c r="D31" s="57">
        <v>12427934</v>
      </c>
      <c r="E31" s="58" t="s">
        <v>1220</v>
      </c>
      <c r="F31" s="56">
        <v>12220004</v>
      </c>
      <c r="G31" s="58" t="s">
        <v>1062</v>
      </c>
      <c r="H31" s="56">
        <v>12611004</v>
      </c>
      <c r="I31" s="58" t="s">
        <v>840</v>
      </c>
      <c r="J31" s="56">
        <v>12170497</v>
      </c>
      <c r="K31" s="58" t="s">
        <v>2178</v>
      </c>
      <c r="L31" s="59" t="s">
        <v>633</v>
      </c>
    </row>
    <row r="32" spans="2:12" s="43" customFormat="1" x14ac:dyDescent="0.2">
      <c r="B32" s="40" t="s">
        <v>4886</v>
      </c>
      <c r="C32" s="71">
        <v>151.97999999999999</v>
      </c>
      <c r="D32" s="72">
        <v>175.12</v>
      </c>
      <c r="E32" s="58" t="s">
        <v>2555</v>
      </c>
      <c r="F32" s="71">
        <v>163.19999999999999</v>
      </c>
      <c r="G32" s="58" t="s">
        <v>2291</v>
      </c>
      <c r="H32" s="71">
        <v>157.57</v>
      </c>
      <c r="I32" s="58" t="s">
        <v>2067</v>
      </c>
      <c r="J32" s="71">
        <v>153.77000000000001</v>
      </c>
      <c r="K32" s="58" t="s">
        <v>1472</v>
      </c>
      <c r="L32" s="68"/>
    </row>
    <row r="33" spans="2:12" s="43" customFormat="1" x14ac:dyDescent="0.2">
      <c r="B33" s="40" t="s">
        <v>2733</v>
      </c>
      <c r="C33" s="69" t="s">
        <v>3056</v>
      </c>
      <c r="D33" s="70" t="s">
        <v>3057</v>
      </c>
      <c r="E33" s="58" t="s">
        <v>2201</v>
      </c>
      <c r="F33" s="69" t="s">
        <v>3058</v>
      </c>
      <c r="G33" s="58" t="s">
        <v>1295</v>
      </c>
      <c r="H33" s="69" t="s">
        <v>3059</v>
      </c>
      <c r="I33" s="58" t="s">
        <v>712</v>
      </c>
      <c r="J33" s="69" t="s">
        <v>3060</v>
      </c>
      <c r="K33" s="58" t="s">
        <v>1986</v>
      </c>
      <c r="L33" s="59" t="s">
        <v>280</v>
      </c>
    </row>
    <row r="34" spans="2:12" s="43" customFormat="1" x14ac:dyDescent="0.2">
      <c r="B34" s="40" t="s">
        <v>25</v>
      </c>
      <c r="C34" s="69" t="s">
        <v>3061</v>
      </c>
      <c r="D34" s="70" t="s">
        <v>3062</v>
      </c>
      <c r="E34" s="58" t="s">
        <v>2430</v>
      </c>
      <c r="F34" s="69" t="s">
        <v>3063</v>
      </c>
      <c r="G34" s="58" t="s">
        <v>1081</v>
      </c>
      <c r="H34" s="69" t="s">
        <v>3064</v>
      </c>
      <c r="I34" s="58" t="s">
        <v>2102</v>
      </c>
      <c r="J34" s="69" t="s">
        <v>3065</v>
      </c>
      <c r="K34" s="58" t="s">
        <v>692</v>
      </c>
      <c r="L34" s="59" t="s">
        <v>675</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500</v>
      </c>
      <c r="D36" s="70" t="s">
        <v>470</v>
      </c>
      <c r="E36" s="51"/>
      <c r="F36" s="69" t="s">
        <v>727</v>
      </c>
      <c r="G36" s="51"/>
      <c r="H36" s="69" t="s">
        <v>1784</v>
      </c>
      <c r="I36" s="51"/>
      <c r="J36" s="69" t="s">
        <v>1591</v>
      </c>
      <c r="K36" s="51"/>
      <c r="L36" s="73"/>
    </row>
    <row r="37" spans="2:12" s="43" customFormat="1" x14ac:dyDescent="0.2">
      <c r="B37" s="40" t="s">
        <v>30</v>
      </c>
      <c r="C37" s="69" t="s">
        <v>1916</v>
      </c>
      <c r="D37" s="70" t="s">
        <v>624</v>
      </c>
      <c r="E37" s="51"/>
      <c r="F37" s="69" t="s">
        <v>1727</v>
      </c>
      <c r="G37" s="51"/>
      <c r="H37" s="69" t="s">
        <v>1494</v>
      </c>
      <c r="I37" s="51"/>
      <c r="J37" s="69" t="s">
        <v>902</v>
      </c>
      <c r="K37" s="51"/>
      <c r="L37" s="73"/>
    </row>
    <row r="38" spans="2:12" s="43" customFormat="1" x14ac:dyDescent="0.2">
      <c r="B38" s="40" t="s">
        <v>32</v>
      </c>
      <c r="C38" s="69" t="s">
        <v>902</v>
      </c>
      <c r="D38" s="70" t="s">
        <v>865</v>
      </c>
      <c r="E38" s="51"/>
      <c r="F38" s="69" t="s">
        <v>943</v>
      </c>
      <c r="G38" s="51"/>
      <c r="H38" s="69" t="s">
        <v>1231</v>
      </c>
      <c r="I38" s="51"/>
      <c r="J38" s="69" t="s">
        <v>925</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3401</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7</v>
      </c>
      <c r="D7" s="50">
        <v>7</v>
      </c>
      <c r="E7" s="51"/>
      <c r="F7" s="49">
        <v>7</v>
      </c>
      <c r="G7" s="51"/>
      <c r="H7" s="49">
        <v>7</v>
      </c>
      <c r="I7" s="51"/>
      <c r="J7" s="49">
        <v>7</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4676623</v>
      </c>
      <c r="D9" s="57">
        <v>3991374</v>
      </c>
      <c r="E9" s="58" t="s">
        <v>654</v>
      </c>
      <c r="F9" s="56">
        <v>4133593</v>
      </c>
      <c r="G9" s="58" t="s">
        <v>1743</v>
      </c>
      <c r="H9" s="56">
        <v>4775591</v>
      </c>
      <c r="I9" s="58" t="s">
        <v>1807</v>
      </c>
      <c r="J9" s="56">
        <v>5336620</v>
      </c>
      <c r="K9" s="58" t="s">
        <v>2039</v>
      </c>
      <c r="L9" s="59" t="s">
        <v>707</v>
      </c>
    </row>
    <row r="10" spans="2:12" s="43" customFormat="1" x14ac:dyDescent="0.2">
      <c r="B10" s="40" t="s">
        <v>5</v>
      </c>
      <c r="C10" s="56">
        <v>1651684</v>
      </c>
      <c r="D10" s="57">
        <v>1719839</v>
      </c>
      <c r="E10" s="58" t="s">
        <v>1016</v>
      </c>
      <c r="F10" s="56">
        <v>1610024</v>
      </c>
      <c r="G10" s="58" t="s">
        <v>1331</v>
      </c>
      <c r="H10" s="56">
        <v>1657562</v>
      </c>
      <c r="I10" s="58" t="s">
        <v>1412</v>
      </c>
      <c r="J10" s="56">
        <v>1787316</v>
      </c>
      <c r="K10" s="58" t="s">
        <v>2262</v>
      </c>
      <c r="L10" s="59" t="s">
        <v>771</v>
      </c>
    </row>
    <row r="11" spans="2:12" s="43" customFormat="1" x14ac:dyDescent="0.2">
      <c r="B11" s="40" t="s">
        <v>6</v>
      </c>
      <c r="C11" s="56">
        <v>0</v>
      </c>
      <c r="D11" s="57">
        <v>0</v>
      </c>
      <c r="E11" s="58" t="s">
        <v>127</v>
      </c>
      <c r="F11" s="56">
        <v>0</v>
      </c>
      <c r="G11" s="58" t="s">
        <v>127</v>
      </c>
      <c r="H11" s="56">
        <v>0</v>
      </c>
      <c r="I11" s="58" t="s">
        <v>127</v>
      </c>
      <c r="J11" s="56">
        <v>0</v>
      </c>
      <c r="K11" s="58" t="s">
        <v>127</v>
      </c>
      <c r="L11" s="59" t="s">
        <v>127</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9937</v>
      </c>
      <c r="D13" s="57">
        <v>8387</v>
      </c>
      <c r="E13" s="58" t="s">
        <v>2600</v>
      </c>
      <c r="F13" s="56">
        <v>8198</v>
      </c>
      <c r="G13" s="58" t="s">
        <v>1909</v>
      </c>
      <c r="H13" s="56">
        <v>5444</v>
      </c>
      <c r="I13" s="58" t="s">
        <v>3390</v>
      </c>
      <c r="J13" s="56">
        <v>5400</v>
      </c>
      <c r="K13" s="58" t="s">
        <v>2325</v>
      </c>
      <c r="L13" s="59" t="s">
        <v>455</v>
      </c>
    </row>
    <row r="14" spans="2:12" s="43" customFormat="1" x14ac:dyDescent="0.2">
      <c r="B14" s="48" t="s">
        <v>9</v>
      </c>
      <c r="C14" s="60">
        <v>6338244</v>
      </c>
      <c r="D14" s="61">
        <v>5719600</v>
      </c>
      <c r="E14" s="62" t="s">
        <v>2106</v>
      </c>
      <c r="F14" s="60">
        <v>5751815</v>
      </c>
      <c r="G14" s="62" t="s">
        <v>2104</v>
      </c>
      <c r="H14" s="60">
        <v>6438597</v>
      </c>
      <c r="I14" s="62" t="s">
        <v>2412</v>
      </c>
      <c r="J14" s="60">
        <v>7129336</v>
      </c>
      <c r="K14" s="62" t="s">
        <v>2220</v>
      </c>
      <c r="L14" s="63" t="s">
        <v>150</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1970344</v>
      </c>
      <c r="D16" s="57">
        <v>2009891</v>
      </c>
      <c r="E16" s="58" t="s">
        <v>2331</v>
      </c>
      <c r="F16" s="56">
        <v>1671925</v>
      </c>
      <c r="G16" s="58" t="s">
        <v>1868</v>
      </c>
      <c r="H16" s="56">
        <v>1700154</v>
      </c>
      <c r="I16" s="58" t="s">
        <v>1806</v>
      </c>
      <c r="J16" s="56">
        <v>1681101</v>
      </c>
      <c r="K16" s="58" t="s">
        <v>532</v>
      </c>
      <c r="L16" s="59" t="s">
        <v>1646</v>
      </c>
    </row>
    <row r="17" spans="2:12" s="43" customFormat="1" x14ac:dyDescent="0.2">
      <c r="B17" s="40" t="s">
        <v>11</v>
      </c>
      <c r="C17" s="56">
        <v>280905</v>
      </c>
      <c r="D17" s="57">
        <v>238459</v>
      </c>
      <c r="E17" s="58" t="s">
        <v>1547</v>
      </c>
      <c r="F17" s="56">
        <v>257119</v>
      </c>
      <c r="G17" s="58" t="s">
        <v>2262</v>
      </c>
      <c r="H17" s="56">
        <v>245733</v>
      </c>
      <c r="I17" s="58" t="s">
        <v>1500</v>
      </c>
      <c r="J17" s="56">
        <v>244217</v>
      </c>
      <c r="K17" s="58" t="s">
        <v>1461</v>
      </c>
      <c r="L17" s="59" t="s">
        <v>640</v>
      </c>
    </row>
    <row r="18" spans="2:12" s="43" customFormat="1" x14ac:dyDescent="0.2">
      <c r="B18" s="40" t="s">
        <v>12</v>
      </c>
      <c r="C18" s="56">
        <v>1553965</v>
      </c>
      <c r="D18" s="57">
        <v>1556133</v>
      </c>
      <c r="E18" s="58" t="s">
        <v>2153</v>
      </c>
      <c r="F18" s="56">
        <v>1519591</v>
      </c>
      <c r="G18" s="58" t="s">
        <v>1149</v>
      </c>
      <c r="H18" s="56">
        <v>1630329</v>
      </c>
      <c r="I18" s="58" t="s">
        <v>1051</v>
      </c>
      <c r="J18" s="56">
        <v>1726779</v>
      </c>
      <c r="K18" s="58" t="s">
        <v>2115</v>
      </c>
      <c r="L18" s="59" t="s">
        <v>744</v>
      </c>
    </row>
    <row r="19" spans="2:12" s="43" customFormat="1" x14ac:dyDescent="0.2">
      <c r="B19" s="40" t="s">
        <v>13</v>
      </c>
      <c r="C19" s="56">
        <v>1638239</v>
      </c>
      <c r="D19" s="57">
        <v>1532229</v>
      </c>
      <c r="E19" s="58" t="s">
        <v>2030</v>
      </c>
      <c r="F19" s="56">
        <v>1318672</v>
      </c>
      <c r="G19" s="58" t="s">
        <v>373</v>
      </c>
      <c r="H19" s="56">
        <v>1517479</v>
      </c>
      <c r="I19" s="58" t="s">
        <v>2144</v>
      </c>
      <c r="J19" s="56">
        <v>1597090</v>
      </c>
      <c r="K19" s="58" t="s">
        <v>903</v>
      </c>
      <c r="L19" s="59" t="s">
        <v>433</v>
      </c>
    </row>
    <row r="20" spans="2:12" s="43" customFormat="1" x14ac:dyDescent="0.2">
      <c r="B20" s="48" t="s">
        <v>14</v>
      </c>
      <c r="C20" s="60">
        <v>5443453</v>
      </c>
      <c r="D20" s="61">
        <v>5336712</v>
      </c>
      <c r="E20" s="62" t="s">
        <v>1257</v>
      </c>
      <c r="F20" s="60">
        <v>4767307</v>
      </c>
      <c r="G20" s="62" t="s">
        <v>1606</v>
      </c>
      <c r="H20" s="60">
        <v>5093695</v>
      </c>
      <c r="I20" s="62" t="s">
        <v>1140</v>
      </c>
      <c r="J20" s="60">
        <v>5249187</v>
      </c>
      <c r="K20" s="62" t="s">
        <v>647</v>
      </c>
      <c r="L20" s="63" t="s">
        <v>520</v>
      </c>
    </row>
    <row r="21" spans="2:12" s="43" customFormat="1" x14ac:dyDescent="0.2">
      <c r="B21" s="40" t="s">
        <v>15</v>
      </c>
      <c r="C21" s="56">
        <v>894791</v>
      </c>
      <c r="D21" s="57">
        <v>382888</v>
      </c>
      <c r="E21" s="51"/>
      <c r="F21" s="56">
        <v>984508</v>
      </c>
      <c r="G21" s="51"/>
      <c r="H21" s="56">
        <v>1344902</v>
      </c>
      <c r="I21" s="51"/>
      <c r="J21" s="56">
        <v>1880149</v>
      </c>
      <c r="K21" s="51"/>
      <c r="L21" s="68"/>
    </row>
    <row r="22" spans="2:12" s="43" customFormat="1" x14ac:dyDescent="0.2">
      <c r="B22" s="40" t="s">
        <v>16</v>
      </c>
      <c r="C22" s="56">
        <v>252140</v>
      </c>
      <c r="D22" s="57">
        <v>227623</v>
      </c>
      <c r="E22" s="58" t="s">
        <v>752</v>
      </c>
      <c r="F22" s="56">
        <v>201753</v>
      </c>
      <c r="G22" s="58" t="s">
        <v>2063</v>
      </c>
      <c r="H22" s="56">
        <v>228090</v>
      </c>
      <c r="I22" s="58" t="s">
        <v>2287</v>
      </c>
      <c r="J22" s="56">
        <v>237049</v>
      </c>
      <c r="K22" s="58" t="s">
        <v>277</v>
      </c>
      <c r="L22" s="59" t="s">
        <v>488</v>
      </c>
    </row>
    <row r="23" spans="2:12" s="43" customFormat="1" x14ac:dyDescent="0.2">
      <c r="B23" s="48" t="s">
        <v>17</v>
      </c>
      <c r="C23" s="60">
        <v>642651</v>
      </c>
      <c r="D23" s="61">
        <v>155265</v>
      </c>
      <c r="E23" s="66"/>
      <c r="F23" s="60">
        <v>782755</v>
      </c>
      <c r="G23" s="66"/>
      <c r="H23" s="60">
        <v>1116812</v>
      </c>
      <c r="I23" s="66"/>
      <c r="J23" s="60">
        <v>1643100</v>
      </c>
      <c r="K23" s="66"/>
      <c r="L23" s="68"/>
    </row>
    <row r="24" spans="2:12" s="43" customFormat="1" x14ac:dyDescent="0.2">
      <c r="B24" s="40" t="s">
        <v>18</v>
      </c>
      <c r="C24" s="56">
        <v>50034</v>
      </c>
      <c r="D24" s="57">
        <v>35019</v>
      </c>
      <c r="E24" s="58"/>
      <c r="F24" s="56">
        <v>27799</v>
      </c>
      <c r="G24" s="58"/>
      <c r="H24" s="56">
        <v>82909</v>
      </c>
      <c r="I24" s="58"/>
      <c r="J24" s="56">
        <v>57461</v>
      </c>
      <c r="K24" s="58"/>
      <c r="L24" s="68"/>
    </row>
    <row r="25" spans="2:12" s="43" customFormat="1" x14ac:dyDescent="0.2">
      <c r="B25" s="40" t="s">
        <v>19</v>
      </c>
      <c r="C25" s="56">
        <v>26600</v>
      </c>
      <c r="D25" s="57">
        <v>19087</v>
      </c>
      <c r="E25" s="58"/>
      <c r="F25" s="56">
        <v>-15532</v>
      </c>
      <c r="G25" s="58"/>
      <c r="H25" s="56">
        <v>19724</v>
      </c>
      <c r="I25" s="58"/>
      <c r="J25" s="56">
        <v>17530</v>
      </c>
      <c r="K25" s="58"/>
      <c r="L25" s="68"/>
    </row>
    <row r="26" spans="2:12" s="43" customFormat="1" x14ac:dyDescent="0.2">
      <c r="B26" s="48" t="s">
        <v>20</v>
      </c>
      <c r="C26" s="60">
        <v>619217</v>
      </c>
      <c r="D26" s="61">
        <v>139333</v>
      </c>
      <c r="E26" s="66"/>
      <c r="F26" s="60">
        <v>739424</v>
      </c>
      <c r="G26" s="66"/>
      <c r="H26" s="60">
        <v>1053627</v>
      </c>
      <c r="I26" s="66"/>
      <c r="J26" s="60">
        <v>1603169</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300</v>
      </c>
      <c r="D28" s="70" t="s">
        <v>301</v>
      </c>
      <c r="E28" s="51"/>
      <c r="F28" s="69" t="s">
        <v>250</v>
      </c>
      <c r="G28" s="51"/>
      <c r="H28" s="69" t="s">
        <v>691</v>
      </c>
      <c r="I28" s="51"/>
      <c r="J28" s="69" t="s">
        <v>616</v>
      </c>
      <c r="K28" s="51"/>
      <c r="L28" s="67"/>
    </row>
    <row r="29" spans="2:12" s="43" customFormat="1" x14ac:dyDescent="0.2">
      <c r="B29" s="40" t="s">
        <v>2842</v>
      </c>
      <c r="C29" s="69" t="s">
        <v>157</v>
      </c>
      <c r="D29" s="70" t="s">
        <v>250</v>
      </c>
      <c r="E29" s="51"/>
      <c r="F29" s="69" t="s">
        <v>382</v>
      </c>
      <c r="G29" s="51"/>
      <c r="H29" s="69" t="s">
        <v>758</v>
      </c>
      <c r="I29" s="51"/>
      <c r="J29" s="69" t="s">
        <v>795</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2777771</v>
      </c>
      <c r="D31" s="57">
        <v>2596686</v>
      </c>
      <c r="E31" s="58" t="s">
        <v>2470</v>
      </c>
      <c r="F31" s="56">
        <v>2501555</v>
      </c>
      <c r="G31" s="58" t="s">
        <v>572</v>
      </c>
      <c r="H31" s="56">
        <v>2648857</v>
      </c>
      <c r="I31" s="58" t="s">
        <v>172</v>
      </c>
      <c r="J31" s="56">
        <v>2475052</v>
      </c>
      <c r="K31" s="58" t="s">
        <v>1506</v>
      </c>
      <c r="L31" s="59" t="s">
        <v>121</v>
      </c>
    </row>
    <row r="32" spans="2:12" s="43" customFormat="1" x14ac:dyDescent="0.2">
      <c r="B32" s="40" t="s">
        <v>4886</v>
      </c>
      <c r="C32" s="71">
        <v>63.13</v>
      </c>
      <c r="D32" s="72">
        <v>52.22</v>
      </c>
      <c r="E32" s="58" t="s">
        <v>935</v>
      </c>
      <c r="F32" s="71">
        <v>45.64</v>
      </c>
      <c r="G32" s="58" t="s">
        <v>1366</v>
      </c>
      <c r="H32" s="71">
        <v>47</v>
      </c>
      <c r="I32" s="58" t="s">
        <v>620</v>
      </c>
      <c r="J32" s="71">
        <v>44.67</v>
      </c>
      <c r="K32" s="58" t="s">
        <v>979</v>
      </c>
      <c r="L32" s="68"/>
    </row>
    <row r="33" spans="2:12" s="43" customFormat="1" x14ac:dyDescent="0.2">
      <c r="B33" s="40" t="s">
        <v>2733</v>
      </c>
      <c r="C33" s="69" t="s">
        <v>3391</v>
      </c>
      <c r="D33" s="70" t="s">
        <v>3392</v>
      </c>
      <c r="E33" s="58" t="s">
        <v>97</v>
      </c>
      <c r="F33" s="69" t="s">
        <v>3393</v>
      </c>
      <c r="G33" s="58" t="s">
        <v>575</v>
      </c>
      <c r="H33" s="69" t="s">
        <v>3394</v>
      </c>
      <c r="I33" s="58" t="s">
        <v>906</v>
      </c>
      <c r="J33" s="69" t="s">
        <v>3395</v>
      </c>
      <c r="K33" s="58" t="s">
        <v>306</v>
      </c>
      <c r="L33" s="59" t="s">
        <v>1281</v>
      </c>
    </row>
    <row r="34" spans="2:12" s="43" customFormat="1" x14ac:dyDescent="0.2">
      <c r="B34" s="40" t="s">
        <v>25</v>
      </c>
      <c r="C34" s="69" t="s">
        <v>3396</v>
      </c>
      <c r="D34" s="70" t="s">
        <v>3397</v>
      </c>
      <c r="E34" s="58" t="s">
        <v>977</v>
      </c>
      <c r="F34" s="69" t="s">
        <v>3398</v>
      </c>
      <c r="G34" s="58" t="s">
        <v>1946</v>
      </c>
      <c r="H34" s="69" t="s">
        <v>3399</v>
      </c>
      <c r="I34" s="58" t="s">
        <v>724</v>
      </c>
      <c r="J34" s="69" t="s">
        <v>3400</v>
      </c>
      <c r="K34" s="58" t="s">
        <v>1714</v>
      </c>
      <c r="L34" s="59" t="s">
        <v>361</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2181</v>
      </c>
      <c r="D36" s="70" t="s">
        <v>865</v>
      </c>
      <c r="E36" s="51"/>
      <c r="F36" s="69" t="s">
        <v>1278</v>
      </c>
      <c r="G36" s="51"/>
      <c r="H36" s="69" t="s">
        <v>1419</v>
      </c>
      <c r="I36" s="51"/>
      <c r="J36" s="69" t="s">
        <v>758</v>
      </c>
      <c r="K36" s="51"/>
      <c r="L36" s="73"/>
    </row>
    <row r="37" spans="2:12" s="43" customFormat="1" x14ac:dyDescent="0.2">
      <c r="B37" s="40" t="s">
        <v>30</v>
      </c>
      <c r="C37" s="69" t="s">
        <v>710</v>
      </c>
      <c r="D37" s="70" t="s">
        <v>744</v>
      </c>
      <c r="E37" s="51"/>
      <c r="F37" s="69" t="s">
        <v>993</v>
      </c>
      <c r="G37" s="51"/>
      <c r="H37" s="69" t="s">
        <v>504</v>
      </c>
      <c r="I37" s="51"/>
      <c r="J37" s="69" t="s">
        <v>1390</v>
      </c>
      <c r="K37" s="51"/>
      <c r="L37" s="73"/>
    </row>
    <row r="38" spans="2:12" s="43" customFormat="1" x14ac:dyDescent="0.2">
      <c r="B38" s="40" t="s">
        <v>32</v>
      </c>
      <c r="C38" s="69" t="s">
        <v>1592</v>
      </c>
      <c r="D38" s="70" t="s">
        <v>1163</v>
      </c>
      <c r="E38" s="51"/>
      <c r="F38" s="69" t="s">
        <v>666</v>
      </c>
      <c r="G38" s="51"/>
      <c r="H38" s="69" t="s">
        <v>42</v>
      </c>
      <c r="I38" s="51"/>
      <c r="J38" s="69" t="s">
        <v>29</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3199</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8</v>
      </c>
      <c r="D7" s="50">
        <v>8</v>
      </c>
      <c r="E7" s="51"/>
      <c r="F7" s="49">
        <v>8</v>
      </c>
      <c r="G7" s="51"/>
      <c r="H7" s="49">
        <v>8</v>
      </c>
      <c r="I7" s="51"/>
      <c r="J7" s="49">
        <v>8</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24765764</v>
      </c>
      <c r="D9" s="57">
        <v>25470149</v>
      </c>
      <c r="E9" s="58" t="s">
        <v>974</v>
      </c>
      <c r="F9" s="56">
        <v>24784326</v>
      </c>
      <c r="G9" s="58" t="s">
        <v>2415</v>
      </c>
      <c r="H9" s="56">
        <v>25570203</v>
      </c>
      <c r="I9" s="58" t="s">
        <v>1401</v>
      </c>
      <c r="J9" s="56">
        <v>25005682</v>
      </c>
      <c r="K9" s="58" t="s">
        <v>766</v>
      </c>
      <c r="L9" s="59" t="s">
        <v>668</v>
      </c>
    </row>
    <row r="10" spans="2:12" s="43" customFormat="1" x14ac:dyDescent="0.2">
      <c r="B10" s="40" t="s">
        <v>5</v>
      </c>
      <c r="C10" s="56">
        <v>5547163</v>
      </c>
      <c r="D10" s="57">
        <v>5175505</v>
      </c>
      <c r="E10" s="58" t="s">
        <v>2377</v>
      </c>
      <c r="F10" s="56">
        <v>5061276</v>
      </c>
      <c r="G10" s="58" t="s">
        <v>766</v>
      </c>
      <c r="H10" s="56">
        <v>4863659</v>
      </c>
      <c r="I10" s="58" t="s">
        <v>2195</v>
      </c>
      <c r="J10" s="56">
        <v>4123942</v>
      </c>
      <c r="K10" s="58" t="s">
        <v>2476</v>
      </c>
      <c r="L10" s="59" t="s">
        <v>199</v>
      </c>
    </row>
    <row r="11" spans="2:12" s="43" customFormat="1" x14ac:dyDescent="0.2">
      <c r="B11" s="40" t="s">
        <v>6</v>
      </c>
      <c r="C11" s="56">
        <v>8210</v>
      </c>
      <c r="D11" s="57">
        <v>5586</v>
      </c>
      <c r="E11" s="58" t="s">
        <v>1907</v>
      </c>
      <c r="F11" s="56">
        <v>-4394</v>
      </c>
      <c r="G11" s="58" t="s">
        <v>1910</v>
      </c>
      <c r="H11" s="56">
        <v>-469</v>
      </c>
      <c r="I11" s="58" t="s">
        <v>1913</v>
      </c>
      <c r="J11" s="56">
        <v>24</v>
      </c>
      <c r="K11" s="58" t="s">
        <v>1917</v>
      </c>
      <c r="L11" s="59" t="s">
        <v>1918</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493832</v>
      </c>
      <c r="D13" s="57">
        <v>792677</v>
      </c>
      <c r="E13" s="58" t="s">
        <v>3066</v>
      </c>
      <c r="F13" s="56">
        <v>769858</v>
      </c>
      <c r="G13" s="58" t="s">
        <v>2329</v>
      </c>
      <c r="H13" s="56">
        <v>458742</v>
      </c>
      <c r="I13" s="58" t="s">
        <v>1972</v>
      </c>
      <c r="J13" s="56">
        <v>324679</v>
      </c>
      <c r="K13" s="58" t="s">
        <v>3067</v>
      </c>
      <c r="L13" s="59" t="s">
        <v>1711</v>
      </c>
    </row>
    <row r="14" spans="2:12" s="43" customFormat="1" x14ac:dyDescent="0.2">
      <c r="B14" s="48" t="s">
        <v>9</v>
      </c>
      <c r="C14" s="60">
        <v>30814969</v>
      </c>
      <c r="D14" s="61">
        <v>31443917</v>
      </c>
      <c r="E14" s="62" t="s">
        <v>1225</v>
      </c>
      <c r="F14" s="60">
        <v>30611066</v>
      </c>
      <c r="G14" s="62" t="s">
        <v>1761</v>
      </c>
      <c r="H14" s="60">
        <v>30892135</v>
      </c>
      <c r="I14" s="62" t="s">
        <v>1152</v>
      </c>
      <c r="J14" s="60">
        <v>29454327</v>
      </c>
      <c r="K14" s="62" t="s">
        <v>2423</v>
      </c>
      <c r="L14" s="63" t="s">
        <v>131</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11524886</v>
      </c>
      <c r="D16" s="57">
        <v>11881038</v>
      </c>
      <c r="E16" s="58" t="s">
        <v>1478</v>
      </c>
      <c r="F16" s="56">
        <v>12137829</v>
      </c>
      <c r="G16" s="58" t="s">
        <v>1185</v>
      </c>
      <c r="H16" s="56">
        <v>12109771</v>
      </c>
      <c r="I16" s="58" t="s">
        <v>2321</v>
      </c>
      <c r="J16" s="56">
        <v>11966386</v>
      </c>
      <c r="K16" s="58" t="s">
        <v>722</v>
      </c>
      <c r="L16" s="59" t="s">
        <v>863</v>
      </c>
    </row>
    <row r="17" spans="2:12" s="43" customFormat="1" x14ac:dyDescent="0.2">
      <c r="B17" s="40" t="s">
        <v>11</v>
      </c>
      <c r="C17" s="56">
        <v>1015674</v>
      </c>
      <c r="D17" s="57">
        <v>932041</v>
      </c>
      <c r="E17" s="58" t="s">
        <v>1805</v>
      </c>
      <c r="F17" s="56">
        <v>911548</v>
      </c>
      <c r="G17" s="58" t="s">
        <v>94</v>
      </c>
      <c r="H17" s="56">
        <v>1004817</v>
      </c>
      <c r="I17" s="58" t="s">
        <v>575</v>
      </c>
      <c r="J17" s="56">
        <v>963589</v>
      </c>
      <c r="K17" s="58" t="s">
        <v>2332</v>
      </c>
      <c r="L17" s="59" t="s">
        <v>454</v>
      </c>
    </row>
    <row r="18" spans="2:12" s="43" customFormat="1" x14ac:dyDescent="0.2">
      <c r="B18" s="40" t="s">
        <v>12</v>
      </c>
      <c r="C18" s="56">
        <v>9451535</v>
      </c>
      <c r="D18" s="57">
        <v>9864282</v>
      </c>
      <c r="E18" s="58" t="s">
        <v>2266</v>
      </c>
      <c r="F18" s="56">
        <v>9664401</v>
      </c>
      <c r="G18" s="58" t="s">
        <v>956</v>
      </c>
      <c r="H18" s="56">
        <v>9605604</v>
      </c>
      <c r="I18" s="58" t="s">
        <v>461</v>
      </c>
      <c r="J18" s="56">
        <v>9477918</v>
      </c>
      <c r="K18" s="58" t="s">
        <v>1212</v>
      </c>
      <c r="L18" s="59" t="s">
        <v>968</v>
      </c>
    </row>
    <row r="19" spans="2:12" s="43" customFormat="1" x14ac:dyDescent="0.2">
      <c r="B19" s="40" t="s">
        <v>13</v>
      </c>
      <c r="C19" s="56">
        <v>4923555</v>
      </c>
      <c r="D19" s="57">
        <v>5258134</v>
      </c>
      <c r="E19" s="58" t="s">
        <v>2435</v>
      </c>
      <c r="F19" s="56">
        <v>5257083</v>
      </c>
      <c r="G19" s="58" t="s">
        <v>1465</v>
      </c>
      <c r="H19" s="56">
        <v>5231802</v>
      </c>
      <c r="I19" s="58" t="s">
        <v>2069</v>
      </c>
      <c r="J19" s="56">
        <v>5004696</v>
      </c>
      <c r="K19" s="58" t="s">
        <v>2110</v>
      </c>
      <c r="L19" s="59" t="s">
        <v>599</v>
      </c>
    </row>
    <row r="20" spans="2:12" s="43" customFormat="1" x14ac:dyDescent="0.2">
      <c r="B20" s="48" t="s">
        <v>14</v>
      </c>
      <c r="C20" s="60">
        <v>26915650</v>
      </c>
      <c r="D20" s="61">
        <v>27935495</v>
      </c>
      <c r="E20" s="62" t="s">
        <v>2113</v>
      </c>
      <c r="F20" s="60">
        <v>27970861</v>
      </c>
      <c r="G20" s="62" t="s">
        <v>1037</v>
      </c>
      <c r="H20" s="60">
        <v>27951994</v>
      </c>
      <c r="I20" s="62" t="s">
        <v>1557</v>
      </c>
      <c r="J20" s="60">
        <v>27412589</v>
      </c>
      <c r="K20" s="62" t="s">
        <v>2166</v>
      </c>
      <c r="L20" s="63" t="s">
        <v>281</v>
      </c>
    </row>
    <row r="21" spans="2:12" s="43" customFormat="1" x14ac:dyDescent="0.2">
      <c r="B21" s="40" t="s">
        <v>15</v>
      </c>
      <c r="C21" s="56">
        <v>3899319</v>
      </c>
      <c r="D21" s="57">
        <v>3508422</v>
      </c>
      <c r="E21" s="51"/>
      <c r="F21" s="56">
        <v>2640205</v>
      </c>
      <c r="G21" s="51"/>
      <c r="H21" s="56">
        <v>2940141</v>
      </c>
      <c r="I21" s="51"/>
      <c r="J21" s="56">
        <v>2041738</v>
      </c>
      <c r="K21" s="51"/>
      <c r="L21" s="68"/>
    </row>
    <row r="22" spans="2:12" s="43" customFormat="1" x14ac:dyDescent="0.2">
      <c r="B22" s="40" t="s">
        <v>16</v>
      </c>
      <c r="C22" s="56">
        <v>1139706</v>
      </c>
      <c r="D22" s="57">
        <v>1094691</v>
      </c>
      <c r="E22" s="58" t="s">
        <v>871</v>
      </c>
      <c r="F22" s="56">
        <v>1002974</v>
      </c>
      <c r="G22" s="58" t="s">
        <v>1650</v>
      </c>
      <c r="H22" s="56">
        <v>971972</v>
      </c>
      <c r="I22" s="58" t="s">
        <v>424</v>
      </c>
      <c r="J22" s="56">
        <v>812705</v>
      </c>
      <c r="K22" s="58" t="s">
        <v>1294</v>
      </c>
      <c r="L22" s="59" t="s">
        <v>245</v>
      </c>
    </row>
    <row r="23" spans="2:12" s="43" customFormat="1" x14ac:dyDescent="0.2">
      <c r="B23" s="48" t="s">
        <v>17</v>
      </c>
      <c r="C23" s="60">
        <v>2759613</v>
      </c>
      <c r="D23" s="61">
        <v>2413731</v>
      </c>
      <c r="E23" s="66"/>
      <c r="F23" s="60">
        <v>1637231</v>
      </c>
      <c r="G23" s="66"/>
      <c r="H23" s="60">
        <v>1968169</v>
      </c>
      <c r="I23" s="66"/>
      <c r="J23" s="60">
        <v>1229033</v>
      </c>
      <c r="K23" s="66"/>
      <c r="L23" s="68"/>
    </row>
    <row r="24" spans="2:12" s="43" customFormat="1" x14ac:dyDescent="0.2">
      <c r="B24" s="40" t="s">
        <v>18</v>
      </c>
      <c r="C24" s="56">
        <v>69171</v>
      </c>
      <c r="D24" s="57">
        <v>95283</v>
      </c>
      <c r="E24" s="58"/>
      <c r="F24" s="56">
        <v>26821</v>
      </c>
      <c r="G24" s="58"/>
      <c r="H24" s="56">
        <v>5940</v>
      </c>
      <c r="I24" s="58"/>
      <c r="J24" s="56">
        <v>12993</v>
      </c>
      <c r="K24" s="58"/>
      <c r="L24" s="68"/>
    </row>
    <row r="25" spans="2:12" s="43" customFormat="1" x14ac:dyDescent="0.2">
      <c r="B25" s="40" t="s">
        <v>19</v>
      </c>
      <c r="C25" s="56">
        <v>375</v>
      </c>
      <c r="D25" s="57">
        <v>2287</v>
      </c>
      <c r="E25" s="58"/>
      <c r="F25" s="56">
        <v>5944</v>
      </c>
      <c r="G25" s="58"/>
      <c r="H25" s="56">
        <v>342</v>
      </c>
      <c r="I25" s="58"/>
      <c r="J25" s="56">
        <v>-40038</v>
      </c>
      <c r="K25" s="58"/>
      <c r="L25" s="68"/>
    </row>
    <row r="26" spans="2:12" s="43" customFormat="1" x14ac:dyDescent="0.2">
      <c r="B26" s="48" t="s">
        <v>20</v>
      </c>
      <c r="C26" s="60">
        <v>2690817</v>
      </c>
      <c r="D26" s="61">
        <v>2320735</v>
      </c>
      <c r="E26" s="66"/>
      <c r="F26" s="60">
        <v>1616354</v>
      </c>
      <c r="G26" s="66"/>
      <c r="H26" s="60">
        <v>1962571</v>
      </c>
      <c r="I26" s="66"/>
      <c r="J26" s="60">
        <v>1176002</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296</v>
      </c>
      <c r="D28" s="70" t="s">
        <v>696</v>
      </c>
      <c r="E28" s="51"/>
      <c r="F28" s="69" t="s">
        <v>583</v>
      </c>
      <c r="G28" s="51"/>
      <c r="H28" s="69" t="s">
        <v>1305</v>
      </c>
      <c r="I28" s="51"/>
      <c r="J28" s="69" t="s">
        <v>1871</v>
      </c>
      <c r="K28" s="51"/>
      <c r="L28" s="67"/>
    </row>
    <row r="29" spans="2:12" s="43" customFormat="1" x14ac:dyDescent="0.2">
      <c r="B29" s="40" t="s">
        <v>2842</v>
      </c>
      <c r="C29" s="69" t="s">
        <v>278</v>
      </c>
      <c r="D29" s="70" t="s">
        <v>297</v>
      </c>
      <c r="E29" s="51"/>
      <c r="F29" s="69" t="s">
        <v>213</v>
      </c>
      <c r="G29" s="51"/>
      <c r="H29" s="69" t="s">
        <v>1086</v>
      </c>
      <c r="I29" s="51"/>
      <c r="J29" s="69" t="s">
        <v>87</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14091704</v>
      </c>
      <c r="D31" s="57">
        <v>14504025</v>
      </c>
      <c r="E31" s="58" t="s">
        <v>2179</v>
      </c>
      <c r="F31" s="56">
        <v>14684844</v>
      </c>
      <c r="G31" s="58" t="s">
        <v>2422</v>
      </c>
      <c r="H31" s="56">
        <v>14783114</v>
      </c>
      <c r="I31" s="58" t="s">
        <v>2312</v>
      </c>
      <c r="J31" s="56">
        <v>14732068</v>
      </c>
      <c r="K31" s="58" t="s">
        <v>1134</v>
      </c>
      <c r="L31" s="59" t="s">
        <v>600</v>
      </c>
    </row>
    <row r="32" spans="2:12" s="43" customFormat="1" x14ac:dyDescent="0.2">
      <c r="B32" s="40" t="s">
        <v>4886</v>
      </c>
      <c r="C32" s="71">
        <v>201.61</v>
      </c>
      <c r="D32" s="72">
        <v>209.73</v>
      </c>
      <c r="E32" s="58" t="s">
        <v>1990</v>
      </c>
      <c r="F32" s="71">
        <v>195.59</v>
      </c>
      <c r="G32" s="58" t="s">
        <v>1339</v>
      </c>
      <c r="H32" s="71">
        <v>191.24</v>
      </c>
      <c r="I32" s="58" t="s">
        <v>1980</v>
      </c>
      <c r="J32" s="71">
        <v>187.4</v>
      </c>
      <c r="K32" s="58" t="s">
        <v>1663</v>
      </c>
      <c r="L32" s="68"/>
    </row>
    <row r="33" spans="2:12" s="43" customFormat="1" x14ac:dyDescent="0.2">
      <c r="B33" s="40" t="s">
        <v>2733</v>
      </c>
      <c r="C33" s="69" t="s">
        <v>3068</v>
      </c>
      <c r="D33" s="70" t="s">
        <v>3069</v>
      </c>
      <c r="E33" s="58" t="s">
        <v>104</v>
      </c>
      <c r="F33" s="69" t="s">
        <v>3070</v>
      </c>
      <c r="G33" s="58" t="s">
        <v>1434</v>
      </c>
      <c r="H33" s="69" t="s">
        <v>3071</v>
      </c>
      <c r="I33" s="58" t="s">
        <v>899</v>
      </c>
      <c r="J33" s="69" t="s">
        <v>3072</v>
      </c>
      <c r="K33" s="58" t="s">
        <v>837</v>
      </c>
      <c r="L33" s="59" t="s">
        <v>150</v>
      </c>
    </row>
    <row r="34" spans="2:12" s="43" customFormat="1" x14ac:dyDescent="0.2">
      <c r="B34" s="40" t="s">
        <v>25</v>
      </c>
      <c r="C34" s="69" t="s">
        <v>3073</v>
      </c>
      <c r="D34" s="70" t="s">
        <v>3074</v>
      </c>
      <c r="E34" s="58" t="s">
        <v>1574</v>
      </c>
      <c r="F34" s="69" t="s">
        <v>3075</v>
      </c>
      <c r="G34" s="58" t="s">
        <v>2053</v>
      </c>
      <c r="H34" s="69" t="s">
        <v>3076</v>
      </c>
      <c r="I34" s="58" t="s">
        <v>1796</v>
      </c>
      <c r="J34" s="69" t="s">
        <v>3077</v>
      </c>
      <c r="K34" s="58" t="s">
        <v>1652</v>
      </c>
      <c r="L34" s="59" t="s">
        <v>744</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1188</v>
      </c>
      <c r="D36" s="70" t="s">
        <v>667</v>
      </c>
      <c r="E36" s="51"/>
      <c r="F36" s="69" t="s">
        <v>1626</v>
      </c>
      <c r="G36" s="51"/>
      <c r="H36" s="69" t="s">
        <v>357</v>
      </c>
      <c r="I36" s="51"/>
      <c r="J36" s="69" t="s">
        <v>1739</v>
      </c>
      <c r="K36" s="51"/>
      <c r="L36" s="73"/>
    </row>
    <row r="37" spans="2:12" s="43" customFormat="1" x14ac:dyDescent="0.2">
      <c r="B37" s="40" t="s">
        <v>30</v>
      </c>
      <c r="C37" s="69" t="s">
        <v>925</v>
      </c>
      <c r="D37" s="70" t="s">
        <v>610</v>
      </c>
      <c r="E37" s="51"/>
      <c r="F37" s="69" t="s">
        <v>1119</v>
      </c>
      <c r="G37" s="51"/>
      <c r="H37" s="69" t="s">
        <v>365</v>
      </c>
      <c r="I37" s="51"/>
      <c r="J37" s="69" t="s">
        <v>743</v>
      </c>
      <c r="K37" s="51"/>
      <c r="L37" s="73"/>
    </row>
    <row r="38" spans="2:12" s="43" customFormat="1" x14ac:dyDescent="0.2">
      <c r="B38" s="40" t="s">
        <v>32</v>
      </c>
      <c r="C38" s="69" t="s">
        <v>360</v>
      </c>
      <c r="D38" s="70" t="s">
        <v>1710</v>
      </c>
      <c r="E38" s="51"/>
      <c r="F38" s="69" t="s">
        <v>1119</v>
      </c>
      <c r="G38" s="51"/>
      <c r="H38" s="69" t="s">
        <v>365</v>
      </c>
      <c r="I38" s="51"/>
      <c r="J38" s="69" t="s">
        <v>1713</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3741</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6</v>
      </c>
      <c r="D7" s="92">
        <v>6</v>
      </c>
      <c r="E7" s="93"/>
      <c r="F7" s="91">
        <v>6</v>
      </c>
      <c r="G7" s="93"/>
      <c r="H7" s="91">
        <v>7</v>
      </c>
      <c r="I7" s="93"/>
      <c r="J7" s="91">
        <v>7</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9037562</v>
      </c>
      <c r="D9" s="99">
        <v>7790991</v>
      </c>
      <c r="E9" s="100" t="s">
        <v>3702</v>
      </c>
      <c r="F9" s="98">
        <v>7394574</v>
      </c>
      <c r="G9" s="100" t="s">
        <v>436</v>
      </c>
      <c r="H9" s="98">
        <v>7364020</v>
      </c>
      <c r="I9" s="100" t="s">
        <v>1641</v>
      </c>
      <c r="J9" s="98">
        <v>7051629</v>
      </c>
      <c r="K9" s="100" t="s">
        <v>1958</v>
      </c>
      <c r="L9" s="101" t="s">
        <v>1468</v>
      </c>
    </row>
    <row r="10" spans="2:12" s="43" customFormat="1" x14ac:dyDescent="0.2">
      <c r="B10" s="90" t="s">
        <v>5</v>
      </c>
      <c r="C10" s="98">
        <v>3572400</v>
      </c>
      <c r="D10" s="99">
        <v>4405130</v>
      </c>
      <c r="E10" s="100" t="s">
        <v>3703</v>
      </c>
      <c r="F10" s="98">
        <v>4496374</v>
      </c>
      <c r="G10" s="100" t="s">
        <v>78</v>
      </c>
      <c r="H10" s="98">
        <v>4061412</v>
      </c>
      <c r="I10" s="100" t="s">
        <v>3704</v>
      </c>
      <c r="J10" s="98">
        <v>4500778</v>
      </c>
      <c r="K10" s="100" t="s">
        <v>3705</v>
      </c>
      <c r="L10" s="101" t="s">
        <v>1275</v>
      </c>
    </row>
    <row r="11" spans="2:12" s="43" customFormat="1" x14ac:dyDescent="0.2">
      <c r="B11" s="90" t="s">
        <v>6</v>
      </c>
      <c r="C11" s="98">
        <v>28005</v>
      </c>
      <c r="D11" s="99">
        <v>10500</v>
      </c>
      <c r="E11" s="100" t="s">
        <v>3706</v>
      </c>
      <c r="F11" s="98">
        <v>6600</v>
      </c>
      <c r="G11" s="100" t="s">
        <v>3707</v>
      </c>
      <c r="H11" s="98">
        <v>7200</v>
      </c>
      <c r="I11" s="100" t="s">
        <v>3708</v>
      </c>
      <c r="J11" s="98">
        <v>69236</v>
      </c>
      <c r="K11" s="100" t="s">
        <v>3709</v>
      </c>
      <c r="L11" s="101" t="s">
        <v>495</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293285</v>
      </c>
      <c r="D13" s="99">
        <v>0</v>
      </c>
      <c r="E13" s="25" t="s">
        <v>127</v>
      </c>
      <c r="F13" s="98">
        <v>0</v>
      </c>
      <c r="G13" s="100" t="s">
        <v>127</v>
      </c>
      <c r="H13" s="98">
        <v>49388</v>
      </c>
      <c r="I13" s="100" t="s">
        <v>127</v>
      </c>
      <c r="J13" s="98">
        <v>45794</v>
      </c>
      <c r="K13" s="100" t="s">
        <v>1391</v>
      </c>
      <c r="L13" s="101" t="s">
        <v>3710</v>
      </c>
    </row>
    <row r="14" spans="2:12" s="43" customFormat="1" x14ac:dyDescent="0.2">
      <c r="B14" s="48" t="s">
        <v>9</v>
      </c>
      <c r="C14" s="102">
        <v>12931252</v>
      </c>
      <c r="D14" s="103">
        <v>12206621</v>
      </c>
      <c r="E14" s="104" t="s">
        <v>1417</v>
      </c>
      <c r="F14" s="102">
        <v>11897548</v>
      </c>
      <c r="G14" s="104" t="s">
        <v>1043</v>
      </c>
      <c r="H14" s="102">
        <v>11482020</v>
      </c>
      <c r="I14" s="104" t="s">
        <v>2178</v>
      </c>
      <c r="J14" s="102">
        <v>11667437</v>
      </c>
      <c r="K14" s="104" t="s">
        <v>1674</v>
      </c>
      <c r="L14" s="105" t="s">
        <v>286</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3689646</v>
      </c>
      <c r="D16" s="99">
        <v>3534898</v>
      </c>
      <c r="E16" s="100" t="s">
        <v>887</v>
      </c>
      <c r="F16" s="98">
        <v>3580088</v>
      </c>
      <c r="G16" s="100" t="s">
        <v>332</v>
      </c>
      <c r="H16" s="98">
        <v>3570947</v>
      </c>
      <c r="I16" s="100" t="s">
        <v>1021</v>
      </c>
      <c r="J16" s="98">
        <v>3678418</v>
      </c>
      <c r="K16" s="100" t="s">
        <v>1402</v>
      </c>
      <c r="L16" s="101" t="s">
        <v>238</v>
      </c>
    </row>
    <row r="17" spans="2:12" s="43" customFormat="1" x14ac:dyDescent="0.2">
      <c r="B17" s="90" t="s">
        <v>11</v>
      </c>
      <c r="C17" s="98">
        <v>322075</v>
      </c>
      <c r="D17" s="99">
        <v>339198</v>
      </c>
      <c r="E17" s="100" t="s">
        <v>2203</v>
      </c>
      <c r="F17" s="98">
        <v>465458</v>
      </c>
      <c r="G17" s="100" t="s">
        <v>3711</v>
      </c>
      <c r="H17" s="98">
        <v>358360</v>
      </c>
      <c r="I17" s="100" t="s">
        <v>3712</v>
      </c>
      <c r="J17" s="98">
        <v>284713</v>
      </c>
      <c r="K17" s="100" t="s">
        <v>3713</v>
      </c>
      <c r="L17" s="101" t="s">
        <v>1373</v>
      </c>
    </row>
    <row r="18" spans="2:12" s="43" customFormat="1" x14ac:dyDescent="0.2">
      <c r="B18" s="90" t="s">
        <v>12</v>
      </c>
      <c r="C18" s="98">
        <v>3099568</v>
      </c>
      <c r="D18" s="99">
        <v>2874672</v>
      </c>
      <c r="E18" s="100" t="s">
        <v>1025</v>
      </c>
      <c r="F18" s="98">
        <v>2670787</v>
      </c>
      <c r="G18" s="100" t="s">
        <v>2234</v>
      </c>
      <c r="H18" s="98">
        <v>3133362</v>
      </c>
      <c r="I18" s="100" t="s">
        <v>3714</v>
      </c>
      <c r="J18" s="98">
        <v>3320291</v>
      </c>
      <c r="K18" s="100" t="s">
        <v>3715</v>
      </c>
      <c r="L18" s="101" t="s">
        <v>349</v>
      </c>
    </row>
    <row r="19" spans="2:12" s="43" customFormat="1" x14ac:dyDescent="0.2">
      <c r="B19" s="90" t="s">
        <v>13</v>
      </c>
      <c r="C19" s="98">
        <v>2635149</v>
      </c>
      <c r="D19" s="99">
        <v>2641466</v>
      </c>
      <c r="E19" s="100" t="s">
        <v>1178</v>
      </c>
      <c r="F19" s="98">
        <v>2297600</v>
      </c>
      <c r="G19" s="100" t="s">
        <v>3716</v>
      </c>
      <c r="H19" s="98">
        <v>2224112</v>
      </c>
      <c r="I19" s="100" t="s">
        <v>130</v>
      </c>
      <c r="J19" s="98">
        <v>2708972</v>
      </c>
      <c r="K19" s="100" t="s">
        <v>3717</v>
      </c>
      <c r="L19" s="101" t="s">
        <v>675</v>
      </c>
    </row>
    <row r="20" spans="2:12" s="43" customFormat="1" x14ac:dyDescent="0.2">
      <c r="B20" s="48" t="s">
        <v>14</v>
      </c>
      <c r="C20" s="102">
        <v>9746438</v>
      </c>
      <c r="D20" s="103">
        <v>9390234</v>
      </c>
      <c r="E20" s="104" t="s">
        <v>948</v>
      </c>
      <c r="F20" s="102">
        <v>9013933</v>
      </c>
      <c r="G20" s="104" t="s">
        <v>2136</v>
      </c>
      <c r="H20" s="102">
        <v>9286781</v>
      </c>
      <c r="I20" s="104" t="s">
        <v>892</v>
      </c>
      <c r="J20" s="102">
        <v>9992394</v>
      </c>
      <c r="K20" s="104" t="s">
        <v>3718</v>
      </c>
      <c r="L20" s="105" t="s">
        <v>133</v>
      </c>
    </row>
    <row r="21" spans="2:12" s="43" customFormat="1" x14ac:dyDescent="0.2">
      <c r="B21" s="90" t="s">
        <v>15</v>
      </c>
      <c r="C21" s="98">
        <v>3184814</v>
      </c>
      <c r="D21" s="99">
        <v>2816387</v>
      </c>
      <c r="E21" s="93"/>
      <c r="F21" s="98">
        <v>2883615</v>
      </c>
      <c r="G21" s="93"/>
      <c r="H21" s="98">
        <v>2195239</v>
      </c>
      <c r="I21" s="93"/>
      <c r="J21" s="98">
        <v>1675043</v>
      </c>
      <c r="K21" s="93"/>
      <c r="L21" s="110"/>
    </row>
    <row r="22" spans="2:12" s="43" customFormat="1" x14ac:dyDescent="0.2">
      <c r="B22" s="90" t="s">
        <v>16</v>
      </c>
      <c r="C22" s="98">
        <v>255816</v>
      </c>
      <c r="D22" s="99">
        <v>165953</v>
      </c>
      <c r="E22" s="100" t="s">
        <v>3719</v>
      </c>
      <c r="F22" s="98">
        <v>378327</v>
      </c>
      <c r="G22" s="100" t="s">
        <v>3720</v>
      </c>
      <c r="H22" s="98">
        <v>263943</v>
      </c>
      <c r="I22" s="100" t="s">
        <v>3721</v>
      </c>
      <c r="J22" s="98">
        <v>157497</v>
      </c>
      <c r="K22" s="100" t="s">
        <v>3722</v>
      </c>
      <c r="L22" s="101" t="s">
        <v>1515</v>
      </c>
    </row>
    <row r="23" spans="2:12" s="43" customFormat="1" x14ac:dyDescent="0.2">
      <c r="B23" s="48" t="s">
        <v>17</v>
      </c>
      <c r="C23" s="102">
        <v>2928998</v>
      </c>
      <c r="D23" s="103">
        <v>2650434</v>
      </c>
      <c r="E23" s="108"/>
      <c r="F23" s="102">
        <v>2505288</v>
      </c>
      <c r="G23" s="108"/>
      <c r="H23" s="102">
        <v>1931296</v>
      </c>
      <c r="I23" s="108"/>
      <c r="J23" s="102">
        <v>1517546</v>
      </c>
      <c r="K23" s="108"/>
      <c r="L23" s="110"/>
    </row>
    <row r="24" spans="2:12" s="43" customFormat="1" x14ac:dyDescent="0.2">
      <c r="B24" s="90" t="s">
        <v>18</v>
      </c>
      <c r="C24" s="98">
        <v>61211</v>
      </c>
      <c r="D24" s="99">
        <v>64961</v>
      </c>
      <c r="E24" s="100"/>
      <c r="F24" s="98">
        <v>91738</v>
      </c>
      <c r="G24" s="100"/>
      <c r="H24" s="98">
        <v>30216</v>
      </c>
      <c r="I24" s="100"/>
      <c r="J24" s="98">
        <v>30129</v>
      </c>
      <c r="K24" s="100"/>
      <c r="L24" s="110"/>
    </row>
    <row r="25" spans="2:12" s="43" customFormat="1" x14ac:dyDescent="0.2">
      <c r="B25" s="90" t="s">
        <v>19</v>
      </c>
      <c r="C25" s="98">
        <v>160665</v>
      </c>
      <c r="D25" s="99">
        <v>-2311085</v>
      </c>
      <c r="E25" s="100"/>
      <c r="F25" s="98">
        <v>-847116</v>
      </c>
      <c r="G25" s="100"/>
      <c r="H25" s="98">
        <v>-212994</v>
      </c>
      <c r="I25" s="100"/>
      <c r="J25" s="98">
        <v>-424229</v>
      </c>
      <c r="K25" s="100"/>
      <c r="L25" s="110"/>
    </row>
    <row r="26" spans="2:12" s="43" customFormat="1" x14ac:dyDescent="0.2">
      <c r="B26" s="48" t="s">
        <v>20</v>
      </c>
      <c r="C26" s="102">
        <v>3028452</v>
      </c>
      <c r="D26" s="103">
        <v>274388</v>
      </c>
      <c r="E26" s="108"/>
      <c r="F26" s="102">
        <v>1566434</v>
      </c>
      <c r="G26" s="108"/>
      <c r="H26" s="102">
        <v>1688086</v>
      </c>
      <c r="I26" s="108"/>
      <c r="J26" s="102">
        <v>1063188</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221</v>
      </c>
      <c r="D28" s="112" t="s">
        <v>682</v>
      </c>
      <c r="E28" s="93"/>
      <c r="F28" s="111" t="s">
        <v>213</v>
      </c>
      <c r="G28" s="93"/>
      <c r="H28" s="111" t="s">
        <v>937</v>
      </c>
      <c r="I28" s="93"/>
      <c r="J28" s="111" t="s">
        <v>438</v>
      </c>
      <c r="K28" s="93"/>
      <c r="L28" s="109"/>
    </row>
    <row r="29" spans="2:12" s="43" customFormat="1" x14ac:dyDescent="0.2">
      <c r="B29" s="90" t="s">
        <v>2842</v>
      </c>
      <c r="C29" s="111" t="s">
        <v>3576</v>
      </c>
      <c r="D29" s="112" t="s">
        <v>763</v>
      </c>
      <c r="E29" s="93"/>
      <c r="F29" s="111" t="s">
        <v>22</v>
      </c>
      <c r="G29" s="93"/>
      <c r="H29" s="111" t="s">
        <v>157</v>
      </c>
      <c r="I29" s="93"/>
      <c r="J29" s="111" t="s">
        <v>1148</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5800938</v>
      </c>
      <c r="D31" s="99">
        <v>5562832</v>
      </c>
      <c r="E31" s="100" t="s">
        <v>2332</v>
      </c>
      <c r="F31" s="98">
        <v>4989377</v>
      </c>
      <c r="G31" s="100" t="s">
        <v>3723</v>
      </c>
      <c r="H31" s="98">
        <v>5242414</v>
      </c>
      <c r="I31" s="100" t="s">
        <v>2081</v>
      </c>
      <c r="J31" s="98">
        <v>5668810</v>
      </c>
      <c r="K31" s="100" t="s">
        <v>3724</v>
      </c>
      <c r="L31" s="101" t="s">
        <v>433</v>
      </c>
    </row>
    <row r="32" spans="2:12" s="43" customFormat="1" x14ac:dyDescent="0.2">
      <c r="B32" s="90" t="s">
        <v>4886</v>
      </c>
      <c r="C32" s="113">
        <v>84.5</v>
      </c>
      <c r="D32" s="114">
        <v>88.75</v>
      </c>
      <c r="E32" s="100" t="s">
        <v>882</v>
      </c>
      <c r="F32" s="113">
        <v>68.739999999999995</v>
      </c>
      <c r="G32" s="100" t="s">
        <v>1939</v>
      </c>
      <c r="H32" s="113">
        <v>80.900000000000006</v>
      </c>
      <c r="I32" s="100" t="s">
        <v>3725</v>
      </c>
      <c r="J32" s="113">
        <v>80.12</v>
      </c>
      <c r="K32" s="100" t="s">
        <v>1826</v>
      </c>
      <c r="L32" s="110"/>
    </row>
    <row r="33" spans="2:12" s="43" customFormat="1" x14ac:dyDescent="0.2">
      <c r="B33" s="90" t="s">
        <v>2733</v>
      </c>
      <c r="C33" s="111" t="s">
        <v>3726</v>
      </c>
      <c r="D33" s="112" t="s">
        <v>3727</v>
      </c>
      <c r="E33" s="100" t="s">
        <v>3728</v>
      </c>
      <c r="F33" s="111" t="s">
        <v>3729</v>
      </c>
      <c r="G33" s="100" t="s">
        <v>3730</v>
      </c>
      <c r="H33" s="111" t="s">
        <v>3731</v>
      </c>
      <c r="I33" s="100" t="s">
        <v>2498</v>
      </c>
      <c r="J33" s="111" t="s">
        <v>3732</v>
      </c>
      <c r="K33" s="100" t="s">
        <v>3733</v>
      </c>
      <c r="L33" s="101" t="s">
        <v>1014</v>
      </c>
    </row>
    <row r="34" spans="2:12" s="43" customFormat="1" x14ac:dyDescent="0.2">
      <c r="B34" s="90" t="s">
        <v>25</v>
      </c>
      <c r="C34" s="111" t="s">
        <v>3734</v>
      </c>
      <c r="D34" s="112" t="s">
        <v>3735</v>
      </c>
      <c r="E34" s="100" t="s">
        <v>2185</v>
      </c>
      <c r="F34" s="111" t="s">
        <v>3736</v>
      </c>
      <c r="G34" s="100" t="s">
        <v>3737</v>
      </c>
      <c r="H34" s="111" t="s">
        <v>3738</v>
      </c>
      <c r="I34" s="100" t="s">
        <v>3739</v>
      </c>
      <c r="J34" s="111" t="s">
        <v>3740</v>
      </c>
      <c r="K34" s="100" t="s">
        <v>2132</v>
      </c>
      <c r="L34" s="101" t="s">
        <v>599</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659</v>
      </c>
      <c r="D36" s="112" t="s">
        <v>1382</v>
      </c>
      <c r="E36" s="93"/>
      <c r="F36" s="111" t="s">
        <v>653</v>
      </c>
      <c r="G36" s="93"/>
      <c r="H36" s="111" t="s">
        <v>1131</v>
      </c>
      <c r="I36" s="93"/>
      <c r="J36" s="111" t="s">
        <v>1712</v>
      </c>
      <c r="K36" s="93"/>
      <c r="L36" s="115"/>
    </row>
    <row r="37" spans="2:12" s="43" customFormat="1" x14ac:dyDescent="0.2">
      <c r="B37" s="90" t="s">
        <v>30</v>
      </c>
      <c r="C37" s="111" t="s">
        <v>33</v>
      </c>
      <c r="D37" s="112" t="s">
        <v>1665</v>
      </c>
      <c r="E37" s="93"/>
      <c r="F37" s="111" t="s">
        <v>458</v>
      </c>
      <c r="G37" s="93"/>
      <c r="H37" s="111" t="s">
        <v>500</v>
      </c>
      <c r="I37" s="93"/>
      <c r="J37" s="111" t="s">
        <v>1180</v>
      </c>
      <c r="K37" s="93"/>
      <c r="L37" s="115"/>
    </row>
    <row r="38" spans="2:12" s="43" customFormat="1" x14ac:dyDescent="0.2">
      <c r="B38" s="90" t="s">
        <v>32</v>
      </c>
      <c r="C38" s="111" t="s">
        <v>660</v>
      </c>
      <c r="D38" s="112" t="s">
        <v>246</v>
      </c>
      <c r="E38" s="93"/>
      <c r="F38" s="111" t="s">
        <v>242</v>
      </c>
      <c r="G38" s="93"/>
      <c r="H38" s="111" t="s">
        <v>1167</v>
      </c>
      <c r="I38" s="93"/>
      <c r="J38" s="111" t="s">
        <v>773</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3402</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6</v>
      </c>
      <c r="D7" s="50">
        <v>6</v>
      </c>
      <c r="E7" s="51"/>
      <c r="F7" s="49">
        <v>6</v>
      </c>
      <c r="G7" s="51"/>
      <c r="H7" s="49">
        <v>6</v>
      </c>
      <c r="I7" s="51"/>
      <c r="J7" s="49">
        <v>6</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11791185</v>
      </c>
      <c r="D9" s="57">
        <v>11766153</v>
      </c>
      <c r="E9" s="58" t="s">
        <v>1568</v>
      </c>
      <c r="F9" s="56">
        <v>12003834</v>
      </c>
      <c r="G9" s="58" t="s">
        <v>1752</v>
      </c>
      <c r="H9" s="56">
        <v>12129867</v>
      </c>
      <c r="I9" s="58" t="s">
        <v>1889</v>
      </c>
      <c r="J9" s="56">
        <v>12329185</v>
      </c>
      <c r="K9" s="58" t="s">
        <v>1977</v>
      </c>
      <c r="L9" s="59" t="s">
        <v>600</v>
      </c>
    </row>
    <row r="10" spans="2:12" s="43" customFormat="1" x14ac:dyDescent="0.2">
      <c r="B10" s="40" t="s">
        <v>5</v>
      </c>
      <c r="C10" s="56">
        <v>2759306</v>
      </c>
      <c r="D10" s="57">
        <v>2714474</v>
      </c>
      <c r="E10" s="58" t="s">
        <v>947</v>
      </c>
      <c r="F10" s="56">
        <v>2722574</v>
      </c>
      <c r="G10" s="58" t="s">
        <v>1130</v>
      </c>
      <c r="H10" s="56">
        <v>2685054</v>
      </c>
      <c r="I10" s="58" t="s">
        <v>2282</v>
      </c>
      <c r="J10" s="56">
        <v>2470580</v>
      </c>
      <c r="K10" s="58" t="s">
        <v>2092</v>
      </c>
      <c r="L10" s="59" t="s">
        <v>1007</v>
      </c>
    </row>
    <row r="11" spans="2:12" s="43" customFormat="1" x14ac:dyDescent="0.2">
      <c r="B11" s="40" t="s">
        <v>6</v>
      </c>
      <c r="C11" s="56">
        <v>0</v>
      </c>
      <c r="D11" s="57">
        <v>0</v>
      </c>
      <c r="E11" s="58" t="s">
        <v>127</v>
      </c>
      <c r="F11" s="56">
        <v>0</v>
      </c>
      <c r="G11" s="58" t="s">
        <v>127</v>
      </c>
      <c r="H11" s="56">
        <v>0</v>
      </c>
      <c r="I11" s="58" t="s">
        <v>127</v>
      </c>
      <c r="J11" s="56">
        <v>0</v>
      </c>
      <c r="K11" s="58" t="s">
        <v>127</v>
      </c>
      <c r="L11" s="59" t="s">
        <v>127</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0</v>
      </c>
      <c r="D13" s="57">
        <v>0</v>
      </c>
      <c r="E13" s="58" t="s">
        <v>127</v>
      </c>
      <c r="F13" s="56">
        <v>0</v>
      </c>
      <c r="G13" s="58" t="s">
        <v>127</v>
      </c>
      <c r="H13" s="56">
        <v>0</v>
      </c>
      <c r="I13" s="58" t="s">
        <v>127</v>
      </c>
      <c r="J13" s="56">
        <v>548</v>
      </c>
      <c r="K13" s="58" t="s">
        <v>127</v>
      </c>
      <c r="L13" s="59" t="s">
        <v>127</v>
      </c>
    </row>
    <row r="14" spans="2:12" s="43" customFormat="1" x14ac:dyDescent="0.2">
      <c r="B14" s="48" t="s">
        <v>9</v>
      </c>
      <c r="C14" s="60">
        <v>14550491</v>
      </c>
      <c r="D14" s="61">
        <v>14480627</v>
      </c>
      <c r="E14" s="62" t="s">
        <v>2069</v>
      </c>
      <c r="F14" s="60">
        <v>14726408</v>
      </c>
      <c r="G14" s="62" t="s">
        <v>837</v>
      </c>
      <c r="H14" s="60">
        <v>14814921</v>
      </c>
      <c r="I14" s="62" t="s">
        <v>1350</v>
      </c>
      <c r="J14" s="60">
        <v>14800313</v>
      </c>
      <c r="K14" s="62" t="s">
        <v>2133</v>
      </c>
      <c r="L14" s="63" t="s">
        <v>599</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4595659</v>
      </c>
      <c r="D16" s="57">
        <v>4752123</v>
      </c>
      <c r="E16" s="58" t="s">
        <v>1968</v>
      </c>
      <c r="F16" s="56">
        <v>4486800</v>
      </c>
      <c r="G16" s="58" t="s">
        <v>105</v>
      </c>
      <c r="H16" s="56">
        <v>4208092</v>
      </c>
      <c r="I16" s="58" t="s">
        <v>1795</v>
      </c>
      <c r="J16" s="56">
        <v>4195034</v>
      </c>
      <c r="K16" s="58" t="s">
        <v>1586</v>
      </c>
      <c r="L16" s="59" t="s">
        <v>1006</v>
      </c>
    </row>
    <row r="17" spans="2:12" s="43" customFormat="1" x14ac:dyDescent="0.2">
      <c r="B17" s="40" t="s">
        <v>11</v>
      </c>
      <c r="C17" s="56">
        <v>934643</v>
      </c>
      <c r="D17" s="57">
        <v>846997</v>
      </c>
      <c r="E17" s="58" t="s">
        <v>1567</v>
      </c>
      <c r="F17" s="56">
        <v>871202</v>
      </c>
      <c r="G17" s="58" t="s">
        <v>770</v>
      </c>
      <c r="H17" s="56">
        <v>893023</v>
      </c>
      <c r="I17" s="58" t="s">
        <v>50</v>
      </c>
      <c r="J17" s="56">
        <v>860455</v>
      </c>
      <c r="K17" s="58" t="s">
        <v>948</v>
      </c>
      <c r="L17" s="59" t="s">
        <v>137</v>
      </c>
    </row>
    <row r="18" spans="2:12" s="43" customFormat="1" x14ac:dyDescent="0.2">
      <c r="B18" s="40" t="s">
        <v>12</v>
      </c>
      <c r="C18" s="56">
        <v>3820870</v>
      </c>
      <c r="D18" s="57">
        <v>3485258</v>
      </c>
      <c r="E18" s="58" t="s">
        <v>1992</v>
      </c>
      <c r="F18" s="56">
        <v>3517702</v>
      </c>
      <c r="G18" s="58" t="s">
        <v>1609</v>
      </c>
      <c r="H18" s="56">
        <v>3179254</v>
      </c>
      <c r="I18" s="58" t="s">
        <v>1677</v>
      </c>
      <c r="J18" s="56">
        <v>3028471</v>
      </c>
      <c r="K18" s="58" t="s">
        <v>1159</v>
      </c>
      <c r="L18" s="59" t="s">
        <v>924</v>
      </c>
    </row>
    <row r="19" spans="2:12" s="43" customFormat="1" x14ac:dyDescent="0.2">
      <c r="B19" s="40" t="s">
        <v>13</v>
      </c>
      <c r="C19" s="56">
        <v>4618712</v>
      </c>
      <c r="D19" s="57">
        <v>4444763</v>
      </c>
      <c r="E19" s="58" t="s">
        <v>1172</v>
      </c>
      <c r="F19" s="56">
        <v>5099739</v>
      </c>
      <c r="G19" s="58" t="s">
        <v>553</v>
      </c>
      <c r="H19" s="56">
        <v>5348755</v>
      </c>
      <c r="I19" s="58" t="s">
        <v>378</v>
      </c>
      <c r="J19" s="56">
        <v>5735266</v>
      </c>
      <c r="K19" s="58" t="s">
        <v>1474</v>
      </c>
      <c r="L19" s="59" t="s">
        <v>986</v>
      </c>
    </row>
    <row r="20" spans="2:12" s="43" customFormat="1" x14ac:dyDescent="0.2">
      <c r="B20" s="48" t="s">
        <v>14</v>
      </c>
      <c r="C20" s="60">
        <v>13969884</v>
      </c>
      <c r="D20" s="61">
        <v>13529141</v>
      </c>
      <c r="E20" s="62" t="s">
        <v>1082</v>
      </c>
      <c r="F20" s="60">
        <v>13975443</v>
      </c>
      <c r="G20" s="62" t="s">
        <v>1118</v>
      </c>
      <c r="H20" s="60">
        <v>13629124</v>
      </c>
      <c r="I20" s="62" t="s">
        <v>1584</v>
      </c>
      <c r="J20" s="60">
        <v>13819226</v>
      </c>
      <c r="K20" s="62" t="s">
        <v>580</v>
      </c>
      <c r="L20" s="63" t="s">
        <v>601</v>
      </c>
    </row>
    <row r="21" spans="2:12" s="43" customFormat="1" x14ac:dyDescent="0.2">
      <c r="B21" s="40" t="s">
        <v>15</v>
      </c>
      <c r="C21" s="56">
        <v>580607</v>
      </c>
      <c r="D21" s="57">
        <v>951486</v>
      </c>
      <c r="E21" s="51"/>
      <c r="F21" s="56">
        <v>750965</v>
      </c>
      <c r="G21" s="51"/>
      <c r="H21" s="56">
        <v>1185797</v>
      </c>
      <c r="I21" s="51"/>
      <c r="J21" s="56">
        <v>981087</v>
      </c>
      <c r="K21" s="51"/>
      <c r="L21" s="68"/>
    </row>
    <row r="22" spans="2:12" s="43" customFormat="1" x14ac:dyDescent="0.2">
      <c r="B22" s="40" t="s">
        <v>16</v>
      </c>
      <c r="C22" s="56">
        <v>424574</v>
      </c>
      <c r="D22" s="57">
        <v>454806</v>
      </c>
      <c r="E22" s="58" t="s">
        <v>738</v>
      </c>
      <c r="F22" s="56">
        <v>459680</v>
      </c>
      <c r="G22" s="58" t="s">
        <v>2172</v>
      </c>
      <c r="H22" s="56">
        <v>492560</v>
      </c>
      <c r="I22" s="58" t="s">
        <v>1322</v>
      </c>
      <c r="J22" s="56">
        <v>499896</v>
      </c>
      <c r="K22" s="58" t="s">
        <v>1349</v>
      </c>
      <c r="L22" s="59" t="s">
        <v>743</v>
      </c>
    </row>
    <row r="23" spans="2:12" s="43" customFormat="1" x14ac:dyDescent="0.2">
      <c r="B23" s="48" t="s">
        <v>17</v>
      </c>
      <c r="C23" s="60">
        <v>156033</v>
      </c>
      <c r="D23" s="61">
        <v>496680</v>
      </c>
      <c r="E23" s="66"/>
      <c r="F23" s="60">
        <v>291285</v>
      </c>
      <c r="G23" s="66"/>
      <c r="H23" s="60">
        <v>693237</v>
      </c>
      <c r="I23" s="66"/>
      <c r="J23" s="60">
        <v>481191</v>
      </c>
      <c r="K23" s="66"/>
      <c r="L23" s="68"/>
    </row>
    <row r="24" spans="2:12" s="43" customFormat="1" x14ac:dyDescent="0.2">
      <c r="B24" s="40" t="s">
        <v>18</v>
      </c>
      <c r="C24" s="56">
        <v>466307</v>
      </c>
      <c r="D24" s="57">
        <v>335088</v>
      </c>
      <c r="E24" s="58"/>
      <c r="F24" s="56">
        <v>553805</v>
      </c>
      <c r="G24" s="58"/>
      <c r="H24" s="56">
        <v>639185</v>
      </c>
      <c r="I24" s="58"/>
      <c r="J24" s="56">
        <v>406559</v>
      </c>
      <c r="K24" s="58"/>
      <c r="L24" s="68"/>
    </row>
    <row r="25" spans="2:12" s="43" customFormat="1" x14ac:dyDescent="0.2">
      <c r="B25" s="40" t="s">
        <v>19</v>
      </c>
      <c r="C25" s="56">
        <v>776447</v>
      </c>
      <c r="D25" s="57">
        <v>763209</v>
      </c>
      <c r="E25" s="58"/>
      <c r="F25" s="56">
        <v>978246</v>
      </c>
      <c r="G25" s="58"/>
      <c r="H25" s="56">
        <v>1135413</v>
      </c>
      <c r="I25" s="58"/>
      <c r="J25" s="56">
        <v>1101974</v>
      </c>
      <c r="K25" s="58"/>
      <c r="L25" s="68"/>
    </row>
    <row r="26" spans="2:12" s="43" customFormat="1" x14ac:dyDescent="0.2">
      <c r="B26" s="48" t="s">
        <v>20</v>
      </c>
      <c r="C26" s="60">
        <v>466173</v>
      </c>
      <c r="D26" s="61">
        <v>924801</v>
      </c>
      <c r="E26" s="66"/>
      <c r="F26" s="60">
        <v>715726</v>
      </c>
      <c r="G26" s="66"/>
      <c r="H26" s="60">
        <v>1189465</v>
      </c>
      <c r="I26" s="66"/>
      <c r="J26" s="60">
        <v>1176606</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494</v>
      </c>
      <c r="D28" s="70" t="s">
        <v>250</v>
      </c>
      <c r="E28" s="51"/>
      <c r="F28" s="69" t="s">
        <v>113</v>
      </c>
      <c r="G28" s="51"/>
      <c r="H28" s="69" t="s">
        <v>284</v>
      </c>
      <c r="I28" s="51"/>
      <c r="J28" s="69" t="s">
        <v>493</v>
      </c>
      <c r="K28" s="51"/>
      <c r="L28" s="67"/>
    </row>
    <row r="29" spans="2:12" s="43" customFormat="1" x14ac:dyDescent="0.2">
      <c r="B29" s="40" t="s">
        <v>2842</v>
      </c>
      <c r="C29" s="69" t="s">
        <v>363</v>
      </c>
      <c r="D29" s="70" t="s">
        <v>959</v>
      </c>
      <c r="E29" s="51"/>
      <c r="F29" s="69" t="s">
        <v>171</v>
      </c>
      <c r="G29" s="51"/>
      <c r="H29" s="69" t="s">
        <v>818</v>
      </c>
      <c r="I29" s="51"/>
      <c r="J29" s="69" t="s">
        <v>465</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7354457</v>
      </c>
      <c r="D31" s="57">
        <v>7285193</v>
      </c>
      <c r="E31" s="58" t="s">
        <v>2024</v>
      </c>
      <c r="F31" s="56">
        <v>7845520</v>
      </c>
      <c r="G31" s="58" t="s">
        <v>1343</v>
      </c>
      <c r="H31" s="56">
        <v>7878159</v>
      </c>
      <c r="I31" s="58" t="s">
        <v>1760</v>
      </c>
      <c r="J31" s="56">
        <v>7956114</v>
      </c>
      <c r="K31" s="58" t="s">
        <v>1073</v>
      </c>
      <c r="L31" s="59" t="s">
        <v>771</v>
      </c>
    </row>
    <row r="32" spans="2:12" s="43" customFormat="1" x14ac:dyDescent="0.2">
      <c r="B32" s="40" t="s">
        <v>4886</v>
      </c>
      <c r="C32" s="71">
        <v>124.5</v>
      </c>
      <c r="D32" s="72">
        <v>121.75</v>
      </c>
      <c r="E32" s="58" t="s">
        <v>766</v>
      </c>
      <c r="F32" s="71">
        <v>128.75</v>
      </c>
      <c r="G32" s="58" t="s">
        <v>1227</v>
      </c>
      <c r="H32" s="71">
        <v>116.28</v>
      </c>
      <c r="I32" s="58" t="s">
        <v>2130</v>
      </c>
      <c r="J32" s="71">
        <v>120.87</v>
      </c>
      <c r="K32" s="58" t="s">
        <v>1020</v>
      </c>
      <c r="L32" s="68"/>
    </row>
    <row r="33" spans="2:12" s="43" customFormat="1" x14ac:dyDescent="0.2">
      <c r="B33" s="40" t="s">
        <v>2733</v>
      </c>
      <c r="C33" s="69" t="s">
        <v>3403</v>
      </c>
      <c r="D33" s="70" t="s">
        <v>3404</v>
      </c>
      <c r="E33" s="58" t="s">
        <v>590</v>
      </c>
      <c r="F33" s="69" t="s">
        <v>3405</v>
      </c>
      <c r="G33" s="58" t="s">
        <v>538</v>
      </c>
      <c r="H33" s="69" t="s">
        <v>3406</v>
      </c>
      <c r="I33" s="58" t="s">
        <v>1397</v>
      </c>
      <c r="J33" s="69" t="s">
        <v>3407</v>
      </c>
      <c r="K33" s="58" t="s">
        <v>639</v>
      </c>
      <c r="L33" s="59" t="s">
        <v>744</v>
      </c>
    </row>
    <row r="34" spans="2:12" s="43" customFormat="1" x14ac:dyDescent="0.2">
      <c r="B34" s="40" t="s">
        <v>25</v>
      </c>
      <c r="C34" s="69" t="s">
        <v>3408</v>
      </c>
      <c r="D34" s="70" t="s">
        <v>618</v>
      </c>
      <c r="E34" s="58" t="s">
        <v>1825</v>
      </c>
      <c r="F34" s="69" t="s">
        <v>3409</v>
      </c>
      <c r="G34" s="58" t="s">
        <v>1197</v>
      </c>
      <c r="H34" s="69" t="s">
        <v>3410</v>
      </c>
      <c r="I34" s="58" t="s">
        <v>1321</v>
      </c>
      <c r="J34" s="69" t="s">
        <v>3411</v>
      </c>
      <c r="K34" s="58" t="s">
        <v>459</v>
      </c>
      <c r="L34" s="59" t="s">
        <v>988</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1713</v>
      </c>
      <c r="D36" s="70" t="s">
        <v>485</v>
      </c>
      <c r="E36" s="51"/>
      <c r="F36" s="69" t="s">
        <v>1672</v>
      </c>
      <c r="G36" s="51"/>
      <c r="H36" s="69" t="s">
        <v>492</v>
      </c>
      <c r="I36" s="51"/>
      <c r="J36" s="69" t="s">
        <v>485</v>
      </c>
      <c r="K36" s="51"/>
      <c r="L36" s="73"/>
    </row>
    <row r="37" spans="2:12" s="43" customFormat="1" x14ac:dyDescent="0.2">
      <c r="B37" s="40" t="s">
        <v>30</v>
      </c>
      <c r="C37" s="69" t="s">
        <v>600</v>
      </c>
      <c r="D37" s="70" t="s">
        <v>707</v>
      </c>
      <c r="E37" s="51"/>
      <c r="F37" s="69" t="s">
        <v>771</v>
      </c>
      <c r="G37" s="51"/>
      <c r="H37" s="69" t="s">
        <v>1034</v>
      </c>
      <c r="I37" s="51"/>
      <c r="J37" s="69" t="s">
        <v>988</v>
      </c>
      <c r="K37" s="51"/>
      <c r="L37" s="73"/>
    </row>
    <row r="38" spans="2:12" s="43" customFormat="1" x14ac:dyDescent="0.2">
      <c r="B38" s="40" t="s">
        <v>32</v>
      </c>
      <c r="C38" s="69" t="s">
        <v>123</v>
      </c>
      <c r="D38" s="70" t="s">
        <v>365</v>
      </c>
      <c r="E38" s="51"/>
      <c r="F38" s="69" t="s">
        <v>990</v>
      </c>
      <c r="G38" s="51"/>
      <c r="H38" s="69" t="s">
        <v>492</v>
      </c>
      <c r="I38" s="51"/>
      <c r="J38" s="69" t="s">
        <v>1708</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3767</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7</v>
      </c>
      <c r="D7" s="92">
        <v>7</v>
      </c>
      <c r="E7" s="93"/>
      <c r="F7" s="91">
        <v>7</v>
      </c>
      <c r="G7" s="93"/>
      <c r="H7" s="91">
        <v>7</v>
      </c>
      <c r="I7" s="93"/>
      <c r="J7" s="91">
        <v>7</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7675109</v>
      </c>
      <c r="D9" s="99">
        <v>8075177</v>
      </c>
      <c r="E9" s="100" t="s">
        <v>2376</v>
      </c>
      <c r="F9" s="98">
        <v>7999148</v>
      </c>
      <c r="G9" s="100" t="s">
        <v>2024</v>
      </c>
      <c r="H9" s="98">
        <v>7660147</v>
      </c>
      <c r="I9" s="100" t="s">
        <v>1958</v>
      </c>
      <c r="J9" s="98">
        <v>7284690</v>
      </c>
      <c r="K9" s="100" t="s">
        <v>1640</v>
      </c>
      <c r="L9" s="101" t="s">
        <v>454</v>
      </c>
    </row>
    <row r="10" spans="2:12" s="43" customFormat="1" x14ac:dyDescent="0.2">
      <c r="B10" s="90" t="s">
        <v>5</v>
      </c>
      <c r="C10" s="98">
        <v>2261787</v>
      </c>
      <c r="D10" s="99">
        <v>2379152</v>
      </c>
      <c r="E10" s="100" t="s">
        <v>1926</v>
      </c>
      <c r="F10" s="98">
        <v>2406175</v>
      </c>
      <c r="G10" s="100" t="s">
        <v>1734</v>
      </c>
      <c r="H10" s="98">
        <v>2612743</v>
      </c>
      <c r="I10" s="100" t="s">
        <v>3654</v>
      </c>
      <c r="J10" s="98">
        <v>2848240</v>
      </c>
      <c r="K10" s="100" t="s">
        <v>2184</v>
      </c>
      <c r="L10" s="101" t="s">
        <v>1281</v>
      </c>
    </row>
    <row r="11" spans="2:12" s="43" customFormat="1" x14ac:dyDescent="0.2">
      <c r="B11" s="90" t="s">
        <v>6</v>
      </c>
      <c r="C11" s="98">
        <v>0</v>
      </c>
      <c r="D11" s="99">
        <v>0</v>
      </c>
      <c r="E11" s="100" t="s">
        <v>127</v>
      </c>
      <c r="F11" s="98">
        <v>0</v>
      </c>
      <c r="G11" s="100" t="s">
        <v>127</v>
      </c>
      <c r="H11" s="98">
        <v>0</v>
      </c>
      <c r="I11" s="100" t="s">
        <v>127</v>
      </c>
      <c r="J11" s="98">
        <v>0</v>
      </c>
      <c r="K11" s="100" t="s">
        <v>127</v>
      </c>
      <c r="L11" s="101" t="s">
        <v>127</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7126</v>
      </c>
      <c r="D13" s="99">
        <v>5553</v>
      </c>
      <c r="E13" s="100" t="s">
        <v>3742</v>
      </c>
      <c r="F13" s="98">
        <v>0</v>
      </c>
      <c r="G13" s="25" t="s">
        <v>127</v>
      </c>
      <c r="H13" s="98">
        <v>0</v>
      </c>
      <c r="I13" s="100" t="s">
        <v>127</v>
      </c>
      <c r="J13" s="98">
        <v>14283</v>
      </c>
      <c r="K13" s="100" t="s">
        <v>127</v>
      </c>
      <c r="L13" s="101" t="s">
        <v>155</v>
      </c>
    </row>
    <row r="14" spans="2:12" s="43" customFormat="1" x14ac:dyDescent="0.2">
      <c r="B14" s="48" t="s">
        <v>9</v>
      </c>
      <c r="C14" s="102">
        <v>9944022</v>
      </c>
      <c r="D14" s="103">
        <v>10459882</v>
      </c>
      <c r="E14" s="104" t="s">
        <v>1926</v>
      </c>
      <c r="F14" s="102">
        <v>10405323</v>
      </c>
      <c r="G14" s="104" t="s">
        <v>852</v>
      </c>
      <c r="H14" s="102">
        <v>10272890</v>
      </c>
      <c r="I14" s="104" t="s">
        <v>2165</v>
      </c>
      <c r="J14" s="102">
        <v>10147213</v>
      </c>
      <c r="K14" s="104" t="s">
        <v>1702</v>
      </c>
      <c r="L14" s="105" t="s">
        <v>281</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2693777</v>
      </c>
      <c r="D16" s="99">
        <v>2855728</v>
      </c>
      <c r="E16" s="100" t="s">
        <v>2016</v>
      </c>
      <c r="F16" s="98">
        <v>2886085</v>
      </c>
      <c r="G16" s="100" t="s">
        <v>2272</v>
      </c>
      <c r="H16" s="98">
        <v>2749552</v>
      </c>
      <c r="I16" s="100" t="s">
        <v>1483</v>
      </c>
      <c r="J16" s="98">
        <v>2654962</v>
      </c>
      <c r="K16" s="100" t="s">
        <v>1951</v>
      </c>
      <c r="L16" s="101" t="s">
        <v>638</v>
      </c>
    </row>
    <row r="17" spans="2:12" s="43" customFormat="1" x14ac:dyDescent="0.2">
      <c r="B17" s="90" t="s">
        <v>11</v>
      </c>
      <c r="C17" s="98">
        <v>495217</v>
      </c>
      <c r="D17" s="99">
        <v>553404</v>
      </c>
      <c r="E17" s="100" t="s">
        <v>2039</v>
      </c>
      <c r="F17" s="98">
        <v>565527</v>
      </c>
      <c r="G17" s="100" t="s">
        <v>1081</v>
      </c>
      <c r="H17" s="98">
        <v>392821</v>
      </c>
      <c r="I17" s="100" t="s">
        <v>3743</v>
      </c>
      <c r="J17" s="98">
        <v>406160</v>
      </c>
      <c r="K17" s="100" t="s">
        <v>1968</v>
      </c>
      <c r="L17" s="101" t="s">
        <v>643</v>
      </c>
    </row>
    <row r="18" spans="2:12" s="43" customFormat="1" x14ac:dyDescent="0.2">
      <c r="B18" s="90" t="s">
        <v>12</v>
      </c>
      <c r="C18" s="98">
        <v>2743873</v>
      </c>
      <c r="D18" s="99">
        <v>2682714</v>
      </c>
      <c r="E18" s="100" t="s">
        <v>2070</v>
      </c>
      <c r="F18" s="98">
        <v>2754837</v>
      </c>
      <c r="G18" s="100" t="s">
        <v>757</v>
      </c>
      <c r="H18" s="98">
        <v>2621594</v>
      </c>
      <c r="I18" s="100" t="s">
        <v>3744</v>
      </c>
      <c r="J18" s="98">
        <v>2645550</v>
      </c>
      <c r="K18" s="100" t="s">
        <v>1357</v>
      </c>
      <c r="L18" s="101" t="s">
        <v>520</v>
      </c>
    </row>
    <row r="19" spans="2:12" s="43" customFormat="1" x14ac:dyDescent="0.2">
      <c r="B19" s="90" t="s">
        <v>13</v>
      </c>
      <c r="C19" s="98">
        <v>2624639</v>
      </c>
      <c r="D19" s="99">
        <v>2627949</v>
      </c>
      <c r="E19" s="100" t="s">
        <v>1037</v>
      </c>
      <c r="F19" s="98">
        <v>3119331</v>
      </c>
      <c r="G19" s="100" t="s">
        <v>3745</v>
      </c>
      <c r="H19" s="98">
        <v>3305042</v>
      </c>
      <c r="I19" s="100" t="s">
        <v>3746</v>
      </c>
      <c r="J19" s="98">
        <v>2943290</v>
      </c>
      <c r="K19" s="100" t="s">
        <v>1533</v>
      </c>
      <c r="L19" s="101" t="s">
        <v>776</v>
      </c>
    </row>
    <row r="20" spans="2:12" s="43" customFormat="1" x14ac:dyDescent="0.2">
      <c r="B20" s="48" t="s">
        <v>14</v>
      </c>
      <c r="C20" s="102">
        <v>8557506</v>
      </c>
      <c r="D20" s="103">
        <v>8719795</v>
      </c>
      <c r="E20" s="104" t="s">
        <v>3747</v>
      </c>
      <c r="F20" s="102">
        <v>9325780</v>
      </c>
      <c r="G20" s="104" t="s">
        <v>3748</v>
      </c>
      <c r="H20" s="102">
        <v>9069009</v>
      </c>
      <c r="I20" s="104" t="s">
        <v>1044</v>
      </c>
      <c r="J20" s="102">
        <v>8649962</v>
      </c>
      <c r="K20" s="104" t="s">
        <v>1620</v>
      </c>
      <c r="L20" s="105" t="s">
        <v>1364</v>
      </c>
    </row>
    <row r="21" spans="2:12" s="43" customFormat="1" x14ac:dyDescent="0.2">
      <c r="B21" s="90" t="s">
        <v>15</v>
      </c>
      <c r="C21" s="98">
        <v>1386516</v>
      </c>
      <c r="D21" s="99">
        <v>1740087</v>
      </c>
      <c r="E21" s="93"/>
      <c r="F21" s="98">
        <v>1079543</v>
      </c>
      <c r="G21" s="93"/>
      <c r="H21" s="98">
        <v>1203881</v>
      </c>
      <c r="I21" s="93"/>
      <c r="J21" s="98">
        <v>1497251</v>
      </c>
      <c r="K21" s="93"/>
      <c r="L21" s="110"/>
    </row>
    <row r="22" spans="2:12" s="43" customFormat="1" x14ac:dyDescent="0.2">
      <c r="B22" s="90" t="s">
        <v>16</v>
      </c>
      <c r="C22" s="98">
        <v>316440</v>
      </c>
      <c r="D22" s="99">
        <v>342395</v>
      </c>
      <c r="E22" s="100" t="s">
        <v>3749</v>
      </c>
      <c r="F22" s="98">
        <v>332445</v>
      </c>
      <c r="G22" s="100" t="s">
        <v>855</v>
      </c>
      <c r="H22" s="98">
        <v>326466</v>
      </c>
      <c r="I22" s="100" t="s">
        <v>619</v>
      </c>
      <c r="J22" s="98">
        <v>321113</v>
      </c>
      <c r="K22" s="100" t="s">
        <v>978</v>
      </c>
      <c r="L22" s="101" t="s">
        <v>599</v>
      </c>
    </row>
    <row r="23" spans="2:12" s="43" customFormat="1" x14ac:dyDescent="0.2">
      <c r="B23" s="48" t="s">
        <v>17</v>
      </c>
      <c r="C23" s="102">
        <v>1070076</v>
      </c>
      <c r="D23" s="103">
        <v>1397692</v>
      </c>
      <c r="E23" s="108"/>
      <c r="F23" s="102">
        <v>747098</v>
      </c>
      <c r="G23" s="108"/>
      <c r="H23" s="102">
        <v>877415</v>
      </c>
      <c r="I23" s="108"/>
      <c r="J23" s="102">
        <v>1176138</v>
      </c>
      <c r="K23" s="108"/>
      <c r="L23" s="110"/>
    </row>
    <row r="24" spans="2:12" s="43" customFormat="1" x14ac:dyDescent="0.2">
      <c r="B24" s="90" t="s">
        <v>18</v>
      </c>
      <c r="C24" s="98">
        <v>160185</v>
      </c>
      <c r="D24" s="99">
        <v>112822</v>
      </c>
      <c r="E24" s="100"/>
      <c r="F24" s="98">
        <v>173131</v>
      </c>
      <c r="G24" s="100"/>
      <c r="H24" s="98">
        <v>170784</v>
      </c>
      <c r="I24" s="100"/>
      <c r="J24" s="98">
        <v>129784</v>
      </c>
      <c r="K24" s="100"/>
      <c r="L24" s="110"/>
    </row>
    <row r="25" spans="2:12" s="43" customFormat="1" x14ac:dyDescent="0.2">
      <c r="B25" s="90" t="s">
        <v>19</v>
      </c>
      <c r="C25" s="98">
        <v>3511</v>
      </c>
      <c r="D25" s="99">
        <v>24432</v>
      </c>
      <c r="E25" s="100"/>
      <c r="F25" s="98">
        <v>41693</v>
      </c>
      <c r="G25" s="100"/>
      <c r="H25" s="98">
        <v>-66506</v>
      </c>
      <c r="I25" s="100"/>
      <c r="J25" s="98">
        <v>102969</v>
      </c>
      <c r="K25" s="100"/>
      <c r="L25" s="110"/>
    </row>
    <row r="26" spans="2:12" s="43" customFormat="1" x14ac:dyDescent="0.2">
      <c r="B26" s="48" t="s">
        <v>20</v>
      </c>
      <c r="C26" s="102">
        <v>913402</v>
      </c>
      <c r="D26" s="103">
        <v>1309302</v>
      </c>
      <c r="E26" s="108"/>
      <c r="F26" s="102">
        <v>615660</v>
      </c>
      <c r="G26" s="108"/>
      <c r="H26" s="102">
        <v>640125</v>
      </c>
      <c r="I26" s="108"/>
      <c r="J26" s="102">
        <v>1149323</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1148</v>
      </c>
      <c r="D28" s="112" t="s">
        <v>870</v>
      </c>
      <c r="E28" s="93"/>
      <c r="F28" s="111" t="s">
        <v>284</v>
      </c>
      <c r="G28" s="93"/>
      <c r="H28" s="111" t="s">
        <v>330</v>
      </c>
      <c r="I28" s="93"/>
      <c r="J28" s="111" t="s">
        <v>37</v>
      </c>
      <c r="K28" s="93"/>
      <c r="L28" s="109"/>
    </row>
    <row r="29" spans="2:12" s="43" customFormat="1" x14ac:dyDescent="0.2">
      <c r="B29" s="90" t="s">
        <v>2842</v>
      </c>
      <c r="C29" s="111" t="s">
        <v>194</v>
      </c>
      <c r="D29" s="112" t="s">
        <v>1438</v>
      </c>
      <c r="E29" s="93"/>
      <c r="F29" s="111" t="s">
        <v>3750</v>
      </c>
      <c r="G29" s="93"/>
      <c r="H29" s="111" t="s">
        <v>497</v>
      </c>
      <c r="I29" s="93"/>
      <c r="J29" s="111" t="s">
        <v>1244</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4785765</v>
      </c>
      <c r="D31" s="99">
        <v>4949855</v>
      </c>
      <c r="E31" s="100" t="s">
        <v>745</v>
      </c>
      <c r="F31" s="98">
        <v>5152271</v>
      </c>
      <c r="G31" s="100" t="s">
        <v>1217</v>
      </c>
      <c r="H31" s="98">
        <v>4873330</v>
      </c>
      <c r="I31" s="100" t="s">
        <v>2155</v>
      </c>
      <c r="J31" s="98">
        <v>4700566</v>
      </c>
      <c r="K31" s="100" t="s">
        <v>713</v>
      </c>
      <c r="L31" s="101" t="s">
        <v>672</v>
      </c>
    </row>
    <row r="32" spans="2:12" s="43" customFormat="1" x14ac:dyDescent="0.2">
      <c r="B32" s="90" t="s">
        <v>4886</v>
      </c>
      <c r="C32" s="113">
        <v>81.819999999999993</v>
      </c>
      <c r="D32" s="114">
        <v>85.45</v>
      </c>
      <c r="E32" s="100" t="s">
        <v>1184</v>
      </c>
      <c r="F32" s="113">
        <v>83.97</v>
      </c>
      <c r="G32" s="100" t="s">
        <v>101</v>
      </c>
      <c r="H32" s="113">
        <v>75.25</v>
      </c>
      <c r="I32" s="100" t="s">
        <v>3751</v>
      </c>
      <c r="J32" s="113">
        <v>78.430000000000007</v>
      </c>
      <c r="K32" s="100" t="s">
        <v>1395</v>
      </c>
      <c r="L32" s="110"/>
    </row>
    <row r="33" spans="2:12" s="43" customFormat="1" x14ac:dyDescent="0.2">
      <c r="B33" s="90" t="s">
        <v>2733</v>
      </c>
      <c r="C33" s="111" t="s">
        <v>3752</v>
      </c>
      <c r="D33" s="112" t="s">
        <v>3753</v>
      </c>
      <c r="E33" s="100" t="s">
        <v>3754</v>
      </c>
      <c r="F33" s="111" t="s">
        <v>3755</v>
      </c>
      <c r="G33" s="100" t="s">
        <v>2115</v>
      </c>
      <c r="H33" s="111" t="s">
        <v>3756</v>
      </c>
      <c r="I33" s="100" t="s">
        <v>3757</v>
      </c>
      <c r="J33" s="111" t="s">
        <v>3758</v>
      </c>
      <c r="K33" s="100" t="s">
        <v>2367</v>
      </c>
      <c r="L33" s="101" t="s">
        <v>133</v>
      </c>
    </row>
    <row r="34" spans="2:12" s="43" customFormat="1" x14ac:dyDescent="0.2">
      <c r="B34" s="90" t="s">
        <v>25</v>
      </c>
      <c r="C34" s="111" t="s">
        <v>3759</v>
      </c>
      <c r="D34" s="112" t="s">
        <v>3760</v>
      </c>
      <c r="E34" s="100" t="s">
        <v>3761</v>
      </c>
      <c r="F34" s="111" t="s">
        <v>3762</v>
      </c>
      <c r="G34" s="100" t="s">
        <v>1261</v>
      </c>
      <c r="H34" s="111" t="s">
        <v>3763</v>
      </c>
      <c r="I34" s="100" t="s">
        <v>2527</v>
      </c>
      <c r="J34" s="111" t="s">
        <v>3764</v>
      </c>
      <c r="K34" s="100" t="s">
        <v>272</v>
      </c>
      <c r="L34" s="101" t="s">
        <v>1670</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3765</v>
      </c>
      <c r="D36" s="112" t="s">
        <v>680</v>
      </c>
      <c r="E36" s="93"/>
      <c r="F36" s="111" t="s">
        <v>1320</v>
      </c>
      <c r="G36" s="93"/>
      <c r="H36" s="111" t="s">
        <v>624</v>
      </c>
      <c r="I36" s="93"/>
      <c r="J36" s="111" t="s">
        <v>1341</v>
      </c>
      <c r="K36" s="93"/>
      <c r="L36" s="115"/>
    </row>
    <row r="37" spans="2:12" s="43" customFormat="1" x14ac:dyDescent="0.2">
      <c r="B37" s="90" t="s">
        <v>30</v>
      </c>
      <c r="C37" s="111" t="s">
        <v>1624</v>
      </c>
      <c r="D37" s="112" t="s">
        <v>1372</v>
      </c>
      <c r="E37" s="93"/>
      <c r="F37" s="111" t="s">
        <v>375</v>
      </c>
      <c r="G37" s="93"/>
      <c r="H37" s="111" t="s">
        <v>364</v>
      </c>
      <c r="I37" s="93"/>
      <c r="J37" s="111" t="s">
        <v>1727</v>
      </c>
      <c r="K37" s="93"/>
      <c r="L37" s="115"/>
    </row>
    <row r="38" spans="2:12" s="43" customFormat="1" x14ac:dyDescent="0.2">
      <c r="B38" s="90" t="s">
        <v>32</v>
      </c>
      <c r="C38" s="111" t="s">
        <v>1096</v>
      </c>
      <c r="D38" s="112" t="s">
        <v>1575</v>
      </c>
      <c r="E38" s="93"/>
      <c r="F38" s="111" t="s">
        <v>1281</v>
      </c>
      <c r="G38" s="93"/>
      <c r="H38" s="111" t="s">
        <v>361</v>
      </c>
      <c r="I38" s="93"/>
      <c r="J38" s="111" t="s">
        <v>3766</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3806</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5</v>
      </c>
      <c r="D7" s="92">
        <v>4</v>
      </c>
      <c r="E7" s="93"/>
      <c r="F7" s="91">
        <v>4</v>
      </c>
      <c r="G7" s="93"/>
      <c r="H7" s="91">
        <v>4</v>
      </c>
      <c r="I7" s="93"/>
      <c r="J7" s="91">
        <v>4</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2146854</v>
      </c>
      <c r="D9" s="99">
        <v>2297430</v>
      </c>
      <c r="E9" s="100" t="s">
        <v>3768</v>
      </c>
      <c r="F9" s="98">
        <v>2200954</v>
      </c>
      <c r="G9" s="100" t="s">
        <v>1055</v>
      </c>
      <c r="H9" s="98">
        <v>2112526</v>
      </c>
      <c r="I9" s="100" t="s">
        <v>1856</v>
      </c>
      <c r="J9" s="98">
        <v>1881465</v>
      </c>
      <c r="K9" s="100" t="s">
        <v>1525</v>
      </c>
      <c r="L9" s="101" t="s">
        <v>746</v>
      </c>
    </row>
    <row r="10" spans="2:12" s="43" customFormat="1" x14ac:dyDescent="0.2">
      <c r="B10" s="90" t="s">
        <v>5</v>
      </c>
      <c r="C10" s="98">
        <v>740713</v>
      </c>
      <c r="D10" s="99">
        <v>690527</v>
      </c>
      <c r="E10" s="100" t="s">
        <v>3769</v>
      </c>
      <c r="F10" s="98">
        <v>839803</v>
      </c>
      <c r="G10" s="100" t="s">
        <v>3770</v>
      </c>
      <c r="H10" s="98">
        <v>1069740</v>
      </c>
      <c r="I10" s="100" t="s">
        <v>3771</v>
      </c>
      <c r="J10" s="98">
        <v>1193611</v>
      </c>
      <c r="K10" s="100" t="s">
        <v>3772</v>
      </c>
      <c r="L10" s="101" t="s">
        <v>1188</v>
      </c>
    </row>
    <row r="11" spans="2:12" s="43" customFormat="1" x14ac:dyDescent="0.2">
      <c r="B11" s="90" t="s">
        <v>6</v>
      </c>
      <c r="C11" s="98">
        <v>0</v>
      </c>
      <c r="D11" s="99">
        <v>0</v>
      </c>
      <c r="E11" s="100" t="s">
        <v>127</v>
      </c>
      <c r="F11" s="98">
        <v>0</v>
      </c>
      <c r="G11" s="100" t="s">
        <v>127</v>
      </c>
      <c r="H11" s="98">
        <v>0</v>
      </c>
      <c r="I11" s="100" t="s">
        <v>127</v>
      </c>
      <c r="J11" s="98">
        <v>0</v>
      </c>
      <c r="K11" s="100" t="s">
        <v>127</v>
      </c>
      <c r="L11" s="101" t="s">
        <v>127</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7598</v>
      </c>
      <c r="D13" s="99">
        <v>1745</v>
      </c>
      <c r="E13" s="100" t="s">
        <v>3773</v>
      </c>
      <c r="F13" s="98">
        <v>0</v>
      </c>
      <c r="G13" s="25" t="s">
        <v>127</v>
      </c>
      <c r="H13" s="98">
        <v>22357</v>
      </c>
      <c r="I13" s="100" t="s">
        <v>127</v>
      </c>
      <c r="J13" s="98">
        <v>18139</v>
      </c>
      <c r="K13" s="100" t="s">
        <v>3774</v>
      </c>
      <c r="L13" s="101" t="s">
        <v>183</v>
      </c>
    </row>
    <row r="14" spans="2:12" s="43" customFormat="1" x14ac:dyDescent="0.2">
      <c r="B14" s="48" t="s">
        <v>9</v>
      </c>
      <c r="C14" s="102">
        <v>2895165</v>
      </c>
      <c r="D14" s="103">
        <v>2989702</v>
      </c>
      <c r="E14" s="104" t="s">
        <v>629</v>
      </c>
      <c r="F14" s="102">
        <v>3040757</v>
      </c>
      <c r="G14" s="104" t="s">
        <v>75</v>
      </c>
      <c r="H14" s="102">
        <v>3204623</v>
      </c>
      <c r="I14" s="104" t="s">
        <v>3775</v>
      </c>
      <c r="J14" s="102">
        <v>3093215</v>
      </c>
      <c r="K14" s="104" t="s">
        <v>196</v>
      </c>
      <c r="L14" s="105" t="s">
        <v>349</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653802</v>
      </c>
      <c r="D16" s="99">
        <v>686750</v>
      </c>
      <c r="E16" s="100" t="s">
        <v>3776</v>
      </c>
      <c r="F16" s="98">
        <v>811670</v>
      </c>
      <c r="G16" s="100" t="s">
        <v>3777</v>
      </c>
      <c r="H16" s="98">
        <v>803743</v>
      </c>
      <c r="I16" s="100" t="s">
        <v>3778</v>
      </c>
      <c r="J16" s="98">
        <v>704317</v>
      </c>
      <c r="K16" s="100" t="s">
        <v>3779</v>
      </c>
      <c r="L16" s="101" t="s">
        <v>1089</v>
      </c>
    </row>
    <row r="17" spans="2:12" s="43" customFormat="1" x14ac:dyDescent="0.2">
      <c r="B17" s="90" t="s">
        <v>11</v>
      </c>
      <c r="C17" s="98">
        <v>312485</v>
      </c>
      <c r="D17" s="99">
        <v>241673</v>
      </c>
      <c r="E17" s="100" t="s">
        <v>3447</v>
      </c>
      <c r="F17" s="98">
        <v>234752</v>
      </c>
      <c r="G17" s="100" t="s">
        <v>459</v>
      </c>
      <c r="H17" s="98">
        <v>134774</v>
      </c>
      <c r="I17" s="100" t="s">
        <v>3780</v>
      </c>
      <c r="J17" s="98">
        <v>135904</v>
      </c>
      <c r="K17" s="100" t="s">
        <v>611</v>
      </c>
      <c r="L17" s="101" t="s">
        <v>1100</v>
      </c>
    </row>
    <row r="18" spans="2:12" s="43" customFormat="1" x14ac:dyDescent="0.2">
      <c r="B18" s="90" t="s">
        <v>12</v>
      </c>
      <c r="C18" s="98">
        <v>864497</v>
      </c>
      <c r="D18" s="99">
        <v>821588</v>
      </c>
      <c r="E18" s="100" t="s">
        <v>979</v>
      </c>
      <c r="F18" s="98">
        <v>762220</v>
      </c>
      <c r="G18" s="100" t="s">
        <v>3781</v>
      </c>
      <c r="H18" s="98">
        <v>916515</v>
      </c>
      <c r="I18" s="100" t="s">
        <v>3782</v>
      </c>
      <c r="J18" s="98">
        <v>939025</v>
      </c>
      <c r="K18" s="100" t="s">
        <v>167</v>
      </c>
      <c r="L18" s="101" t="s">
        <v>352</v>
      </c>
    </row>
    <row r="19" spans="2:12" s="43" customFormat="1" x14ac:dyDescent="0.2">
      <c r="B19" s="90" t="s">
        <v>13</v>
      </c>
      <c r="C19" s="98">
        <v>734441</v>
      </c>
      <c r="D19" s="99">
        <v>788580</v>
      </c>
      <c r="E19" s="100" t="s">
        <v>3783</v>
      </c>
      <c r="F19" s="98">
        <v>782370</v>
      </c>
      <c r="G19" s="100" t="s">
        <v>3784</v>
      </c>
      <c r="H19" s="98">
        <v>901675</v>
      </c>
      <c r="I19" s="100" t="s">
        <v>3785</v>
      </c>
      <c r="J19" s="98">
        <v>708661</v>
      </c>
      <c r="K19" s="100" t="s">
        <v>3786</v>
      </c>
      <c r="L19" s="101" t="s">
        <v>520</v>
      </c>
    </row>
    <row r="20" spans="2:12" s="43" customFormat="1" x14ac:dyDescent="0.2">
      <c r="B20" s="48" t="s">
        <v>14</v>
      </c>
      <c r="C20" s="102">
        <v>2565225</v>
      </c>
      <c r="D20" s="103">
        <v>2538591</v>
      </c>
      <c r="E20" s="104" t="s">
        <v>790</v>
      </c>
      <c r="F20" s="102">
        <v>2591012</v>
      </c>
      <c r="G20" s="104" t="s">
        <v>1937</v>
      </c>
      <c r="H20" s="102">
        <v>2756707</v>
      </c>
      <c r="I20" s="104" t="s">
        <v>3787</v>
      </c>
      <c r="J20" s="102">
        <v>2487907</v>
      </c>
      <c r="K20" s="104" t="s">
        <v>3666</v>
      </c>
      <c r="L20" s="105" t="s">
        <v>135</v>
      </c>
    </row>
    <row r="21" spans="2:12" s="43" customFormat="1" x14ac:dyDescent="0.2">
      <c r="B21" s="90" t="s">
        <v>15</v>
      </c>
      <c r="C21" s="98">
        <v>329940</v>
      </c>
      <c r="D21" s="99">
        <v>451111</v>
      </c>
      <c r="E21" s="93"/>
      <c r="F21" s="98">
        <v>449745</v>
      </c>
      <c r="G21" s="93"/>
      <c r="H21" s="98">
        <v>447916</v>
      </c>
      <c r="I21" s="93"/>
      <c r="J21" s="98">
        <v>605308</v>
      </c>
      <c r="K21" s="93"/>
      <c r="L21" s="110"/>
    </row>
    <row r="22" spans="2:12" s="43" customFormat="1" x14ac:dyDescent="0.2">
      <c r="B22" s="90" t="s">
        <v>16</v>
      </c>
      <c r="C22" s="98">
        <v>81104</v>
      </c>
      <c r="D22" s="99">
        <v>64655</v>
      </c>
      <c r="E22" s="100" t="s">
        <v>3788</v>
      </c>
      <c r="F22" s="98">
        <v>68048</v>
      </c>
      <c r="G22" s="100" t="s">
        <v>903</v>
      </c>
      <c r="H22" s="98">
        <v>65184</v>
      </c>
      <c r="I22" s="100" t="s">
        <v>3789</v>
      </c>
      <c r="J22" s="98">
        <v>76632</v>
      </c>
      <c r="K22" s="100" t="s">
        <v>3790</v>
      </c>
      <c r="L22" s="101" t="s">
        <v>289</v>
      </c>
    </row>
    <row r="23" spans="2:12" s="43" customFormat="1" x14ac:dyDescent="0.2">
      <c r="B23" s="48" t="s">
        <v>17</v>
      </c>
      <c r="C23" s="102">
        <v>248836</v>
      </c>
      <c r="D23" s="103">
        <v>386456</v>
      </c>
      <c r="E23" s="108"/>
      <c r="F23" s="102">
        <v>381697</v>
      </c>
      <c r="G23" s="108"/>
      <c r="H23" s="102">
        <v>382732</v>
      </c>
      <c r="I23" s="108"/>
      <c r="J23" s="102">
        <v>528676</v>
      </c>
      <c r="K23" s="108"/>
      <c r="L23" s="110"/>
    </row>
    <row r="24" spans="2:12" s="43" customFormat="1" x14ac:dyDescent="0.2">
      <c r="B24" s="90" t="s">
        <v>18</v>
      </c>
      <c r="C24" s="98">
        <v>70981</v>
      </c>
      <c r="D24" s="99">
        <v>26772</v>
      </c>
      <c r="E24" s="100"/>
      <c r="F24" s="98">
        <v>23130</v>
      </c>
      <c r="G24" s="100"/>
      <c r="H24" s="98">
        <v>19091</v>
      </c>
      <c r="I24" s="100"/>
      <c r="J24" s="98">
        <v>38745</v>
      </c>
      <c r="K24" s="100"/>
      <c r="L24" s="110"/>
    </row>
    <row r="25" spans="2:12" s="43" customFormat="1" x14ac:dyDescent="0.2">
      <c r="B25" s="90" t="s">
        <v>19</v>
      </c>
      <c r="C25" s="98">
        <v>-131</v>
      </c>
      <c r="D25" s="99">
        <v>420505</v>
      </c>
      <c r="E25" s="100"/>
      <c r="F25" s="98">
        <v>-209519</v>
      </c>
      <c r="G25" s="100"/>
      <c r="H25" s="98">
        <v>-34538</v>
      </c>
      <c r="I25" s="100"/>
      <c r="J25" s="98">
        <v>71390</v>
      </c>
      <c r="K25" s="100"/>
      <c r="L25" s="110"/>
    </row>
    <row r="26" spans="2:12" s="43" customFormat="1" x14ac:dyDescent="0.2">
      <c r="B26" s="48" t="s">
        <v>20</v>
      </c>
      <c r="C26" s="102">
        <v>177724</v>
      </c>
      <c r="D26" s="103">
        <v>780189</v>
      </c>
      <c r="E26" s="108"/>
      <c r="F26" s="102">
        <v>149048</v>
      </c>
      <c r="G26" s="108"/>
      <c r="H26" s="102">
        <v>329103</v>
      </c>
      <c r="I26" s="108"/>
      <c r="J26" s="102">
        <v>561321</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547</v>
      </c>
      <c r="D28" s="112" t="s">
        <v>194</v>
      </c>
      <c r="E28" s="93"/>
      <c r="F28" s="111" t="s">
        <v>3648</v>
      </c>
      <c r="G28" s="93"/>
      <c r="H28" s="111" t="s">
        <v>329</v>
      </c>
      <c r="I28" s="93"/>
      <c r="J28" s="111" t="s">
        <v>465</v>
      </c>
      <c r="K28" s="93"/>
      <c r="L28" s="109"/>
    </row>
    <row r="29" spans="2:12" s="43" customFormat="1" x14ac:dyDescent="0.2">
      <c r="B29" s="90" t="s">
        <v>2842</v>
      </c>
      <c r="C29" s="111" t="s">
        <v>190</v>
      </c>
      <c r="D29" s="112" t="s">
        <v>1390</v>
      </c>
      <c r="E29" s="93"/>
      <c r="F29" s="111" t="s">
        <v>1147</v>
      </c>
      <c r="G29" s="93"/>
      <c r="H29" s="111" t="s">
        <v>503</v>
      </c>
      <c r="I29" s="93"/>
      <c r="J29" s="111" t="s">
        <v>40</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1493346</v>
      </c>
      <c r="D31" s="99">
        <v>1527236</v>
      </c>
      <c r="E31" s="100" t="s">
        <v>282</v>
      </c>
      <c r="F31" s="98">
        <v>1585679</v>
      </c>
      <c r="G31" s="100" t="s">
        <v>109</v>
      </c>
      <c r="H31" s="98">
        <v>1556416</v>
      </c>
      <c r="I31" s="100" t="s">
        <v>612</v>
      </c>
      <c r="J31" s="98">
        <v>1291513</v>
      </c>
      <c r="K31" s="100" t="s">
        <v>3791</v>
      </c>
      <c r="L31" s="101" t="s">
        <v>339</v>
      </c>
    </row>
    <row r="32" spans="2:12" s="43" customFormat="1" x14ac:dyDescent="0.2">
      <c r="B32" s="90" t="s">
        <v>4886</v>
      </c>
      <c r="C32" s="113">
        <v>25.19</v>
      </c>
      <c r="D32" s="114">
        <v>26.73</v>
      </c>
      <c r="E32" s="100" t="s">
        <v>1475</v>
      </c>
      <c r="F32" s="113">
        <v>28.31</v>
      </c>
      <c r="G32" s="100" t="s">
        <v>2114</v>
      </c>
      <c r="H32" s="113">
        <v>25.62</v>
      </c>
      <c r="I32" s="100" t="s">
        <v>3495</v>
      </c>
      <c r="J32" s="113">
        <v>29.21</v>
      </c>
      <c r="K32" s="100" t="s">
        <v>3792</v>
      </c>
      <c r="L32" s="110"/>
    </row>
    <row r="33" spans="2:12" s="43" customFormat="1" x14ac:dyDescent="0.2">
      <c r="B33" s="90" t="s">
        <v>2733</v>
      </c>
      <c r="C33" s="111" t="s">
        <v>3793</v>
      </c>
      <c r="D33" s="112" t="s">
        <v>3794</v>
      </c>
      <c r="E33" s="100" t="s">
        <v>311</v>
      </c>
      <c r="F33" s="111" t="s">
        <v>3795</v>
      </c>
      <c r="G33" s="100" t="s">
        <v>3569</v>
      </c>
      <c r="H33" s="111" t="s">
        <v>3796</v>
      </c>
      <c r="I33" s="100" t="s">
        <v>3493</v>
      </c>
      <c r="J33" s="111" t="s">
        <v>3797</v>
      </c>
      <c r="K33" s="100" t="s">
        <v>3798</v>
      </c>
      <c r="L33" s="101" t="s">
        <v>199</v>
      </c>
    </row>
    <row r="34" spans="2:12" s="43" customFormat="1" x14ac:dyDescent="0.2">
      <c r="B34" s="90" t="s">
        <v>25</v>
      </c>
      <c r="C34" s="111" t="s">
        <v>3799</v>
      </c>
      <c r="D34" s="112" t="s">
        <v>3800</v>
      </c>
      <c r="E34" s="100" t="s">
        <v>671</v>
      </c>
      <c r="F34" s="111" t="s">
        <v>3801</v>
      </c>
      <c r="G34" s="100" t="s">
        <v>843</v>
      </c>
      <c r="H34" s="111" t="s">
        <v>3802</v>
      </c>
      <c r="I34" s="100" t="s">
        <v>498</v>
      </c>
      <c r="J34" s="111" t="s">
        <v>3803</v>
      </c>
      <c r="K34" s="100" t="s">
        <v>3804</v>
      </c>
      <c r="L34" s="101" t="s">
        <v>924</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1494</v>
      </c>
      <c r="D36" s="112" t="s">
        <v>1027</v>
      </c>
      <c r="E36" s="93"/>
      <c r="F36" s="111" t="s">
        <v>1341</v>
      </c>
      <c r="G36" s="93"/>
      <c r="H36" s="111" t="s">
        <v>1443</v>
      </c>
      <c r="I36" s="93"/>
      <c r="J36" s="111" t="s">
        <v>1383</v>
      </c>
      <c r="K36" s="93"/>
      <c r="L36" s="115"/>
    </row>
    <row r="37" spans="2:12" s="43" customFormat="1" x14ac:dyDescent="0.2">
      <c r="B37" s="90" t="s">
        <v>30</v>
      </c>
      <c r="C37" s="111" t="s">
        <v>1626</v>
      </c>
      <c r="D37" s="112" t="s">
        <v>666</v>
      </c>
      <c r="E37" s="93"/>
      <c r="F37" s="111" t="s">
        <v>750</v>
      </c>
      <c r="G37" s="93"/>
      <c r="H37" s="111" t="s">
        <v>3805</v>
      </c>
      <c r="I37" s="93"/>
      <c r="J37" s="111" t="s">
        <v>1278</v>
      </c>
      <c r="K37" s="93"/>
      <c r="L37" s="115"/>
    </row>
    <row r="38" spans="2:12" s="43" customFormat="1" x14ac:dyDescent="0.2">
      <c r="B38" s="90" t="s">
        <v>32</v>
      </c>
      <c r="C38" s="111" t="s">
        <v>1095</v>
      </c>
      <c r="D38" s="112" t="s">
        <v>584</v>
      </c>
      <c r="E38" s="93"/>
      <c r="F38" s="111" t="s">
        <v>990</v>
      </c>
      <c r="G38" s="93"/>
      <c r="H38" s="111" t="s">
        <v>571</v>
      </c>
      <c r="I38" s="93"/>
      <c r="J38" s="111" t="s">
        <v>1771</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H9" sqref="H9"/>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3950</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29</v>
      </c>
      <c r="D7" s="92">
        <v>30</v>
      </c>
      <c r="E7" s="93"/>
      <c r="F7" s="91">
        <v>32</v>
      </c>
      <c r="G7" s="93"/>
      <c r="H7" s="91">
        <v>31</v>
      </c>
      <c r="I7" s="93"/>
      <c r="J7" s="91">
        <v>32</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185531804</v>
      </c>
      <c r="D9" s="99">
        <v>178076329</v>
      </c>
      <c r="E9" s="100" t="s">
        <v>1856</v>
      </c>
      <c r="F9" s="98">
        <v>156991600</v>
      </c>
      <c r="G9" s="100" t="s">
        <v>3807</v>
      </c>
      <c r="H9" s="98">
        <v>143423927</v>
      </c>
      <c r="I9" s="100" t="s">
        <v>3808</v>
      </c>
      <c r="J9" s="98">
        <v>137707633</v>
      </c>
      <c r="K9" s="100" t="s">
        <v>1611</v>
      </c>
      <c r="L9" s="101" t="s">
        <v>431</v>
      </c>
    </row>
    <row r="10" spans="2:12" s="43" customFormat="1" x14ac:dyDescent="0.2">
      <c r="B10" s="90" t="s">
        <v>5</v>
      </c>
      <c r="C10" s="98">
        <v>79325576</v>
      </c>
      <c r="D10" s="99">
        <v>82112591</v>
      </c>
      <c r="E10" s="100" t="s">
        <v>3809</v>
      </c>
      <c r="F10" s="98">
        <v>100157309</v>
      </c>
      <c r="G10" s="100" t="s">
        <v>3810</v>
      </c>
      <c r="H10" s="98">
        <v>113588124</v>
      </c>
      <c r="I10" s="100" t="s">
        <v>3811</v>
      </c>
      <c r="J10" s="98">
        <v>118408313</v>
      </c>
      <c r="K10" s="100" t="s">
        <v>290</v>
      </c>
      <c r="L10" s="101" t="s">
        <v>1097</v>
      </c>
    </row>
    <row r="11" spans="2:12" s="43" customFormat="1" x14ac:dyDescent="0.2">
      <c r="B11" s="90" t="s">
        <v>6</v>
      </c>
      <c r="C11" s="98">
        <v>714894</v>
      </c>
      <c r="D11" s="99">
        <v>421343</v>
      </c>
      <c r="E11" s="100" t="s">
        <v>3812</v>
      </c>
      <c r="F11" s="98">
        <v>404235</v>
      </c>
      <c r="G11" s="100" t="s">
        <v>1004</v>
      </c>
      <c r="H11" s="98">
        <v>411852</v>
      </c>
      <c r="I11" s="100" t="s">
        <v>1083</v>
      </c>
      <c r="J11" s="98">
        <v>638137</v>
      </c>
      <c r="K11" s="100" t="s">
        <v>3813</v>
      </c>
      <c r="L11" s="101" t="s">
        <v>121</v>
      </c>
    </row>
    <row r="12" spans="2:12" s="43" customFormat="1" x14ac:dyDescent="0.2">
      <c r="B12" s="90" t="s">
        <v>7</v>
      </c>
      <c r="C12" s="98">
        <v>0</v>
      </c>
      <c r="D12" s="99">
        <v>0</v>
      </c>
      <c r="E12" s="100" t="s">
        <v>127</v>
      </c>
      <c r="F12" s="98">
        <v>50605</v>
      </c>
      <c r="G12" s="100" t="s">
        <v>127</v>
      </c>
      <c r="H12" s="98">
        <v>15596</v>
      </c>
      <c r="I12" s="100" t="s">
        <v>3814</v>
      </c>
      <c r="J12" s="98">
        <v>0</v>
      </c>
      <c r="K12" s="25" t="s">
        <v>127</v>
      </c>
      <c r="L12" s="101" t="s">
        <v>127</v>
      </c>
    </row>
    <row r="13" spans="2:12" s="43" customFormat="1" x14ac:dyDescent="0.2">
      <c r="B13" s="90" t="s">
        <v>8</v>
      </c>
      <c r="C13" s="98">
        <v>4713646</v>
      </c>
      <c r="D13" s="99">
        <v>3548629</v>
      </c>
      <c r="E13" s="100" t="s">
        <v>3815</v>
      </c>
      <c r="F13" s="98">
        <v>2088309</v>
      </c>
      <c r="G13" s="100" t="s">
        <v>3816</v>
      </c>
      <c r="H13" s="98">
        <v>2634287</v>
      </c>
      <c r="I13" s="100" t="s">
        <v>3817</v>
      </c>
      <c r="J13" s="98">
        <v>2340933</v>
      </c>
      <c r="K13" s="100" t="s">
        <v>1773</v>
      </c>
      <c r="L13" s="101" t="s">
        <v>3818</v>
      </c>
    </row>
    <row r="14" spans="2:12" s="43" customFormat="1" x14ac:dyDescent="0.2">
      <c r="B14" s="48" t="s">
        <v>9</v>
      </c>
      <c r="C14" s="102">
        <v>270285920</v>
      </c>
      <c r="D14" s="103">
        <v>264158892</v>
      </c>
      <c r="E14" s="104" t="s">
        <v>230</v>
      </c>
      <c r="F14" s="102">
        <v>259692058</v>
      </c>
      <c r="G14" s="104" t="s">
        <v>306</v>
      </c>
      <c r="H14" s="102">
        <v>260073786</v>
      </c>
      <c r="I14" s="104" t="s">
        <v>1070</v>
      </c>
      <c r="J14" s="102">
        <v>259095016</v>
      </c>
      <c r="K14" s="104" t="s">
        <v>3819</v>
      </c>
      <c r="L14" s="105" t="s">
        <v>131</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74816173</v>
      </c>
      <c r="D16" s="99">
        <v>79918785</v>
      </c>
      <c r="E16" s="100" t="s">
        <v>3820</v>
      </c>
      <c r="F16" s="98">
        <v>83772007</v>
      </c>
      <c r="G16" s="100" t="s">
        <v>841</v>
      </c>
      <c r="H16" s="98">
        <v>84579300</v>
      </c>
      <c r="I16" s="100" t="s">
        <v>2021</v>
      </c>
      <c r="J16" s="98">
        <v>85612578</v>
      </c>
      <c r="K16" s="100" t="s">
        <v>1092</v>
      </c>
      <c r="L16" s="101" t="s">
        <v>707</v>
      </c>
    </row>
    <row r="17" spans="2:12" s="43" customFormat="1" x14ac:dyDescent="0.2">
      <c r="B17" s="90" t="s">
        <v>11</v>
      </c>
      <c r="C17" s="98">
        <v>6628874</v>
      </c>
      <c r="D17" s="99">
        <v>7311770</v>
      </c>
      <c r="E17" s="100" t="s">
        <v>3821</v>
      </c>
      <c r="F17" s="98">
        <v>6934077</v>
      </c>
      <c r="G17" s="100" t="s">
        <v>2280</v>
      </c>
      <c r="H17" s="98">
        <v>6842561</v>
      </c>
      <c r="I17" s="100" t="s">
        <v>1487</v>
      </c>
      <c r="J17" s="98">
        <v>7121727</v>
      </c>
      <c r="K17" s="100" t="s">
        <v>3822</v>
      </c>
      <c r="L17" s="101" t="s">
        <v>148</v>
      </c>
    </row>
    <row r="18" spans="2:12" s="43" customFormat="1" x14ac:dyDescent="0.2">
      <c r="B18" s="90" t="s">
        <v>12</v>
      </c>
      <c r="C18" s="98">
        <v>46691780</v>
      </c>
      <c r="D18" s="99">
        <v>41156437</v>
      </c>
      <c r="E18" s="100" t="s">
        <v>2587</v>
      </c>
      <c r="F18" s="98">
        <v>43474968</v>
      </c>
      <c r="G18" s="100" t="s">
        <v>265</v>
      </c>
      <c r="H18" s="98">
        <v>41588808</v>
      </c>
      <c r="I18" s="100" t="s">
        <v>2110</v>
      </c>
      <c r="J18" s="98">
        <v>42916877</v>
      </c>
      <c r="K18" s="100" t="s">
        <v>1099</v>
      </c>
      <c r="L18" s="101" t="s">
        <v>137</v>
      </c>
    </row>
    <row r="19" spans="2:12" s="43" customFormat="1" x14ac:dyDescent="0.2">
      <c r="B19" s="90" t="s">
        <v>13</v>
      </c>
      <c r="C19" s="98">
        <v>43560263</v>
      </c>
      <c r="D19" s="99">
        <v>44332140</v>
      </c>
      <c r="E19" s="100" t="s">
        <v>847</v>
      </c>
      <c r="F19" s="98">
        <v>48648773</v>
      </c>
      <c r="G19" s="100" t="s">
        <v>3823</v>
      </c>
      <c r="H19" s="98">
        <v>45504184</v>
      </c>
      <c r="I19" s="100" t="s">
        <v>482</v>
      </c>
      <c r="J19" s="98">
        <v>46142046</v>
      </c>
      <c r="K19" s="100" t="s">
        <v>422</v>
      </c>
      <c r="L19" s="101" t="s">
        <v>633</v>
      </c>
    </row>
    <row r="20" spans="2:12" s="43" customFormat="1" x14ac:dyDescent="0.2">
      <c r="B20" s="48" t="s">
        <v>14</v>
      </c>
      <c r="C20" s="102">
        <v>171697090</v>
      </c>
      <c r="D20" s="103">
        <v>172719132</v>
      </c>
      <c r="E20" s="104" t="s">
        <v>1350</v>
      </c>
      <c r="F20" s="102">
        <v>182829825</v>
      </c>
      <c r="G20" s="104" t="s">
        <v>1675</v>
      </c>
      <c r="H20" s="102">
        <v>178514853</v>
      </c>
      <c r="I20" s="104" t="s">
        <v>3824</v>
      </c>
      <c r="J20" s="102">
        <v>181793228</v>
      </c>
      <c r="K20" s="104" t="s">
        <v>538</v>
      </c>
      <c r="L20" s="105" t="s">
        <v>1065</v>
      </c>
    </row>
    <row r="21" spans="2:12" s="43" customFormat="1" x14ac:dyDescent="0.2">
      <c r="B21" s="90" t="s">
        <v>15</v>
      </c>
      <c r="C21" s="98">
        <v>98588830</v>
      </c>
      <c r="D21" s="99">
        <v>91439760</v>
      </c>
      <c r="E21" s="93"/>
      <c r="F21" s="98">
        <v>76862233</v>
      </c>
      <c r="G21" s="93"/>
      <c r="H21" s="98">
        <v>81558933</v>
      </c>
      <c r="I21" s="93"/>
      <c r="J21" s="98">
        <v>77301788</v>
      </c>
      <c r="K21" s="93"/>
      <c r="L21" s="110"/>
    </row>
    <row r="22" spans="2:12" s="43" customFormat="1" x14ac:dyDescent="0.2">
      <c r="B22" s="90" t="s">
        <v>16</v>
      </c>
      <c r="C22" s="98">
        <v>3669826</v>
      </c>
      <c r="D22" s="99">
        <v>4718408</v>
      </c>
      <c r="E22" s="100" t="s">
        <v>3825</v>
      </c>
      <c r="F22" s="98">
        <v>4133717</v>
      </c>
      <c r="G22" s="100" t="s">
        <v>2474</v>
      </c>
      <c r="H22" s="98">
        <v>3993202</v>
      </c>
      <c r="I22" s="100" t="s">
        <v>1075</v>
      </c>
      <c r="J22" s="98">
        <v>4459311</v>
      </c>
      <c r="K22" s="100" t="s">
        <v>3826</v>
      </c>
      <c r="L22" s="101" t="s">
        <v>739</v>
      </c>
    </row>
    <row r="23" spans="2:12" s="43" customFormat="1" x14ac:dyDescent="0.2">
      <c r="B23" s="48" t="s">
        <v>17</v>
      </c>
      <c r="C23" s="102">
        <v>94919004</v>
      </c>
      <c r="D23" s="103">
        <v>86721352</v>
      </c>
      <c r="E23" s="108"/>
      <c r="F23" s="102">
        <v>72728516</v>
      </c>
      <c r="G23" s="108"/>
      <c r="H23" s="102">
        <v>77565731</v>
      </c>
      <c r="I23" s="108"/>
      <c r="J23" s="102">
        <v>72842477</v>
      </c>
      <c r="K23" s="108"/>
      <c r="L23" s="110"/>
    </row>
    <row r="24" spans="2:12" s="43" customFormat="1" x14ac:dyDescent="0.2">
      <c r="B24" s="90" t="s">
        <v>18</v>
      </c>
      <c r="C24" s="98">
        <v>567429</v>
      </c>
      <c r="D24" s="99">
        <v>580227</v>
      </c>
      <c r="E24" s="100"/>
      <c r="F24" s="98">
        <v>1086048</v>
      </c>
      <c r="G24" s="100"/>
      <c r="H24" s="98">
        <v>1249201</v>
      </c>
      <c r="I24" s="100"/>
      <c r="J24" s="98">
        <v>725133</v>
      </c>
      <c r="K24" s="100"/>
      <c r="L24" s="110"/>
    </row>
    <row r="25" spans="2:12" s="43" customFormat="1" x14ac:dyDescent="0.2">
      <c r="B25" s="90" t="s">
        <v>19</v>
      </c>
      <c r="C25" s="98">
        <v>5826552</v>
      </c>
      <c r="D25" s="99">
        <v>-21284593</v>
      </c>
      <c r="E25" s="100"/>
      <c r="F25" s="98">
        <v>7570072</v>
      </c>
      <c r="G25" s="100"/>
      <c r="H25" s="98">
        <v>-4878876</v>
      </c>
      <c r="I25" s="100"/>
      <c r="J25" s="98">
        <v>58566301</v>
      </c>
      <c r="K25" s="100"/>
      <c r="L25" s="110"/>
    </row>
    <row r="26" spans="2:12" s="43" customFormat="1" x14ac:dyDescent="0.2">
      <c r="B26" s="48" t="s">
        <v>20</v>
      </c>
      <c r="C26" s="102">
        <v>100178127</v>
      </c>
      <c r="D26" s="103">
        <v>64856532</v>
      </c>
      <c r="E26" s="108"/>
      <c r="F26" s="102">
        <v>79212540</v>
      </c>
      <c r="G26" s="108"/>
      <c r="H26" s="102">
        <v>71437654</v>
      </c>
      <c r="I26" s="108"/>
      <c r="J26" s="102">
        <v>130683645</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1409</v>
      </c>
      <c r="D28" s="112" t="s">
        <v>530</v>
      </c>
      <c r="E28" s="93"/>
      <c r="F28" s="111" t="s">
        <v>930</v>
      </c>
      <c r="G28" s="93"/>
      <c r="H28" s="111" t="s">
        <v>3827</v>
      </c>
      <c r="I28" s="93"/>
      <c r="J28" s="111" t="s">
        <v>594</v>
      </c>
      <c r="K28" s="93"/>
      <c r="L28" s="109"/>
    </row>
    <row r="29" spans="2:12" s="43" customFormat="1" x14ac:dyDescent="0.2">
      <c r="B29" s="90" t="s">
        <v>2842</v>
      </c>
      <c r="C29" s="111" t="s">
        <v>3750</v>
      </c>
      <c r="D29" s="112" t="s">
        <v>330</v>
      </c>
      <c r="E29" s="93"/>
      <c r="F29" s="111" t="s">
        <v>780</v>
      </c>
      <c r="G29" s="93"/>
      <c r="H29" s="111" t="s">
        <v>1166</v>
      </c>
      <c r="I29" s="93"/>
      <c r="J29" s="111" t="s">
        <v>467</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83813960</v>
      </c>
      <c r="D31" s="99">
        <v>86223862</v>
      </c>
      <c r="E31" s="100" t="s">
        <v>3828</v>
      </c>
      <c r="F31" s="98">
        <v>83974981</v>
      </c>
      <c r="G31" s="100" t="s">
        <v>345</v>
      </c>
      <c r="H31" s="98">
        <v>81895894</v>
      </c>
      <c r="I31" s="100" t="s">
        <v>1584</v>
      </c>
      <c r="J31" s="98">
        <v>79329514</v>
      </c>
      <c r="K31" s="100" t="s">
        <v>816</v>
      </c>
      <c r="L31" s="101" t="s">
        <v>289</v>
      </c>
    </row>
    <row r="32" spans="2:12" s="43" customFormat="1" x14ac:dyDescent="0.2">
      <c r="B32" s="90" t="s">
        <v>4886</v>
      </c>
      <c r="C32" s="113">
        <v>1151.71</v>
      </c>
      <c r="D32" s="114">
        <v>1115.42</v>
      </c>
      <c r="E32" s="100" t="s">
        <v>1082</v>
      </c>
      <c r="F32" s="113">
        <v>1075.44</v>
      </c>
      <c r="G32" s="100" t="s">
        <v>1252</v>
      </c>
      <c r="H32" s="113">
        <v>985.07</v>
      </c>
      <c r="I32" s="100" t="s">
        <v>3829</v>
      </c>
      <c r="J32" s="113">
        <v>974.64</v>
      </c>
      <c r="K32" s="100" t="s">
        <v>104</v>
      </c>
      <c r="L32" s="110"/>
    </row>
    <row r="33" spans="2:12" s="43" customFormat="1" x14ac:dyDescent="0.2">
      <c r="B33" s="90" t="s">
        <v>2733</v>
      </c>
      <c r="C33" s="111" t="s">
        <v>3830</v>
      </c>
      <c r="D33" s="112" t="s">
        <v>3831</v>
      </c>
      <c r="E33" s="100" t="s">
        <v>2167</v>
      </c>
      <c r="F33" s="111" t="s">
        <v>3832</v>
      </c>
      <c r="G33" s="100" t="s">
        <v>1981</v>
      </c>
      <c r="H33" s="111" t="s">
        <v>3833</v>
      </c>
      <c r="I33" s="100" t="s">
        <v>2140</v>
      </c>
      <c r="J33" s="111" t="s">
        <v>3834</v>
      </c>
      <c r="K33" s="100" t="s">
        <v>1877</v>
      </c>
      <c r="L33" s="101" t="s">
        <v>517</v>
      </c>
    </row>
    <row r="34" spans="2:12" s="43" customFormat="1" x14ac:dyDescent="0.2">
      <c r="B34" s="90" t="s">
        <v>25</v>
      </c>
      <c r="C34" s="111" t="s">
        <v>3835</v>
      </c>
      <c r="D34" s="112" t="s">
        <v>3836</v>
      </c>
      <c r="E34" s="100" t="s">
        <v>172</v>
      </c>
      <c r="F34" s="111" t="s">
        <v>3837</v>
      </c>
      <c r="G34" s="100" t="s">
        <v>1347</v>
      </c>
      <c r="H34" s="111" t="s">
        <v>3838</v>
      </c>
      <c r="I34" s="100" t="s">
        <v>1276</v>
      </c>
      <c r="J34" s="111" t="s">
        <v>3839</v>
      </c>
      <c r="K34" s="100" t="s">
        <v>921</v>
      </c>
      <c r="L34" s="101" t="s">
        <v>988</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307</v>
      </c>
      <c r="D36" s="112" t="s">
        <v>1214</v>
      </c>
      <c r="E36" s="93"/>
      <c r="F36" s="111" t="s">
        <v>387</v>
      </c>
      <c r="G36" s="93"/>
      <c r="H36" s="111" t="s">
        <v>63</v>
      </c>
      <c r="I36" s="93"/>
      <c r="J36" s="111" t="s">
        <v>160</v>
      </c>
      <c r="K36" s="93"/>
      <c r="L36" s="115"/>
    </row>
    <row r="37" spans="2:12" s="43" customFormat="1" x14ac:dyDescent="0.2">
      <c r="B37" s="90" t="s">
        <v>30</v>
      </c>
      <c r="C37" s="111" t="s">
        <v>250</v>
      </c>
      <c r="D37" s="112" t="s">
        <v>959</v>
      </c>
      <c r="E37" s="93"/>
      <c r="F37" s="111" t="s">
        <v>326</v>
      </c>
      <c r="G37" s="93"/>
      <c r="H37" s="111" t="s">
        <v>160</v>
      </c>
      <c r="I37" s="93"/>
      <c r="J37" s="111" t="s">
        <v>118</v>
      </c>
      <c r="K37" s="93"/>
      <c r="L37" s="115"/>
    </row>
    <row r="38" spans="2:12" s="43" customFormat="1" x14ac:dyDescent="0.2">
      <c r="B38" s="90" t="s">
        <v>32</v>
      </c>
      <c r="C38" s="111" t="s">
        <v>1498</v>
      </c>
      <c r="D38" s="112" t="s">
        <v>659</v>
      </c>
      <c r="E38" s="93"/>
      <c r="F38" s="111" t="s">
        <v>171</v>
      </c>
      <c r="G38" s="93"/>
      <c r="H38" s="111" t="s">
        <v>1816</v>
      </c>
      <c r="I38" s="93"/>
      <c r="J38" s="111" t="s">
        <v>416</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M16" sqref="M16"/>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3879</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13</v>
      </c>
      <c r="D7" s="92">
        <v>13</v>
      </c>
      <c r="E7" s="93"/>
      <c r="F7" s="91">
        <v>13</v>
      </c>
      <c r="G7" s="93"/>
      <c r="H7" s="91">
        <v>13</v>
      </c>
      <c r="I7" s="93"/>
      <c r="J7" s="91">
        <v>13</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65211762</v>
      </c>
      <c r="D9" s="99">
        <v>64353916</v>
      </c>
      <c r="E9" s="100" t="s">
        <v>1487</v>
      </c>
      <c r="F9" s="98">
        <v>58648290</v>
      </c>
      <c r="G9" s="100" t="s">
        <v>3840</v>
      </c>
      <c r="H9" s="98">
        <v>56385707</v>
      </c>
      <c r="I9" s="100" t="s">
        <v>1485</v>
      </c>
      <c r="J9" s="98">
        <v>57721789</v>
      </c>
      <c r="K9" s="100" t="s">
        <v>1047</v>
      </c>
      <c r="L9" s="101" t="s">
        <v>1373</v>
      </c>
    </row>
    <row r="10" spans="2:12" s="43" customFormat="1" x14ac:dyDescent="0.2">
      <c r="B10" s="90" t="s">
        <v>5</v>
      </c>
      <c r="C10" s="98">
        <v>13186810</v>
      </c>
      <c r="D10" s="99">
        <v>14335686</v>
      </c>
      <c r="E10" s="100" t="s">
        <v>3841</v>
      </c>
      <c r="F10" s="98">
        <v>20378203</v>
      </c>
      <c r="G10" s="100" t="s">
        <v>3842</v>
      </c>
      <c r="H10" s="98">
        <v>24869140</v>
      </c>
      <c r="I10" s="100" t="s">
        <v>2659</v>
      </c>
      <c r="J10" s="98">
        <v>28723101</v>
      </c>
      <c r="K10" s="100" t="s">
        <v>3843</v>
      </c>
      <c r="L10" s="101" t="s">
        <v>661</v>
      </c>
    </row>
    <row r="11" spans="2:12" s="43" customFormat="1" x14ac:dyDescent="0.2">
      <c r="B11" s="90" t="s">
        <v>6</v>
      </c>
      <c r="C11" s="98">
        <v>527703</v>
      </c>
      <c r="D11" s="99">
        <v>324561</v>
      </c>
      <c r="E11" s="100" t="s">
        <v>3844</v>
      </c>
      <c r="F11" s="98">
        <v>298157</v>
      </c>
      <c r="G11" s="100" t="s">
        <v>3845</v>
      </c>
      <c r="H11" s="98">
        <v>363182</v>
      </c>
      <c r="I11" s="100" t="s">
        <v>3846</v>
      </c>
      <c r="J11" s="98">
        <v>576962</v>
      </c>
      <c r="K11" s="100" t="s">
        <v>3847</v>
      </c>
      <c r="L11" s="101" t="s">
        <v>803</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2333157</v>
      </c>
      <c r="D13" s="99">
        <v>1771471</v>
      </c>
      <c r="E13" s="100" t="s">
        <v>3848</v>
      </c>
      <c r="F13" s="98">
        <v>938715</v>
      </c>
      <c r="G13" s="100" t="s">
        <v>3849</v>
      </c>
      <c r="H13" s="98">
        <v>1225021</v>
      </c>
      <c r="I13" s="100" t="s">
        <v>3850</v>
      </c>
      <c r="J13" s="98">
        <v>1186267</v>
      </c>
      <c r="K13" s="100" t="s">
        <v>2497</v>
      </c>
      <c r="L13" s="101" t="s">
        <v>3851</v>
      </c>
    </row>
    <row r="14" spans="2:12" s="43" customFormat="1" x14ac:dyDescent="0.2">
      <c r="B14" s="48" t="s">
        <v>9</v>
      </c>
      <c r="C14" s="102">
        <v>81259432</v>
      </c>
      <c r="D14" s="103">
        <v>80785634</v>
      </c>
      <c r="E14" s="104" t="s">
        <v>1924</v>
      </c>
      <c r="F14" s="102">
        <v>80263365</v>
      </c>
      <c r="G14" s="104" t="s">
        <v>888</v>
      </c>
      <c r="H14" s="102">
        <v>82843050</v>
      </c>
      <c r="I14" s="104" t="s">
        <v>108</v>
      </c>
      <c r="J14" s="102">
        <v>88208119</v>
      </c>
      <c r="K14" s="104" t="s">
        <v>952</v>
      </c>
      <c r="L14" s="105" t="s">
        <v>352</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30503267</v>
      </c>
      <c r="D16" s="99">
        <v>32475241</v>
      </c>
      <c r="E16" s="100" t="s">
        <v>1789</v>
      </c>
      <c r="F16" s="98">
        <v>35513352</v>
      </c>
      <c r="G16" s="100" t="s">
        <v>3852</v>
      </c>
      <c r="H16" s="98">
        <v>36383853</v>
      </c>
      <c r="I16" s="100" t="s">
        <v>1384</v>
      </c>
      <c r="J16" s="98">
        <v>40458887</v>
      </c>
      <c r="K16" s="100" t="s">
        <v>1115</v>
      </c>
      <c r="L16" s="101" t="s">
        <v>560</v>
      </c>
    </row>
    <row r="17" spans="2:12" s="43" customFormat="1" x14ac:dyDescent="0.2">
      <c r="B17" s="90" t="s">
        <v>11</v>
      </c>
      <c r="C17" s="98">
        <v>3006623</v>
      </c>
      <c r="D17" s="99">
        <v>3320548</v>
      </c>
      <c r="E17" s="100" t="s">
        <v>3853</v>
      </c>
      <c r="F17" s="98">
        <v>2741628</v>
      </c>
      <c r="G17" s="100" t="s">
        <v>3854</v>
      </c>
      <c r="H17" s="98">
        <v>2609810</v>
      </c>
      <c r="I17" s="100" t="s">
        <v>188</v>
      </c>
      <c r="J17" s="98">
        <v>2713573</v>
      </c>
      <c r="K17" s="100" t="s">
        <v>897</v>
      </c>
      <c r="L17" s="101" t="s">
        <v>286</v>
      </c>
    </row>
    <row r="18" spans="2:12" s="43" customFormat="1" x14ac:dyDescent="0.2">
      <c r="B18" s="90" t="s">
        <v>12</v>
      </c>
      <c r="C18" s="98">
        <v>13352376</v>
      </c>
      <c r="D18" s="99">
        <v>12650882</v>
      </c>
      <c r="E18" s="100" t="s">
        <v>3494</v>
      </c>
      <c r="F18" s="98">
        <v>11811041</v>
      </c>
      <c r="G18" s="100" t="s">
        <v>1307</v>
      </c>
      <c r="H18" s="98">
        <v>12158182</v>
      </c>
      <c r="I18" s="100" t="s">
        <v>1023</v>
      </c>
      <c r="J18" s="98">
        <v>12451666</v>
      </c>
      <c r="K18" s="100" t="s">
        <v>2302</v>
      </c>
      <c r="L18" s="101" t="s">
        <v>679</v>
      </c>
    </row>
    <row r="19" spans="2:12" s="43" customFormat="1" x14ac:dyDescent="0.2">
      <c r="B19" s="90" t="s">
        <v>13</v>
      </c>
      <c r="C19" s="98">
        <v>15863247</v>
      </c>
      <c r="D19" s="99">
        <v>15006183</v>
      </c>
      <c r="E19" s="100" t="s">
        <v>2490</v>
      </c>
      <c r="F19" s="98">
        <v>17065513</v>
      </c>
      <c r="G19" s="100" t="s">
        <v>3855</v>
      </c>
      <c r="H19" s="98">
        <v>15481684</v>
      </c>
      <c r="I19" s="100" t="s">
        <v>3856</v>
      </c>
      <c r="J19" s="98">
        <v>15524123</v>
      </c>
      <c r="K19" s="100" t="s">
        <v>3489</v>
      </c>
      <c r="L19" s="101" t="s">
        <v>672</v>
      </c>
    </row>
    <row r="20" spans="2:12" s="43" customFormat="1" x14ac:dyDescent="0.2">
      <c r="B20" s="48" t="s">
        <v>14</v>
      </c>
      <c r="C20" s="102">
        <v>62725513</v>
      </c>
      <c r="D20" s="103">
        <v>63452854</v>
      </c>
      <c r="E20" s="104" t="s">
        <v>854</v>
      </c>
      <c r="F20" s="102">
        <v>67131534</v>
      </c>
      <c r="G20" s="104" t="s">
        <v>3857</v>
      </c>
      <c r="H20" s="102">
        <v>66633529</v>
      </c>
      <c r="I20" s="104" t="s">
        <v>2405</v>
      </c>
      <c r="J20" s="102">
        <v>71148249</v>
      </c>
      <c r="K20" s="104" t="s">
        <v>2231</v>
      </c>
      <c r="L20" s="105" t="s">
        <v>123</v>
      </c>
    </row>
    <row r="21" spans="2:12" s="43" customFormat="1" x14ac:dyDescent="0.2">
      <c r="B21" s="90" t="s">
        <v>15</v>
      </c>
      <c r="C21" s="98">
        <v>18533919</v>
      </c>
      <c r="D21" s="99">
        <v>17332780</v>
      </c>
      <c r="E21" s="93"/>
      <c r="F21" s="98">
        <v>13131831</v>
      </c>
      <c r="G21" s="93"/>
      <c r="H21" s="98">
        <v>16209521</v>
      </c>
      <c r="I21" s="93"/>
      <c r="J21" s="98">
        <v>17059870</v>
      </c>
      <c r="K21" s="93"/>
      <c r="L21" s="110"/>
    </row>
    <row r="22" spans="2:12" s="43" customFormat="1" x14ac:dyDescent="0.2">
      <c r="B22" s="90" t="s">
        <v>16</v>
      </c>
      <c r="C22" s="98">
        <v>1346005</v>
      </c>
      <c r="D22" s="99">
        <v>1581524</v>
      </c>
      <c r="E22" s="100" t="s">
        <v>3858</v>
      </c>
      <c r="F22" s="98">
        <v>1352714</v>
      </c>
      <c r="G22" s="100" t="s">
        <v>3859</v>
      </c>
      <c r="H22" s="98">
        <v>1344501</v>
      </c>
      <c r="I22" s="100" t="s">
        <v>461</v>
      </c>
      <c r="J22" s="98">
        <v>1602007</v>
      </c>
      <c r="K22" s="100" t="s">
        <v>3860</v>
      </c>
      <c r="L22" s="101" t="s">
        <v>377</v>
      </c>
    </row>
    <row r="23" spans="2:12" s="43" customFormat="1" x14ac:dyDescent="0.2">
      <c r="B23" s="48" t="s">
        <v>17</v>
      </c>
      <c r="C23" s="102">
        <v>17187914</v>
      </c>
      <c r="D23" s="103">
        <v>15751256</v>
      </c>
      <c r="E23" s="108"/>
      <c r="F23" s="102">
        <v>11779117</v>
      </c>
      <c r="G23" s="108"/>
      <c r="H23" s="102">
        <v>14865020</v>
      </c>
      <c r="I23" s="108"/>
      <c r="J23" s="102">
        <v>15457863</v>
      </c>
      <c r="K23" s="108"/>
      <c r="L23" s="110"/>
    </row>
    <row r="24" spans="2:12" s="43" customFormat="1" x14ac:dyDescent="0.2">
      <c r="B24" s="90" t="s">
        <v>18</v>
      </c>
      <c r="C24" s="98">
        <v>270478</v>
      </c>
      <c r="D24" s="99">
        <v>84977</v>
      </c>
      <c r="E24" s="100"/>
      <c r="F24" s="98">
        <v>158204</v>
      </c>
      <c r="G24" s="100"/>
      <c r="H24" s="98">
        <v>38958</v>
      </c>
      <c r="I24" s="100"/>
      <c r="J24" s="98">
        <v>-32602</v>
      </c>
      <c r="K24" s="100"/>
      <c r="L24" s="110"/>
    </row>
    <row r="25" spans="2:12" s="43" customFormat="1" x14ac:dyDescent="0.2">
      <c r="B25" s="90" t="s">
        <v>19</v>
      </c>
      <c r="C25" s="98">
        <v>1118568</v>
      </c>
      <c r="D25" s="99">
        <v>-1488033</v>
      </c>
      <c r="E25" s="100"/>
      <c r="F25" s="98">
        <v>3668473</v>
      </c>
      <c r="G25" s="100"/>
      <c r="H25" s="98">
        <v>-3987275</v>
      </c>
      <c r="I25" s="100"/>
      <c r="J25" s="98">
        <v>15208664</v>
      </c>
      <c r="K25" s="100"/>
      <c r="L25" s="110"/>
    </row>
    <row r="26" spans="2:12" s="43" customFormat="1" x14ac:dyDescent="0.2">
      <c r="B26" s="48" t="s">
        <v>20</v>
      </c>
      <c r="C26" s="102">
        <v>18036004</v>
      </c>
      <c r="D26" s="103">
        <v>14178246</v>
      </c>
      <c r="E26" s="108"/>
      <c r="F26" s="102">
        <v>15289386</v>
      </c>
      <c r="G26" s="108"/>
      <c r="H26" s="102">
        <v>10838787</v>
      </c>
      <c r="I26" s="108"/>
      <c r="J26" s="102">
        <v>30699129</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440</v>
      </c>
      <c r="D28" s="112" t="s">
        <v>3861</v>
      </c>
      <c r="E28" s="93"/>
      <c r="F28" s="111" t="s">
        <v>3862</v>
      </c>
      <c r="G28" s="93"/>
      <c r="H28" s="111" t="s">
        <v>3863</v>
      </c>
      <c r="I28" s="93"/>
      <c r="J28" s="111" t="s">
        <v>3864</v>
      </c>
      <c r="K28" s="93"/>
      <c r="L28" s="109"/>
    </row>
    <row r="29" spans="2:12" s="43" customFormat="1" x14ac:dyDescent="0.2">
      <c r="B29" s="90" t="s">
        <v>2842</v>
      </c>
      <c r="C29" s="111" t="s">
        <v>444</v>
      </c>
      <c r="D29" s="112" t="s">
        <v>1145</v>
      </c>
      <c r="E29" s="93"/>
      <c r="F29" s="111" t="s">
        <v>446</v>
      </c>
      <c r="G29" s="93"/>
      <c r="H29" s="111" t="s">
        <v>1302</v>
      </c>
      <c r="I29" s="93"/>
      <c r="J29" s="111" t="s">
        <v>403</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33108643</v>
      </c>
      <c r="D31" s="99">
        <v>34539250</v>
      </c>
      <c r="E31" s="100" t="s">
        <v>1790</v>
      </c>
      <c r="F31" s="98">
        <v>33428664</v>
      </c>
      <c r="G31" s="100" t="s">
        <v>1583</v>
      </c>
      <c r="H31" s="98">
        <v>32923196</v>
      </c>
      <c r="I31" s="100" t="s">
        <v>1511</v>
      </c>
      <c r="J31" s="98">
        <v>31843322</v>
      </c>
      <c r="K31" s="100" t="s">
        <v>551</v>
      </c>
      <c r="L31" s="101" t="s">
        <v>139</v>
      </c>
    </row>
    <row r="32" spans="2:12" s="43" customFormat="1" x14ac:dyDescent="0.2">
      <c r="B32" s="90" t="s">
        <v>4886</v>
      </c>
      <c r="C32" s="113">
        <v>538.20000000000005</v>
      </c>
      <c r="D32" s="114">
        <v>526.22</v>
      </c>
      <c r="E32" s="100" t="s">
        <v>2070</v>
      </c>
      <c r="F32" s="113">
        <v>493.41</v>
      </c>
      <c r="G32" s="100" t="s">
        <v>2001</v>
      </c>
      <c r="H32" s="113">
        <v>470.14</v>
      </c>
      <c r="I32" s="100" t="s">
        <v>351</v>
      </c>
      <c r="J32" s="113">
        <v>433.92</v>
      </c>
      <c r="K32" s="100" t="s">
        <v>3865</v>
      </c>
      <c r="L32" s="110"/>
    </row>
    <row r="33" spans="2:12" s="43" customFormat="1" x14ac:dyDescent="0.2">
      <c r="B33" s="90" t="s">
        <v>2733</v>
      </c>
      <c r="C33" s="111" t="s">
        <v>3866</v>
      </c>
      <c r="D33" s="112" t="s">
        <v>3867</v>
      </c>
      <c r="E33" s="100" t="s">
        <v>3565</v>
      </c>
      <c r="F33" s="111" t="s">
        <v>3868</v>
      </c>
      <c r="G33" s="100" t="s">
        <v>1530</v>
      </c>
      <c r="H33" s="111" t="s">
        <v>3869</v>
      </c>
      <c r="I33" s="100" t="s">
        <v>3496</v>
      </c>
      <c r="J33" s="111" t="s">
        <v>3870</v>
      </c>
      <c r="K33" s="100" t="s">
        <v>1471</v>
      </c>
      <c r="L33" s="101" t="s">
        <v>377</v>
      </c>
    </row>
    <row r="34" spans="2:12" s="43" customFormat="1" x14ac:dyDescent="0.2">
      <c r="B34" s="90" t="s">
        <v>25</v>
      </c>
      <c r="C34" s="111" t="s">
        <v>3871</v>
      </c>
      <c r="D34" s="112" t="s">
        <v>3872</v>
      </c>
      <c r="E34" s="100" t="s">
        <v>3873</v>
      </c>
      <c r="F34" s="111" t="s">
        <v>3874</v>
      </c>
      <c r="G34" s="100" t="s">
        <v>3875</v>
      </c>
      <c r="H34" s="111" t="s">
        <v>3876</v>
      </c>
      <c r="I34" s="100" t="s">
        <v>1184</v>
      </c>
      <c r="J34" s="111" t="s">
        <v>3877</v>
      </c>
      <c r="K34" s="100" t="s">
        <v>1201</v>
      </c>
      <c r="L34" s="101" t="s">
        <v>1672</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40</v>
      </c>
      <c r="D36" s="112" t="s">
        <v>661</v>
      </c>
      <c r="E36" s="93"/>
      <c r="F36" s="111" t="s">
        <v>42</v>
      </c>
      <c r="G36" s="93"/>
      <c r="H36" s="111" t="s">
        <v>1383</v>
      </c>
      <c r="I36" s="93"/>
      <c r="J36" s="111" t="s">
        <v>153</v>
      </c>
      <c r="K36" s="93"/>
      <c r="L36" s="115"/>
    </row>
    <row r="37" spans="2:12" s="43" customFormat="1" x14ac:dyDescent="0.2">
      <c r="B37" s="90" t="s">
        <v>30</v>
      </c>
      <c r="C37" s="111" t="s">
        <v>524</v>
      </c>
      <c r="D37" s="112" t="s">
        <v>798</v>
      </c>
      <c r="E37" s="93"/>
      <c r="F37" s="111" t="s">
        <v>1167</v>
      </c>
      <c r="G37" s="93"/>
      <c r="H37" s="111" t="s">
        <v>3878</v>
      </c>
      <c r="I37" s="93"/>
      <c r="J37" s="111" t="s">
        <v>430</v>
      </c>
      <c r="K37" s="93"/>
      <c r="L37" s="115"/>
    </row>
    <row r="38" spans="2:12" s="43" customFormat="1" x14ac:dyDescent="0.2">
      <c r="B38" s="90" t="s">
        <v>32</v>
      </c>
      <c r="C38" s="111" t="s">
        <v>125</v>
      </c>
      <c r="D38" s="112" t="s">
        <v>68</v>
      </c>
      <c r="E38" s="93"/>
      <c r="F38" s="111" t="s">
        <v>155</v>
      </c>
      <c r="G38" s="93"/>
      <c r="H38" s="111" t="s">
        <v>699</v>
      </c>
      <c r="I38" s="93"/>
      <c r="J38" s="111" t="s">
        <v>690</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3915</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16</v>
      </c>
      <c r="D7" s="92">
        <v>17</v>
      </c>
      <c r="E7" s="93"/>
      <c r="F7" s="91">
        <v>19</v>
      </c>
      <c r="G7" s="93"/>
      <c r="H7" s="91">
        <v>18</v>
      </c>
      <c r="I7" s="93"/>
      <c r="J7" s="91">
        <v>19</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120320042</v>
      </c>
      <c r="D9" s="99">
        <v>113722413</v>
      </c>
      <c r="E9" s="100" t="s">
        <v>515</v>
      </c>
      <c r="F9" s="98">
        <v>98343310</v>
      </c>
      <c r="G9" s="100" t="s">
        <v>1363</v>
      </c>
      <c r="H9" s="98">
        <v>87038220</v>
      </c>
      <c r="I9" s="100" t="s">
        <v>3880</v>
      </c>
      <c r="J9" s="98">
        <v>79985844</v>
      </c>
      <c r="K9" s="100" t="s">
        <v>3881</v>
      </c>
      <c r="L9" s="101" t="s">
        <v>564</v>
      </c>
    </row>
    <row r="10" spans="2:12" s="43" customFormat="1" x14ac:dyDescent="0.2">
      <c r="B10" s="90" t="s">
        <v>5</v>
      </c>
      <c r="C10" s="98">
        <v>66138766</v>
      </c>
      <c r="D10" s="99">
        <v>67776905</v>
      </c>
      <c r="E10" s="100" t="s">
        <v>3882</v>
      </c>
      <c r="F10" s="98">
        <v>79779106</v>
      </c>
      <c r="G10" s="100" t="s">
        <v>3883</v>
      </c>
      <c r="H10" s="98">
        <v>88718984</v>
      </c>
      <c r="I10" s="100" t="s">
        <v>3884</v>
      </c>
      <c r="J10" s="98">
        <v>89685212</v>
      </c>
      <c r="K10" s="100" t="s">
        <v>3421</v>
      </c>
      <c r="L10" s="101" t="s">
        <v>1708</v>
      </c>
    </row>
    <row r="11" spans="2:12" s="43" customFormat="1" x14ac:dyDescent="0.2">
      <c r="B11" s="90" t="s">
        <v>6</v>
      </c>
      <c r="C11" s="98">
        <v>187191</v>
      </c>
      <c r="D11" s="99">
        <v>96782</v>
      </c>
      <c r="E11" s="100" t="s">
        <v>3885</v>
      </c>
      <c r="F11" s="98">
        <v>106078</v>
      </c>
      <c r="G11" s="100" t="s">
        <v>3460</v>
      </c>
      <c r="H11" s="98">
        <v>48670</v>
      </c>
      <c r="I11" s="100" t="s">
        <v>3886</v>
      </c>
      <c r="J11" s="98">
        <v>61175</v>
      </c>
      <c r="K11" s="100" t="s">
        <v>3887</v>
      </c>
      <c r="L11" s="101" t="s">
        <v>3888</v>
      </c>
    </row>
    <row r="12" spans="2:12" s="43" customFormat="1" x14ac:dyDescent="0.2">
      <c r="B12" s="90" t="s">
        <v>7</v>
      </c>
      <c r="C12" s="98">
        <v>0</v>
      </c>
      <c r="D12" s="99">
        <v>0</v>
      </c>
      <c r="E12" s="100" t="s">
        <v>127</v>
      </c>
      <c r="F12" s="98">
        <v>50605</v>
      </c>
      <c r="G12" s="100" t="s">
        <v>127</v>
      </c>
      <c r="H12" s="98">
        <v>15596</v>
      </c>
      <c r="I12" s="100" t="s">
        <v>3814</v>
      </c>
      <c r="J12" s="98">
        <v>0</v>
      </c>
      <c r="K12" s="25" t="s">
        <v>127</v>
      </c>
      <c r="L12" s="101" t="s">
        <v>127</v>
      </c>
    </row>
    <row r="13" spans="2:12" s="43" customFormat="1" x14ac:dyDescent="0.2">
      <c r="B13" s="90" t="s">
        <v>8</v>
      </c>
      <c r="C13" s="98">
        <v>2380489</v>
      </c>
      <c r="D13" s="99">
        <v>1777158</v>
      </c>
      <c r="E13" s="100" t="s">
        <v>3889</v>
      </c>
      <c r="F13" s="98">
        <v>1149594</v>
      </c>
      <c r="G13" s="100" t="s">
        <v>3890</v>
      </c>
      <c r="H13" s="98">
        <v>1409266</v>
      </c>
      <c r="I13" s="100" t="s">
        <v>2654</v>
      </c>
      <c r="J13" s="98">
        <v>1154666</v>
      </c>
      <c r="K13" s="100" t="s">
        <v>3891</v>
      </c>
      <c r="L13" s="101" t="s">
        <v>914</v>
      </c>
    </row>
    <row r="14" spans="2:12" s="43" customFormat="1" x14ac:dyDescent="0.2">
      <c r="B14" s="48" t="s">
        <v>9</v>
      </c>
      <c r="C14" s="102">
        <v>189026488</v>
      </c>
      <c r="D14" s="103">
        <v>183373258</v>
      </c>
      <c r="E14" s="104" t="s">
        <v>565</v>
      </c>
      <c r="F14" s="102">
        <v>179428693</v>
      </c>
      <c r="G14" s="104" t="s">
        <v>1899</v>
      </c>
      <c r="H14" s="102">
        <v>177230736</v>
      </c>
      <c r="I14" s="104" t="s">
        <v>1702</v>
      </c>
      <c r="J14" s="102">
        <v>170886897</v>
      </c>
      <c r="K14" s="104" t="s">
        <v>1252</v>
      </c>
      <c r="L14" s="105" t="s">
        <v>286</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44312906</v>
      </c>
      <c r="D16" s="99">
        <v>47443544</v>
      </c>
      <c r="E16" s="100" t="s">
        <v>1537</v>
      </c>
      <c r="F16" s="98">
        <v>48258655</v>
      </c>
      <c r="G16" s="100" t="s">
        <v>1150</v>
      </c>
      <c r="H16" s="98">
        <v>48195447</v>
      </c>
      <c r="I16" s="100" t="s">
        <v>102</v>
      </c>
      <c r="J16" s="98">
        <v>45153691</v>
      </c>
      <c r="K16" s="100" t="s">
        <v>3516</v>
      </c>
      <c r="L16" s="101" t="s">
        <v>281</v>
      </c>
    </row>
    <row r="17" spans="2:12" s="43" customFormat="1" x14ac:dyDescent="0.2">
      <c r="B17" s="90" t="s">
        <v>11</v>
      </c>
      <c r="C17" s="98">
        <v>3622251</v>
      </c>
      <c r="D17" s="99">
        <v>3991222</v>
      </c>
      <c r="E17" s="100" t="s">
        <v>3892</v>
      </c>
      <c r="F17" s="98">
        <v>4192449</v>
      </c>
      <c r="G17" s="100" t="s">
        <v>3776</v>
      </c>
      <c r="H17" s="98">
        <v>4232751</v>
      </c>
      <c r="I17" s="100" t="s">
        <v>2021</v>
      </c>
      <c r="J17" s="98">
        <v>4408154</v>
      </c>
      <c r="K17" s="100" t="s">
        <v>3893</v>
      </c>
      <c r="L17" s="101" t="s">
        <v>739</v>
      </c>
    </row>
    <row r="18" spans="2:12" s="43" customFormat="1" x14ac:dyDescent="0.2">
      <c r="B18" s="90" t="s">
        <v>12</v>
      </c>
      <c r="C18" s="98">
        <v>33339404</v>
      </c>
      <c r="D18" s="99">
        <v>28505555</v>
      </c>
      <c r="E18" s="100" t="s">
        <v>3894</v>
      </c>
      <c r="F18" s="98">
        <v>31663927</v>
      </c>
      <c r="G18" s="100" t="s">
        <v>3895</v>
      </c>
      <c r="H18" s="98">
        <v>29430626</v>
      </c>
      <c r="I18" s="100" t="s">
        <v>3896</v>
      </c>
      <c r="J18" s="98">
        <v>30465211</v>
      </c>
      <c r="K18" s="100" t="s">
        <v>3897</v>
      </c>
      <c r="L18" s="101" t="s">
        <v>676</v>
      </c>
    </row>
    <row r="19" spans="2:12" s="43" customFormat="1" x14ac:dyDescent="0.2">
      <c r="B19" s="90" t="s">
        <v>13</v>
      </c>
      <c r="C19" s="98">
        <v>27697016</v>
      </c>
      <c r="D19" s="99">
        <v>29325957</v>
      </c>
      <c r="E19" s="100" t="s">
        <v>822</v>
      </c>
      <c r="F19" s="98">
        <v>31583260</v>
      </c>
      <c r="G19" s="100" t="s">
        <v>2527</v>
      </c>
      <c r="H19" s="98">
        <v>30022500</v>
      </c>
      <c r="I19" s="100" t="s">
        <v>521</v>
      </c>
      <c r="J19" s="98">
        <v>30617923</v>
      </c>
      <c r="K19" s="100" t="s">
        <v>2460</v>
      </c>
      <c r="L19" s="101" t="s">
        <v>1010</v>
      </c>
    </row>
    <row r="20" spans="2:12" s="43" customFormat="1" x14ac:dyDescent="0.2">
      <c r="B20" s="48" t="s">
        <v>14</v>
      </c>
      <c r="C20" s="102">
        <v>108971577</v>
      </c>
      <c r="D20" s="103">
        <v>109266278</v>
      </c>
      <c r="E20" s="104" t="s">
        <v>3489</v>
      </c>
      <c r="F20" s="102">
        <v>115698291</v>
      </c>
      <c r="G20" s="104" t="s">
        <v>172</v>
      </c>
      <c r="H20" s="102">
        <v>111881324</v>
      </c>
      <c r="I20" s="104" t="s">
        <v>82</v>
      </c>
      <c r="J20" s="102">
        <v>110644979</v>
      </c>
      <c r="K20" s="104" t="s">
        <v>1986</v>
      </c>
      <c r="L20" s="105" t="s">
        <v>599</v>
      </c>
    </row>
    <row r="21" spans="2:12" s="43" customFormat="1" x14ac:dyDescent="0.2">
      <c r="B21" s="90" t="s">
        <v>15</v>
      </c>
      <c r="C21" s="98">
        <v>80054911</v>
      </c>
      <c r="D21" s="99">
        <v>74106980</v>
      </c>
      <c r="E21" s="93"/>
      <c r="F21" s="98">
        <v>63730402</v>
      </c>
      <c r="G21" s="93"/>
      <c r="H21" s="98">
        <v>65349412</v>
      </c>
      <c r="I21" s="93"/>
      <c r="J21" s="98">
        <v>60241918</v>
      </c>
      <c r="K21" s="93"/>
      <c r="L21" s="110"/>
    </row>
    <row r="22" spans="2:12" s="43" customFormat="1" x14ac:dyDescent="0.2">
      <c r="B22" s="90" t="s">
        <v>16</v>
      </c>
      <c r="C22" s="98">
        <v>2323821</v>
      </c>
      <c r="D22" s="99">
        <v>3136884</v>
      </c>
      <c r="E22" s="100" t="s">
        <v>3898</v>
      </c>
      <c r="F22" s="98">
        <v>2781003</v>
      </c>
      <c r="G22" s="100" t="s">
        <v>418</v>
      </c>
      <c r="H22" s="98">
        <v>2648701</v>
      </c>
      <c r="I22" s="100" t="s">
        <v>144</v>
      </c>
      <c r="J22" s="98">
        <v>2857304</v>
      </c>
      <c r="K22" s="100" t="s">
        <v>3899</v>
      </c>
      <c r="L22" s="101" t="s">
        <v>1119</v>
      </c>
    </row>
    <row r="23" spans="2:12" s="43" customFormat="1" x14ac:dyDescent="0.2">
      <c r="B23" s="48" t="s">
        <v>17</v>
      </c>
      <c r="C23" s="102">
        <v>77731090</v>
      </c>
      <c r="D23" s="103">
        <v>70970096</v>
      </c>
      <c r="E23" s="108"/>
      <c r="F23" s="102">
        <v>60949399</v>
      </c>
      <c r="G23" s="108"/>
      <c r="H23" s="102">
        <v>62700711</v>
      </c>
      <c r="I23" s="108"/>
      <c r="J23" s="102">
        <v>57384614</v>
      </c>
      <c r="K23" s="108"/>
      <c r="L23" s="110"/>
    </row>
    <row r="24" spans="2:12" s="43" customFormat="1" x14ac:dyDescent="0.2">
      <c r="B24" s="90" t="s">
        <v>18</v>
      </c>
      <c r="C24" s="98">
        <v>296951</v>
      </c>
      <c r="D24" s="99">
        <v>495250</v>
      </c>
      <c r="E24" s="100"/>
      <c r="F24" s="98">
        <v>927844</v>
      </c>
      <c r="G24" s="100"/>
      <c r="H24" s="98">
        <v>1210243</v>
      </c>
      <c r="I24" s="100"/>
      <c r="J24" s="98">
        <v>757735</v>
      </c>
      <c r="K24" s="100"/>
      <c r="L24" s="110"/>
    </row>
    <row r="25" spans="2:12" s="43" customFormat="1" x14ac:dyDescent="0.2">
      <c r="B25" s="90" t="s">
        <v>19</v>
      </c>
      <c r="C25" s="98">
        <v>4707984</v>
      </c>
      <c r="D25" s="99">
        <v>-19796560</v>
      </c>
      <c r="E25" s="100"/>
      <c r="F25" s="98">
        <v>3901599</v>
      </c>
      <c r="G25" s="100"/>
      <c r="H25" s="98">
        <v>-891601</v>
      </c>
      <c r="I25" s="100"/>
      <c r="J25" s="98">
        <v>43357637</v>
      </c>
      <c r="K25" s="100"/>
      <c r="L25" s="110"/>
    </row>
    <row r="26" spans="2:12" s="43" customFormat="1" x14ac:dyDescent="0.2">
      <c r="B26" s="48" t="s">
        <v>20</v>
      </c>
      <c r="C26" s="102">
        <v>82142123</v>
      </c>
      <c r="D26" s="103">
        <v>50678286</v>
      </c>
      <c r="E26" s="108"/>
      <c r="F26" s="102">
        <v>63923154</v>
      </c>
      <c r="G26" s="108"/>
      <c r="H26" s="102">
        <v>60598867</v>
      </c>
      <c r="I26" s="108"/>
      <c r="J26" s="102">
        <v>99984516</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1503</v>
      </c>
      <c r="D28" s="112" t="s">
        <v>583</v>
      </c>
      <c r="E28" s="93"/>
      <c r="F28" s="111" t="s">
        <v>260</v>
      </c>
      <c r="G28" s="93"/>
      <c r="H28" s="111" t="s">
        <v>309</v>
      </c>
      <c r="I28" s="93"/>
      <c r="J28" s="111" t="s">
        <v>112</v>
      </c>
      <c r="K28" s="93"/>
      <c r="L28" s="109"/>
    </row>
    <row r="29" spans="2:12" s="43" customFormat="1" x14ac:dyDescent="0.2">
      <c r="B29" s="90" t="s">
        <v>2842</v>
      </c>
      <c r="C29" s="111" t="s">
        <v>660</v>
      </c>
      <c r="D29" s="112" t="s">
        <v>617</v>
      </c>
      <c r="E29" s="93"/>
      <c r="F29" s="111" t="s">
        <v>3591</v>
      </c>
      <c r="G29" s="93"/>
      <c r="H29" s="111" t="s">
        <v>318</v>
      </c>
      <c r="I29" s="93"/>
      <c r="J29" s="111" t="s">
        <v>758</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50705317</v>
      </c>
      <c r="D31" s="99">
        <v>51684612</v>
      </c>
      <c r="E31" s="100" t="s">
        <v>392</v>
      </c>
      <c r="F31" s="98">
        <v>50546317</v>
      </c>
      <c r="G31" s="100" t="s">
        <v>94</v>
      </c>
      <c r="H31" s="98">
        <v>48972698</v>
      </c>
      <c r="I31" s="100" t="s">
        <v>995</v>
      </c>
      <c r="J31" s="98">
        <v>47486192</v>
      </c>
      <c r="K31" s="100" t="s">
        <v>1477</v>
      </c>
      <c r="L31" s="101" t="s">
        <v>145</v>
      </c>
    </row>
    <row r="32" spans="2:12" s="43" customFormat="1" x14ac:dyDescent="0.2">
      <c r="B32" s="90" t="s">
        <v>4886</v>
      </c>
      <c r="C32" s="113">
        <v>613.51</v>
      </c>
      <c r="D32" s="114">
        <v>589.20000000000005</v>
      </c>
      <c r="E32" s="100" t="s">
        <v>52</v>
      </c>
      <c r="F32" s="113">
        <v>582.03</v>
      </c>
      <c r="G32" s="100" t="s">
        <v>1702</v>
      </c>
      <c r="H32" s="113">
        <v>514.92999999999995</v>
      </c>
      <c r="I32" s="100" t="s">
        <v>3900</v>
      </c>
      <c r="J32" s="113">
        <v>540.72</v>
      </c>
      <c r="K32" s="100" t="s">
        <v>1744</v>
      </c>
      <c r="L32" s="110"/>
    </row>
    <row r="33" spans="2:12" s="43" customFormat="1" x14ac:dyDescent="0.2">
      <c r="B33" s="90" t="s">
        <v>2733</v>
      </c>
      <c r="C33" s="111" t="s">
        <v>3901</v>
      </c>
      <c r="D33" s="112" t="s">
        <v>3902</v>
      </c>
      <c r="E33" s="100" t="s">
        <v>581</v>
      </c>
      <c r="F33" s="111" t="s">
        <v>3583</v>
      </c>
      <c r="G33" s="100" t="s">
        <v>1470</v>
      </c>
      <c r="H33" s="111" t="s">
        <v>3903</v>
      </c>
      <c r="I33" s="100" t="s">
        <v>3904</v>
      </c>
      <c r="J33" s="111" t="s">
        <v>3905</v>
      </c>
      <c r="K33" s="100" t="s">
        <v>1829</v>
      </c>
      <c r="L33" s="101" t="s">
        <v>633</v>
      </c>
    </row>
    <row r="34" spans="2:12" s="43" customFormat="1" x14ac:dyDescent="0.2">
      <c r="B34" s="90" t="s">
        <v>25</v>
      </c>
      <c r="C34" s="111" t="s">
        <v>3906</v>
      </c>
      <c r="D34" s="112" t="s">
        <v>3907</v>
      </c>
      <c r="E34" s="100" t="s">
        <v>3908</v>
      </c>
      <c r="F34" s="111" t="s">
        <v>3909</v>
      </c>
      <c r="G34" s="100" t="s">
        <v>685</v>
      </c>
      <c r="H34" s="111" t="s">
        <v>3910</v>
      </c>
      <c r="I34" s="100" t="s">
        <v>1115</v>
      </c>
      <c r="J34" s="111" t="s">
        <v>3911</v>
      </c>
      <c r="K34" s="100" t="s">
        <v>2486</v>
      </c>
      <c r="L34" s="101" t="s">
        <v>1089</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3912</v>
      </c>
      <c r="D36" s="112" t="s">
        <v>1260</v>
      </c>
      <c r="E36" s="93"/>
      <c r="F36" s="111" t="s">
        <v>3608</v>
      </c>
      <c r="G36" s="93"/>
      <c r="H36" s="111" t="s">
        <v>279</v>
      </c>
      <c r="I36" s="93"/>
      <c r="J36" s="111" t="s">
        <v>1236</v>
      </c>
      <c r="K36" s="93"/>
      <c r="L36" s="115"/>
    </row>
    <row r="37" spans="2:12" s="43" customFormat="1" x14ac:dyDescent="0.2">
      <c r="B37" s="90" t="s">
        <v>30</v>
      </c>
      <c r="C37" s="111" t="s">
        <v>1215</v>
      </c>
      <c r="D37" s="112" t="s">
        <v>813</v>
      </c>
      <c r="E37" s="93"/>
      <c r="F37" s="111" t="s">
        <v>328</v>
      </c>
      <c r="G37" s="93"/>
      <c r="H37" s="111" t="s">
        <v>253</v>
      </c>
      <c r="I37" s="93"/>
      <c r="J37" s="111" t="s">
        <v>3913</v>
      </c>
      <c r="K37" s="93"/>
      <c r="L37" s="115"/>
    </row>
    <row r="38" spans="2:12" s="43" customFormat="1" x14ac:dyDescent="0.2">
      <c r="B38" s="90" t="s">
        <v>32</v>
      </c>
      <c r="C38" s="111" t="s">
        <v>1247</v>
      </c>
      <c r="D38" s="112" t="s">
        <v>374</v>
      </c>
      <c r="E38" s="93"/>
      <c r="F38" s="111" t="s">
        <v>1072</v>
      </c>
      <c r="G38" s="93"/>
      <c r="H38" s="111" t="s">
        <v>1847</v>
      </c>
      <c r="I38" s="93"/>
      <c r="J38" s="111" t="s">
        <v>3914</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3200</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20</v>
      </c>
      <c r="D7" s="50">
        <v>20</v>
      </c>
      <c r="E7" s="51"/>
      <c r="F7" s="49">
        <v>20</v>
      </c>
      <c r="G7" s="51"/>
      <c r="H7" s="49">
        <v>20</v>
      </c>
      <c r="I7" s="51"/>
      <c r="J7" s="49">
        <v>20</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87288730</v>
      </c>
      <c r="D9" s="57">
        <v>86762377</v>
      </c>
      <c r="E9" s="58" t="s">
        <v>2212</v>
      </c>
      <c r="F9" s="56">
        <v>77476227</v>
      </c>
      <c r="G9" s="58" t="s">
        <v>915</v>
      </c>
      <c r="H9" s="56">
        <v>76970096</v>
      </c>
      <c r="I9" s="58" t="s">
        <v>888</v>
      </c>
      <c r="J9" s="56">
        <v>70188375</v>
      </c>
      <c r="K9" s="58" t="s">
        <v>1058</v>
      </c>
      <c r="L9" s="59" t="s">
        <v>701</v>
      </c>
    </row>
    <row r="10" spans="2:12" s="43" customFormat="1" x14ac:dyDescent="0.2">
      <c r="B10" s="40" t="s">
        <v>5</v>
      </c>
      <c r="C10" s="56">
        <v>35248808</v>
      </c>
      <c r="D10" s="57">
        <v>34463065</v>
      </c>
      <c r="E10" s="58" t="s">
        <v>2070</v>
      </c>
      <c r="F10" s="56">
        <v>38020342</v>
      </c>
      <c r="G10" s="58" t="s">
        <v>2118</v>
      </c>
      <c r="H10" s="56">
        <v>37731147</v>
      </c>
      <c r="I10" s="58" t="s">
        <v>406</v>
      </c>
      <c r="J10" s="56">
        <v>37852732</v>
      </c>
      <c r="K10" s="58" t="s">
        <v>506</v>
      </c>
      <c r="L10" s="59" t="s">
        <v>148</v>
      </c>
    </row>
    <row r="11" spans="2:12" s="43" customFormat="1" x14ac:dyDescent="0.2">
      <c r="B11" s="40" t="s">
        <v>6</v>
      </c>
      <c r="C11" s="56">
        <v>89866</v>
      </c>
      <c r="D11" s="57">
        <v>35182</v>
      </c>
      <c r="E11" s="58" t="s">
        <v>3078</v>
      </c>
      <c r="F11" s="56">
        <v>67486</v>
      </c>
      <c r="G11" s="58" t="s">
        <v>3079</v>
      </c>
      <c r="H11" s="56">
        <v>53351</v>
      </c>
      <c r="I11" s="58" t="s">
        <v>1898</v>
      </c>
      <c r="J11" s="56">
        <v>735163</v>
      </c>
      <c r="K11" s="25" t="s">
        <v>127</v>
      </c>
      <c r="L11" s="59" t="s">
        <v>1101</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3428876</v>
      </c>
      <c r="D13" s="57">
        <v>2747071</v>
      </c>
      <c r="E13" s="58" t="s">
        <v>2361</v>
      </c>
      <c r="F13" s="56">
        <v>3263488</v>
      </c>
      <c r="G13" s="58" t="s">
        <v>2479</v>
      </c>
      <c r="H13" s="56">
        <v>3049517</v>
      </c>
      <c r="I13" s="58" t="s">
        <v>1506</v>
      </c>
      <c r="J13" s="56">
        <v>2106561</v>
      </c>
      <c r="K13" s="58" t="s">
        <v>3080</v>
      </c>
      <c r="L13" s="59" t="s">
        <v>1657</v>
      </c>
    </row>
    <row r="14" spans="2:12" s="43" customFormat="1" x14ac:dyDescent="0.2">
      <c r="B14" s="48" t="s">
        <v>9</v>
      </c>
      <c r="C14" s="60">
        <v>126056280</v>
      </c>
      <c r="D14" s="61">
        <v>124007695</v>
      </c>
      <c r="E14" s="62" t="s">
        <v>2288</v>
      </c>
      <c r="F14" s="60">
        <v>118827543</v>
      </c>
      <c r="G14" s="62" t="s">
        <v>370</v>
      </c>
      <c r="H14" s="60">
        <v>117804111</v>
      </c>
      <c r="I14" s="62" t="s">
        <v>817</v>
      </c>
      <c r="J14" s="60">
        <v>110882831</v>
      </c>
      <c r="K14" s="62" t="s">
        <v>900</v>
      </c>
      <c r="L14" s="63" t="s">
        <v>427</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41006651</v>
      </c>
      <c r="D16" s="57">
        <v>40855146</v>
      </c>
      <c r="E16" s="58" t="s">
        <v>775</v>
      </c>
      <c r="F16" s="56">
        <v>41091915</v>
      </c>
      <c r="G16" s="58" t="s">
        <v>2122</v>
      </c>
      <c r="H16" s="56">
        <v>41994874</v>
      </c>
      <c r="I16" s="58" t="s">
        <v>1645</v>
      </c>
      <c r="J16" s="56">
        <v>41101747</v>
      </c>
      <c r="K16" s="58" t="s">
        <v>1326</v>
      </c>
      <c r="L16" s="59" t="s">
        <v>968</v>
      </c>
    </row>
    <row r="17" spans="2:12" s="43" customFormat="1" x14ac:dyDescent="0.2">
      <c r="B17" s="40" t="s">
        <v>11</v>
      </c>
      <c r="C17" s="56">
        <v>2991942</v>
      </c>
      <c r="D17" s="57">
        <v>3166293</v>
      </c>
      <c r="E17" s="58" t="s">
        <v>2105</v>
      </c>
      <c r="F17" s="56">
        <v>3517350</v>
      </c>
      <c r="G17" s="58" t="s">
        <v>2617</v>
      </c>
      <c r="H17" s="56">
        <v>3703881</v>
      </c>
      <c r="I17" s="58" t="s">
        <v>2111</v>
      </c>
      <c r="J17" s="56">
        <v>3312049</v>
      </c>
      <c r="K17" s="58" t="s">
        <v>2313</v>
      </c>
      <c r="L17" s="59" t="s">
        <v>1340</v>
      </c>
    </row>
    <row r="18" spans="2:12" s="43" customFormat="1" x14ac:dyDescent="0.2">
      <c r="B18" s="40" t="s">
        <v>12</v>
      </c>
      <c r="C18" s="56">
        <v>28588283</v>
      </c>
      <c r="D18" s="57">
        <v>26766602</v>
      </c>
      <c r="E18" s="58" t="s">
        <v>1703</v>
      </c>
      <c r="F18" s="56">
        <v>26825121</v>
      </c>
      <c r="G18" s="58" t="s">
        <v>1393</v>
      </c>
      <c r="H18" s="56">
        <v>27398021</v>
      </c>
      <c r="I18" s="58" t="s">
        <v>1137</v>
      </c>
      <c r="J18" s="56">
        <v>23653445</v>
      </c>
      <c r="K18" s="58" t="s">
        <v>2073</v>
      </c>
      <c r="L18" s="59" t="s">
        <v>960</v>
      </c>
    </row>
    <row r="19" spans="2:12" s="43" customFormat="1" x14ac:dyDescent="0.2">
      <c r="B19" s="40" t="s">
        <v>13</v>
      </c>
      <c r="C19" s="56">
        <v>22552555</v>
      </c>
      <c r="D19" s="57">
        <v>21618810</v>
      </c>
      <c r="E19" s="58" t="s">
        <v>479</v>
      </c>
      <c r="F19" s="56">
        <v>22147890</v>
      </c>
      <c r="G19" s="58" t="s">
        <v>1384</v>
      </c>
      <c r="H19" s="56">
        <v>19803842</v>
      </c>
      <c r="I19" s="58" t="s">
        <v>2313</v>
      </c>
      <c r="J19" s="56">
        <v>21105186</v>
      </c>
      <c r="K19" s="58" t="s">
        <v>1979</v>
      </c>
      <c r="L19" s="59" t="s">
        <v>145</v>
      </c>
    </row>
    <row r="20" spans="2:12" s="43" customFormat="1" x14ac:dyDescent="0.2">
      <c r="B20" s="48" t="s">
        <v>14</v>
      </c>
      <c r="C20" s="60">
        <v>95139431</v>
      </c>
      <c r="D20" s="61">
        <v>92406851</v>
      </c>
      <c r="E20" s="62" t="s">
        <v>1539</v>
      </c>
      <c r="F20" s="60">
        <v>93582276</v>
      </c>
      <c r="G20" s="62" t="s">
        <v>1837</v>
      </c>
      <c r="H20" s="60">
        <v>92900618</v>
      </c>
      <c r="I20" s="62" t="s">
        <v>1833</v>
      </c>
      <c r="J20" s="60">
        <v>89172427</v>
      </c>
      <c r="K20" s="62" t="s">
        <v>2136</v>
      </c>
      <c r="L20" s="63" t="s">
        <v>145</v>
      </c>
    </row>
    <row r="21" spans="2:12" s="43" customFormat="1" x14ac:dyDescent="0.2">
      <c r="B21" s="40" t="s">
        <v>15</v>
      </c>
      <c r="C21" s="56">
        <v>30916849</v>
      </c>
      <c r="D21" s="57">
        <v>31600844</v>
      </c>
      <c r="E21" s="51"/>
      <c r="F21" s="56">
        <v>25245267</v>
      </c>
      <c r="G21" s="51"/>
      <c r="H21" s="56">
        <v>24903493</v>
      </c>
      <c r="I21" s="51"/>
      <c r="J21" s="56">
        <v>21710404</v>
      </c>
      <c r="K21" s="51"/>
      <c r="L21" s="68"/>
    </row>
    <row r="22" spans="2:12" s="43" customFormat="1" x14ac:dyDescent="0.2">
      <c r="B22" s="40" t="s">
        <v>16</v>
      </c>
      <c r="C22" s="56">
        <v>2162300</v>
      </c>
      <c r="D22" s="57">
        <v>1749045</v>
      </c>
      <c r="E22" s="58" t="s">
        <v>705</v>
      </c>
      <c r="F22" s="56">
        <v>1930089</v>
      </c>
      <c r="G22" s="58" t="s">
        <v>2054</v>
      </c>
      <c r="H22" s="56">
        <v>1907041</v>
      </c>
      <c r="I22" s="58" t="s">
        <v>220</v>
      </c>
      <c r="J22" s="56">
        <v>2363115</v>
      </c>
      <c r="K22" s="58" t="s">
        <v>2431</v>
      </c>
      <c r="L22" s="59" t="s">
        <v>803</v>
      </c>
    </row>
    <row r="23" spans="2:12" s="43" customFormat="1" x14ac:dyDescent="0.2">
      <c r="B23" s="48" t="s">
        <v>17</v>
      </c>
      <c r="C23" s="60">
        <v>28754549</v>
      </c>
      <c r="D23" s="61">
        <v>29851799</v>
      </c>
      <c r="E23" s="66"/>
      <c r="F23" s="60">
        <v>23315178</v>
      </c>
      <c r="G23" s="66"/>
      <c r="H23" s="60">
        <v>22996452</v>
      </c>
      <c r="I23" s="66"/>
      <c r="J23" s="60">
        <v>19347289</v>
      </c>
      <c r="K23" s="66"/>
      <c r="L23" s="68"/>
    </row>
    <row r="24" spans="2:12" s="43" customFormat="1" x14ac:dyDescent="0.2">
      <c r="B24" s="40" t="s">
        <v>18</v>
      </c>
      <c r="C24" s="56">
        <v>601471</v>
      </c>
      <c r="D24" s="57">
        <v>216475</v>
      </c>
      <c r="E24" s="58"/>
      <c r="F24" s="56">
        <v>656657</v>
      </c>
      <c r="G24" s="58"/>
      <c r="H24" s="56">
        <v>1014138</v>
      </c>
      <c r="I24" s="58"/>
      <c r="J24" s="56">
        <v>618918</v>
      </c>
      <c r="K24" s="58"/>
      <c r="L24" s="68"/>
    </row>
    <row r="25" spans="2:12" s="43" customFormat="1" x14ac:dyDescent="0.2">
      <c r="B25" s="40" t="s">
        <v>19</v>
      </c>
      <c r="C25" s="56">
        <v>1512033</v>
      </c>
      <c r="D25" s="57">
        <v>-10291691</v>
      </c>
      <c r="E25" s="58"/>
      <c r="F25" s="56">
        <v>5832843</v>
      </c>
      <c r="G25" s="58"/>
      <c r="H25" s="56">
        <v>5325292</v>
      </c>
      <c r="I25" s="58"/>
      <c r="J25" s="56">
        <v>45131825</v>
      </c>
      <c r="K25" s="58"/>
      <c r="L25" s="68"/>
    </row>
    <row r="26" spans="2:12" s="43" customFormat="1" x14ac:dyDescent="0.2">
      <c r="B26" s="48" t="s">
        <v>20</v>
      </c>
      <c r="C26" s="60">
        <v>29665111</v>
      </c>
      <c r="D26" s="61">
        <v>19343633</v>
      </c>
      <c r="E26" s="66"/>
      <c r="F26" s="60">
        <v>28491364</v>
      </c>
      <c r="G26" s="66"/>
      <c r="H26" s="60">
        <v>27307606</v>
      </c>
      <c r="I26" s="66"/>
      <c r="J26" s="60">
        <v>63860196</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309</v>
      </c>
      <c r="D28" s="70" t="s">
        <v>446</v>
      </c>
      <c r="E28" s="51"/>
      <c r="F28" s="69" t="s">
        <v>1302</v>
      </c>
      <c r="G28" s="51"/>
      <c r="H28" s="69" t="s">
        <v>811</v>
      </c>
      <c r="I28" s="51"/>
      <c r="J28" s="69" t="s">
        <v>1493</v>
      </c>
      <c r="K28" s="51"/>
      <c r="L28" s="67"/>
    </row>
    <row r="29" spans="2:12" s="43" customFormat="1" x14ac:dyDescent="0.2">
      <c r="B29" s="40" t="s">
        <v>2842</v>
      </c>
      <c r="C29" s="69" t="s">
        <v>1166</v>
      </c>
      <c r="D29" s="70" t="s">
        <v>494</v>
      </c>
      <c r="E29" s="51"/>
      <c r="F29" s="69" t="s">
        <v>1214</v>
      </c>
      <c r="G29" s="51"/>
      <c r="H29" s="69" t="s">
        <v>1072</v>
      </c>
      <c r="I29" s="51"/>
      <c r="J29" s="69" t="s">
        <v>1498</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48331150</v>
      </c>
      <c r="D31" s="57">
        <v>48076060</v>
      </c>
      <c r="E31" s="58" t="s">
        <v>685</v>
      </c>
      <c r="F31" s="56">
        <v>43186659</v>
      </c>
      <c r="G31" s="58" t="s">
        <v>2538</v>
      </c>
      <c r="H31" s="56">
        <v>44970190</v>
      </c>
      <c r="I31" s="58" t="s">
        <v>1016</v>
      </c>
      <c r="J31" s="56">
        <v>41558035</v>
      </c>
      <c r="K31" s="58" t="s">
        <v>827</v>
      </c>
      <c r="L31" s="59" t="s">
        <v>807</v>
      </c>
    </row>
    <row r="32" spans="2:12" s="43" customFormat="1" x14ac:dyDescent="0.2">
      <c r="B32" s="40" t="s">
        <v>4886</v>
      </c>
      <c r="C32" s="71">
        <v>572.48</v>
      </c>
      <c r="D32" s="72">
        <v>588.54</v>
      </c>
      <c r="E32" s="58" t="s">
        <v>1832</v>
      </c>
      <c r="F32" s="71">
        <v>545.11</v>
      </c>
      <c r="G32" s="58" t="s">
        <v>2547</v>
      </c>
      <c r="H32" s="71">
        <v>519.12</v>
      </c>
      <c r="I32" s="58" t="s">
        <v>1128</v>
      </c>
      <c r="J32" s="71">
        <v>480</v>
      </c>
      <c r="K32" s="58" t="s">
        <v>1375</v>
      </c>
      <c r="L32" s="68"/>
    </row>
    <row r="33" spans="2:12" s="43" customFormat="1" x14ac:dyDescent="0.2">
      <c r="B33" s="40" t="s">
        <v>2733</v>
      </c>
      <c r="C33" s="69" t="s">
        <v>3081</v>
      </c>
      <c r="D33" s="70" t="s">
        <v>3082</v>
      </c>
      <c r="E33" s="58" t="s">
        <v>1367</v>
      </c>
      <c r="F33" s="69" t="s">
        <v>3083</v>
      </c>
      <c r="G33" s="58" t="s">
        <v>1658</v>
      </c>
      <c r="H33" s="69" t="s">
        <v>3084</v>
      </c>
      <c r="I33" s="58" t="s">
        <v>1912</v>
      </c>
      <c r="J33" s="69" t="s">
        <v>3085</v>
      </c>
      <c r="K33" s="58" t="s">
        <v>1310</v>
      </c>
      <c r="L33" s="59" t="s">
        <v>133</v>
      </c>
    </row>
    <row r="34" spans="2:12" s="43" customFormat="1" x14ac:dyDescent="0.2">
      <c r="B34" s="40" t="s">
        <v>25</v>
      </c>
      <c r="C34" s="69" t="s">
        <v>3086</v>
      </c>
      <c r="D34" s="70" t="s">
        <v>3087</v>
      </c>
      <c r="E34" s="58" t="s">
        <v>1545</v>
      </c>
      <c r="F34" s="69" t="s">
        <v>3088</v>
      </c>
      <c r="G34" s="58" t="s">
        <v>337</v>
      </c>
      <c r="H34" s="69" t="s">
        <v>3089</v>
      </c>
      <c r="I34" s="58" t="s">
        <v>1783</v>
      </c>
      <c r="J34" s="69" t="s">
        <v>3090</v>
      </c>
      <c r="K34" s="58" t="s">
        <v>1134</v>
      </c>
      <c r="L34" s="59" t="s">
        <v>1014</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316</v>
      </c>
      <c r="D36" s="70" t="s">
        <v>547</v>
      </c>
      <c r="E36" s="51"/>
      <c r="F36" s="69" t="s">
        <v>524</v>
      </c>
      <c r="G36" s="51"/>
      <c r="H36" s="69" t="s">
        <v>458</v>
      </c>
      <c r="I36" s="51"/>
      <c r="J36" s="69" t="s">
        <v>1383</v>
      </c>
      <c r="K36" s="51"/>
      <c r="L36" s="73"/>
    </row>
    <row r="37" spans="2:12" s="43" customFormat="1" x14ac:dyDescent="0.2">
      <c r="B37" s="40" t="s">
        <v>30</v>
      </c>
      <c r="C37" s="69" t="s">
        <v>40</v>
      </c>
      <c r="D37" s="70" t="s">
        <v>1594</v>
      </c>
      <c r="E37" s="51"/>
      <c r="F37" s="69" t="s">
        <v>1383</v>
      </c>
      <c r="G37" s="51"/>
      <c r="H37" s="69" t="s">
        <v>798</v>
      </c>
      <c r="I37" s="51"/>
      <c r="J37" s="69" t="s">
        <v>347</v>
      </c>
      <c r="K37" s="51"/>
      <c r="L37" s="73"/>
    </row>
    <row r="38" spans="2:12" s="43" customFormat="1" x14ac:dyDescent="0.2">
      <c r="B38" s="40" t="s">
        <v>32</v>
      </c>
      <c r="C38" s="69" t="s">
        <v>540</v>
      </c>
      <c r="D38" s="70" t="s">
        <v>737</v>
      </c>
      <c r="E38" s="51"/>
      <c r="F38" s="69" t="s">
        <v>884</v>
      </c>
      <c r="G38" s="51"/>
      <c r="H38" s="69" t="s">
        <v>182</v>
      </c>
      <c r="I38" s="51"/>
      <c r="J38" s="69" t="s">
        <v>1085</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3203</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15</v>
      </c>
      <c r="D7" s="50">
        <v>15</v>
      </c>
      <c r="E7" s="51"/>
      <c r="F7" s="49">
        <v>15</v>
      </c>
      <c r="G7" s="51"/>
      <c r="H7" s="49">
        <v>15</v>
      </c>
      <c r="I7" s="51"/>
      <c r="J7" s="49">
        <v>15</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74967932</v>
      </c>
      <c r="D9" s="57">
        <v>74332283</v>
      </c>
      <c r="E9" s="58" t="s">
        <v>1938</v>
      </c>
      <c r="F9" s="56">
        <v>65248973</v>
      </c>
      <c r="G9" s="58" t="s">
        <v>2307</v>
      </c>
      <c r="H9" s="56">
        <v>64790237</v>
      </c>
      <c r="I9" s="58" t="s">
        <v>814</v>
      </c>
      <c r="J9" s="56">
        <v>57308553</v>
      </c>
      <c r="K9" s="58" t="s">
        <v>1848</v>
      </c>
      <c r="L9" s="59" t="s">
        <v>670</v>
      </c>
    </row>
    <row r="10" spans="2:12" s="43" customFormat="1" x14ac:dyDescent="0.2">
      <c r="B10" s="40" t="s">
        <v>5</v>
      </c>
      <c r="C10" s="56">
        <v>33510695</v>
      </c>
      <c r="D10" s="57">
        <v>32923458</v>
      </c>
      <c r="E10" s="58" t="s">
        <v>730</v>
      </c>
      <c r="F10" s="56">
        <v>36720223</v>
      </c>
      <c r="G10" s="58" t="s">
        <v>614</v>
      </c>
      <c r="H10" s="56">
        <v>36491460</v>
      </c>
      <c r="I10" s="58" t="s">
        <v>1461</v>
      </c>
      <c r="J10" s="56">
        <v>36714780</v>
      </c>
      <c r="K10" s="58" t="s">
        <v>1005</v>
      </c>
      <c r="L10" s="59" t="s">
        <v>803</v>
      </c>
    </row>
    <row r="11" spans="2:12" s="43" customFormat="1" x14ac:dyDescent="0.2">
      <c r="B11" s="40" t="s">
        <v>6</v>
      </c>
      <c r="C11" s="56">
        <v>36503</v>
      </c>
      <c r="D11" s="57">
        <v>262</v>
      </c>
      <c r="E11" s="58" t="s">
        <v>3117</v>
      </c>
      <c r="F11" s="56">
        <v>0</v>
      </c>
      <c r="G11" s="25" t="s">
        <v>127</v>
      </c>
      <c r="H11" s="56">
        <v>0</v>
      </c>
      <c r="I11" s="58" t="s">
        <v>127</v>
      </c>
      <c r="J11" s="56">
        <v>673690</v>
      </c>
      <c r="K11" s="58" t="s">
        <v>127</v>
      </c>
      <c r="L11" s="59" t="s">
        <v>3118</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2357887</v>
      </c>
      <c r="D13" s="57">
        <v>1522860</v>
      </c>
      <c r="E13" s="58" t="s">
        <v>2609</v>
      </c>
      <c r="F13" s="56">
        <v>2180218</v>
      </c>
      <c r="G13" s="58" t="s">
        <v>3119</v>
      </c>
      <c r="H13" s="56">
        <v>1950039</v>
      </c>
      <c r="I13" s="58" t="s">
        <v>1588</v>
      </c>
      <c r="J13" s="56">
        <v>889021</v>
      </c>
      <c r="K13" s="58" t="s">
        <v>3120</v>
      </c>
      <c r="L13" s="59" t="s">
        <v>224</v>
      </c>
    </row>
    <row r="14" spans="2:12" s="43" customFormat="1" x14ac:dyDescent="0.2">
      <c r="B14" s="48" t="s">
        <v>9</v>
      </c>
      <c r="C14" s="60">
        <v>110873017</v>
      </c>
      <c r="D14" s="61">
        <v>108778863</v>
      </c>
      <c r="E14" s="62" t="s">
        <v>846</v>
      </c>
      <c r="F14" s="60">
        <v>104149414</v>
      </c>
      <c r="G14" s="62" t="s">
        <v>671</v>
      </c>
      <c r="H14" s="60">
        <v>103231736</v>
      </c>
      <c r="I14" s="62" t="s">
        <v>1133</v>
      </c>
      <c r="J14" s="60">
        <v>95586044</v>
      </c>
      <c r="K14" s="62" t="s">
        <v>1989</v>
      </c>
      <c r="L14" s="63" t="s">
        <v>339</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35204625</v>
      </c>
      <c r="D16" s="57">
        <v>34961577</v>
      </c>
      <c r="E16" s="58" t="s">
        <v>99</v>
      </c>
      <c r="F16" s="56">
        <v>35478765</v>
      </c>
      <c r="G16" s="58" t="s">
        <v>535</v>
      </c>
      <c r="H16" s="56">
        <v>36207612</v>
      </c>
      <c r="I16" s="58" t="s">
        <v>842</v>
      </c>
      <c r="J16" s="56">
        <v>35087281</v>
      </c>
      <c r="K16" s="58" t="s">
        <v>424</v>
      </c>
      <c r="L16" s="59" t="s">
        <v>238</v>
      </c>
    </row>
    <row r="17" spans="2:12" s="43" customFormat="1" x14ac:dyDescent="0.2">
      <c r="B17" s="40" t="s">
        <v>11</v>
      </c>
      <c r="C17" s="56">
        <v>2370073</v>
      </c>
      <c r="D17" s="57">
        <v>2459616</v>
      </c>
      <c r="E17" s="58" t="s">
        <v>1414</v>
      </c>
      <c r="F17" s="56">
        <v>2748203</v>
      </c>
      <c r="G17" s="58" t="s">
        <v>2393</v>
      </c>
      <c r="H17" s="56">
        <v>2976281</v>
      </c>
      <c r="I17" s="58" t="s">
        <v>174</v>
      </c>
      <c r="J17" s="56">
        <v>2657274</v>
      </c>
      <c r="K17" s="58" t="s">
        <v>2498</v>
      </c>
      <c r="L17" s="59" t="s">
        <v>776</v>
      </c>
    </row>
    <row r="18" spans="2:12" s="43" customFormat="1" x14ac:dyDescent="0.2">
      <c r="B18" s="40" t="s">
        <v>12</v>
      </c>
      <c r="C18" s="56">
        <v>25871902</v>
      </c>
      <c r="D18" s="57">
        <v>23972655</v>
      </c>
      <c r="E18" s="58" t="s">
        <v>2164</v>
      </c>
      <c r="F18" s="56">
        <v>24588431</v>
      </c>
      <c r="G18" s="58" t="s">
        <v>189</v>
      </c>
      <c r="H18" s="56">
        <v>25103964</v>
      </c>
      <c r="I18" s="58" t="s">
        <v>875</v>
      </c>
      <c r="J18" s="56">
        <v>21167920</v>
      </c>
      <c r="K18" s="58" t="s">
        <v>2532</v>
      </c>
      <c r="L18" s="59" t="s">
        <v>1059</v>
      </c>
    </row>
    <row r="19" spans="2:12" s="43" customFormat="1" x14ac:dyDescent="0.2">
      <c r="B19" s="40" t="s">
        <v>13</v>
      </c>
      <c r="C19" s="56">
        <v>19001859</v>
      </c>
      <c r="D19" s="57">
        <v>17710461</v>
      </c>
      <c r="E19" s="58" t="s">
        <v>2428</v>
      </c>
      <c r="F19" s="56">
        <v>18225186</v>
      </c>
      <c r="G19" s="58" t="s">
        <v>1577</v>
      </c>
      <c r="H19" s="56">
        <v>16152306</v>
      </c>
      <c r="I19" s="58" t="s">
        <v>2063</v>
      </c>
      <c r="J19" s="56">
        <v>17501303</v>
      </c>
      <c r="K19" s="58" t="s">
        <v>2017</v>
      </c>
      <c r="L19" s="59" t="s">
        <v>907</v>
      </c>
    </row>
    <row r="20" spans="2:12" s="43" customFormat="1" x14ac:dyDescent="0.2">
      <c r="B20" s="48" t="s">
        <v>14</v>
      </c>
      <c r="C20" s="60">
        <v>82448459</v>
      </c>
      <c r="D20" s="61">
        <v>79104309</v>
      </c>
      <c r="E20" s="62" t="s">
        <v>1004</v>
      </c>
      <c r="F20" s="60">
        <v>81040585</v>
      </c>
      <c r="G20" s="62" t="s">
        <v>1384</v>
      </c>
      <c r="H20" s="60">
        <v>80440163</v>
      </c>
      <c r="I20" s="62" t="s">
        <v>2405</v>
      </c>
      <c r="J20" s="60">
        <v>76413778</v>
      </c>
      <c r="K20" s="62" t="s">
        <v>1966</v>
      </c>
      <c r="L20" s="63" t="s">
        <v>634</v>
      </c>
    </row>
    <row r="21" spans="2:12" s="43" customFormat="1" x14ac:dyDescent="0.2">
      <c r="B21" s="40" t="s">
        <v>15</v>
      </c>
      <c r="C21" s="56">
        <v>28424558</v>
      </c>
      <c r="D21" s="57">
        <v>29674554</v>
      </c>
      <c r="E21" s="51"/>
      <c r="F21" s="56">
        <v>23108829</v>
      </c>
      <c r="G21" s="51"/>
      <c r="H21" s="56">
        <v>22791573</v>
      </c>
      <c r="I21" s="51"/>
      <c r="J21" s="56">
        <v>19172266</v>
      </c>
      <c r="K21" s="51"/>
      <c r="L21" s="68"/>
    </row>
    <row r="22" spans="2:12" s="43" customFormat="1" x14ac:dyDescent="0.2">
      <c r="B22" s="40" t="s">
        <v>16</v>
      </c>
      <c r="C22" s="56">
        <v>1928186</v>
      </c>
      <c r="D22" s="57">
        <v>1514657</v>
      </c>
      <c r="E22" s="58" t="s">
        <v>2278</v>
      </c>
      <c r="F22" s="56">
        <v>1655853</v>
      </c>
      <c r="G22" s="58" t="s">
        <v>2445</v>
      </c>
      <c r="H22" s="56">
        <v>1662294</v>
      </c>
      <c r="I22" s="58" t="s">
        <v>1173</v>
      </c>
      <c r="J22" s="56">
        <v>2135694</v>
      </c>
      <c r="K22" s="58" t="s">
        <v>2602</v>
      </c>
      <c r="L22" s="59" t="s">
        <v>1340</v>
      </c>
    </row>
    <row r="23" spans="2:12" s="43" customFormat="1" x14ac:dyDescent="0.2">
      <c r="B23" s="48" t="s">
        <v>17</v>
      </c>
      <c r="C23" s="60">
        <v>26496372</v>
      </c>
      <c r="D23" s="61">
        <v>28159897</v>
      </c>
      <c r="E23" s="66"/>
      <c r="F23" s="60">
        <v>21452976</v>
      </c>
      <c r="G23" s="66"/>
      <c r="H23" s="60">
        <v>21129279</v>
      </c>
      <c r="I23" s="66"/>
      <c r="J23" s="60">
        <v>17036572</v>
      </c>
      <c r="K23" s="66"/>
      <c r="L23" s="68"/>
    </row>
    <row r="24" spans="2:12" s="43" customFormat="1" x14ac:dyDescent="0.2">
      <c r="B24" s="40" t="s">
        <v>18</v>
      </c>
      <c r="C24" s="56">
        <v>503355</v>
      </c>
      <c r="D24" s="57">
        <v>24476</v>
      </c>
      <c r="E24" s="58"/>
      <c r="F24" s="56">
        <v>502643</v>
      </c>
      <c r="G24" s="58"/>
      <c r="H24" s="56">
        <v>899115</v>
      </c>
      <c r="I24" s="58"/>
      <c r="J24" s="56">
        <v>480047</v>
      </c>
      <c r="K24" s="58"/>
      <c r="L24" s="68"/>
    </row>
    <row r="25" spans="2:12" s="43" customFormat="1" x14ac:dyDescent="0.2">
      <c r="B25" s="40" t="s">
        <v>19</v>
      </c>
      <c r="C25" s="56">
        <v>1451624</v>
      </c>
      <c r="D25" s="57">
        <v>-10340249</v>
      </c>
      <c r="E25" s="58"/>
      <c r="F25" s="56">
        <v>5760015</v>
      </c>
      <c r="G25" s="58"/>
      <c r="H25" s="56">
        <v>5068990</v>
      </c>
      <c r="I25" s="58"/>
      <c r="J25" s="56">
        <v>44985816</v>
      </c>
      <c r="K25" s="58"/>
      <c r="L25" s="68"/>
    </row>
    <row r="26" spans="2:12" s="43" customFormat="1" x14ac:dyDescent="0.2">
      <c r="B26" s="48" t="s">
        <v>20</v>
      </c>
      <c r="C26" s="60">
        <v>27444641</v>
      </c>
      <c r="D26" s="61">
        <v>17795172</v>
      </c>
      <c r="E26" s="66"/>
      <c r="F26" s="60">
        <v>26710348</v>
      </c>
      <c r="G26" s="66"/>
      <c r="H26" s="60">
        <v>25299154</v>
      </c>
      <c r="I26" s="66"/>
      <c r="J26" s="60">
        <v>61542341</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526</v>
      </c>
      <c r="D28" s="70" t="s">
        <v>446</v>
      </c>
      <c r="E28" s="51"/>
      <c r="F28" s="69" t="s">
        <v>1430</v>
      </c>
      <c r="G28" s="51"/>
      <c r="H28" s="69" t="s">
        <v>531</v>
      </c>
      <c r="I28" s="51"/>
      <c r="J28" s="69" t="s">
        <v>403</v>
      </c>
      <c r="K28" s="51"/>
      <c r="L28" s="67"/>
    </row>
    <row r="29" spans="2:12" s="43" customFormat="1" x14ac:dyDescent="0.2">
      <c r="B29" s="40" t="s">
        <v>2842</v>
      </c>
      <c r="C29" s="69" t="s">
        <v>88</v>
      </c>
      <c r="D29" s="70" t="s">
        <v>113</v>
      </c>
      <c r="E29" s="51"/>
      <c r="F29" s="69" t="s">
        <v>437</v>
      </c>
      <c r="G29" s="51"/>
      <c r="H29" s="69" t="s">
        <v>250</v>
      </c>
      <c r="I29" s="51"/>
      <c r="J29" s="69" t="s">
        <v>833</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42391826</v>
      </c>
      <c r="D31" s="57">
        <v>41843614</v>
      </c>
      <c r="E31" s="58" t="s">
        <v>966</v>
      </c>
      <c r="F31" s="56">
        <v>37369906</v>
      </c>
      <c r="G31" s="58" t="s">
        <v>1207</v>
      </c>
      <c r="H31" s="56">
        <v>39159725</v>
      </c>
      <c r="I31" s="58" t="s">
        <v>1471</v>
      </c>
      <c r="J31" s="56">
        <v>35418629</v>
      </c>
      <c r="K31" s="58" t="s">
        <v>218</v>
      </c>
      <c r="L31" s="59" t="s">
        <v>965</v>
      </c>
    </row>
    <row r="32" spans="2:12" s="43" customFormat="1" x14ac:dyDescent="0.2">
      <c r="B32" s="40" t="s">
        <v>4886</v>
      </c>
      <c r="C32" s="71">
        <v>390.48</v>
      </c>
      <c r="D32" s="72">
        <v>404.54</v>
      </c>
      <c r="E32" s="58" t="s">
        <v>1794</v>
      </c>
      <c r="F32" s="71">
        <v>364.11</v>
      </c>
      <c r="G32" s="58" t="s">
        <v>755</v>
      </c>
      <c r="H32" s="71">
        <v>355.12</v>
      </c>
      <c r="I32" s="58" t="s">
        <v>1442</v>
      </c>
      <c r="J32" s="71">
        <v>313</v>
      </c>
      <c r="K32" s="58" t="s">
        <v>2587</v>
      </c>
      <c r="L32" s="68"/>
    </row>
    <row r="33" spans="2:12" s="43" customFormat="1" x14ac:dyDescent="0.2">
      <c r="B33" s="40" t="s">
        <v>2733</v>
      </c>
      <c r="C33" s="69" t="s">
        <v>3121</v>
      </c>
      <c r="D33" s="70" t="s">
        <v>3122</v>
      </c>
      <c r="E33" s="58" t="s">
        <v>351</v>
      </c>
      <c r="F33" s="69" t="s">
        <v>3123</v>
      </c>
      <c r="G33" s="58" t="s">
        <v>2148</v>
      </c>
      <c r="H33" s="69" t="s">
        <v>3124</v>
      </c>
      <c r="I33" s="58" t="s">
        <v>785</v>
      </c>
      <c r="J33" s="69" t="s">
        <v>3125</v>
      </c>
      <c r="K33" s="58" t="s">
        <v>1755</v>
      </c>
      <c r="L33" s="59" t="s">
        <v>1122</v>
      </c>
    </row>
    <row r="34" spans="2:12" s="43" customFormat="1" x14ac:dyDescent="0.2">
      <c r="B34" s="40" t="s">
        <v>25</v>
      </c>
      <c r="C34" s="69" t="s">
        <v>3126</v>
      </c>
      <c r="D34" s="70" t="s">
        <v>3127</v>
      </c>
      <c r="E34" s="58" t="s">
        <v>2036</v>
      </c>
      <c r="F34" s="69" t="s">
        <v>3128</v>
      </c>
      <c r="G34" s="58" t="s">
        <v>684</v>
      </c>
      <c r="H34" s="69" t="s">
        <v>3129</v>
      </c>
      <c r="I34" s="58" t="s">
        <v>2642</v>
      </c>
      <c r="J34" s="69" t="s">
        <v>3130</v>
      </c>
      <c r="K34" s="58" t="s">
        <v>2194</v>
      </c>
      <c r="L34" s="59" t="s">
        <v>1670</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1286</v>
      </c>
      <c r="D36" s="70" t="s">
        <v>1438</v>
      </c>
      <c r="E36" s="51"/>
      <c r="F36" s="69" t="s">
        <v>125</v>
      </c>
      <c r="G36" s="51"/>
      <c r="H36" s="69" t="s">
        <v>1251</v>
      </c>
      <c r="I36" s="51"/>
      <c r="J36" s="69" t="s">
        <v>1400</v>
      </c>
      <c r="K36" s="51"/>
      <c r="L36" s="73"/>
    </row>
    <row r="37" spans="2:12" s="43" customFormat="1" x14ac:dyDescent="0.2">
      <c r="B37" s="40" t="s">
        <v>30</v>
      </c>
      <c r="C37" s="69" t="s">
        <v>319</v>
      </c>
      <c r="D37" s="70" t="s">
        <v>617</v>
      </c>
      <c r="E37" s="51"/>
      <c r="F37" s="69" t="s">
        <v>781</v>
      </c>
      <c r="G37" s="51"/>
      <c r="H37" s="69" t="s">
        <v>478</v>
      </c>
      <c r="I37" s="51"/>
      <c r="J37" s="69" t="s">
        <v>901</v>
      </c>
      <c r="K37" s="51"/>
      <c r="L37" s="73"/>
    </row>
    <row r="38" spans="2:12" s="43" customFormat="1" x14ac:dyDescent="0.2">
      <c r="B38" s="40" t="s">
        <v>32</v>
      </c>
      <c r="C38" s="69" t="s">
        <v>308</v>
      </c>
      <c r="D38" s="70" t="s">
        <v>42</v>
      </c>
      <c r="E38" s="51"/>
      <c r="F38" s="69" t="s">
        <v>1286</v>
      </c>
      <c r="G38" s="51"/>
      <c r="H38" s="69" t="s">
        <v>316</v>
      </c>
      <c r="I38" s="51"/>
      <c r="J38" s="69" t="s">
        <v>2276</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C16" sqref="C16"/>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3204</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5</v>
      </c>
      <c r="D7" s="50">
        <v>5</v>
      </c>
      <c r="E7" s="51"/>
      <c r="F7" s="49">
        <v>5</v>
      </c>
      <c r="G7" s="51"/>
      <c r="H7" s="49">
        <v>5</v>
      </c>
      <c r="I7" s="51"/>
      <c r="J7" s="49">
        <v>5</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12320798</v>
      </c>
      <c r="D9" s="57">
        <v>12430094</v>
      </c>
      <c r="E9" s="58" t="s">
        <v>178</v>
      </c>
      <c r="F9" s="56">
        <v>12227254</v>
      </c>
      <c r="G9" s="58" t="s">
        <v>2288</v>
      </c>
      <c r="H9" s="56">
        <v>12179859</v>
      </c>
      <c r="I9" s="58" t="s">
        <v>1228</v>
      </c>
      <c r="J9" s="56">
        <v>12879822</v>
      </c>
      <c r="K9" s="58" t="s">
        <v>1227</v>
      </c>
      <c r="L9" s="59" t="s">
        <v>600</v>
      </c>
    </row>
    <row r="10" spans="2:12" s="43" customFormat="1" x14ac:dyDescent="0.2">
      <c r="B10" s="40" t="s">
        <v>5</v>
      </c>
      <c r="C10" s="56">
        <v>1738113</v>
      </c>
      <c r="D10" s="57">
        <v>1539607</v>
      </c>
      <c r="E10" s="58" t="s">
        <v>1694</v>
      </c>
      <c r="F10" s="56">
        <v>1300119</v>
      </c>
      <c r="G10" s="58" t="s">
        <v>1616</v>
      </c>
      <c r="H10" s="56">
        <v>1239687</v>
      </c>
      <c r="I10" s="58" t="s">
        <v>2423</v>
      </c>
      <c r="J10" s="56">
        <v>1137952</v>
      </c>
      <c r="K10" s="58" t="s">
        <v>1041</v>
      </c>
      <c r="L10" s="59" t="s">
        <v>1849</v>
      </c>
    </row>
    <row r="11" spans="2:12" s="43" customFormat="1" x14ac:dyDescent="0.2">
      <c r="B11" s="40" t="s">
        <v>6</v>
      </c>
      <c r="C11" s="56">
        <v>53363</v>
      </c>
      <c r="D11" s="57">
        <v>34920</v>
      </c>
      <c r="E11" s="58" t="s">
        <v>1388</v>
      </c>
      <c r="F11" s="56">
        <v>67486</v>
      </c>
      <c r="G11" s="58" t="s">
        <v>3131</v>
      </c>
      <c r="H11" s="56">
        <v>53351</v>
      </c>
      <c r="I11" s="58" t="s">
        <v>1898</v>
      </c>
      <c r="J11" s="56">
        <v>61473</v>
      </c>
      <c r="K11" s="58" t="s">
        <v>787</v>
      </c>
      <c r="L11" s="59" t="s">
        <v>880</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1070989</v>
      </c>
      <c r="D13" s="57">
        <v>1224211</v>
      </c>
      <c r="E13" s="58" t="s">
        <v>1355</v>
      </c>
      <c r="F13" s="56">
        <v>1083270</v>
      </c>
      <c r="G13" s="58" t="s">
        <v>2675</v>
      </c>
      <c r="H13" s="56">
        <v>1099478</v>
      </c>
      <c r="I13" s="58" t="s">
        <v>2095</v>
      </c>
      <c r="J13" s="56">
        <v>1217540</v>
      </c>
      <c r="K13" s="58" t="s">
        <v>1879</v>
      </c>
      <c r="L13" s="59" t="s">
        <v>988</v>
      </c>
    </row>
    <row r="14" spans="2:12" s="43" customFormat="1" x14ac:dyDescent="0.2">
      <c r="B14" s="48" t="s">
        <v>9</v>
      </c>
      <c r="C14" s="60">
        <v>15183263</v>
      </c>
      <c r="D14" s="61">
        <v>15228832</v>
      </c>
      <c r="E14" s="62" t="s">
        <v>1130</v>
      </c>
      <c r="F14" s="60">
        <v>14678129</v>
      </c>
      <c r="G14" s="62" t="s">
        <v>311</v>
      </c>
      <c r="H14" s="60">
        <v>14572375</v>
      </c>
      <c r="I14" s="62" t="s">
        <v>81</v>
      </c>
      <c r="J14" s="60">
        <v>15296787</v>
      </c>
      <c r="K14" s="62" t="s">
        <v>419</v>
      </c>
      <c r="L14" s="63" t="s">
        <v>668</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5802026</v>
      </c>
      <c r="D16" s="57">
        <v>5893569</v>
      </c>
      <c r="E16" s="58" t="s">
        <v>2065</v>
      </c>
      <c r="F16" s="56">
        <v>5613150</v>
      </c>
      <c r="G16" s="58" t="s">
        <v>144</v>
      </c>
      <c r="H16" s="56">
        <v>5787262</v>
      </c>
      <c r="I16" s="58" t="s">
        <v>588</v>
      </c>
      <c r="J16" s="56">
        <v>6014466</v>
      </c>
      <c r="K16" s="58" t="s">
        <v>277</v>
      </c>
      <c r="L16" s="59" t="s">
        <v>863</v>
      </c>
    </row>
    <row r="17" spans="2:12" s="43" customFormat="1" x14ac:dyDescent="0.2">
      <c r="B17" s="40" t="s">
        <v>11</v>
      </c>
      <c r="C17" s="56">
        <v>621869</v>
      </c>
      <c r="D17" s="57">
        <v>706677</v>
      </c>
      <c r="E17" s="58" t="s">
        <v>1332</v>
      </c>
      <c r="F17" s="56">
        <v>769147</v>
      </c>
      <c r="G17" s="58" t="s">
        <v>2488</v>
      </c>
      <c r="H17" s="56">
        <v>727600</v>
      </c>
      <c r="I17" s="58" t="s">
        <v>2490</v>
      </c>
      <c r="J17" s="56">
        <v>654775</v>
      </c>
      <c r="K17" s="58" t="s">
        <v>1103</v>
      </c>
      <c r="L17" s="59" t="s">
        <v>1670</v>
      </c>
    </row>
    <row r="18" spans="2:12" s="43" customFormat="1" x14ac:dyDescent="0.2">
      <c r="B18" s="40" t="s">
        <v>12</v>
      </c>
      <c r="C18" s="56">
        <v>2716381</v>
      </c>
      <c r="D18" s="57">
        <v>2793947</v>
      </c>
      <c r="E18" s="58" t="s">
        <v>770</v>
      </c>
      <c r="F18" s="56">
        <v>2236690</v>
      </c>
      <c r="G18" s="58" t="s">
        <v>2591</v>
      </c>
      <c r="H18" s="56">
        <v>2294057</v>
      </c>
      <c r="I18" s="58" t="s">
        <v>958</v>
      </c>
      <c r="J18" s="56">
        <v>2485525</v>
      </c>
      <c r="K18" s="58" t="s">
        <v>2017</v>
      </c>
      <c r="L18" s="59" t="s">
        <v>676</v>
      </c>
    </row>
    <row r="19" spans="2:12" s="43" customFormat="1" x14ac:dyDescent="0.2">
      <c r="B19" s="40" t="s">
        <v>13</v>
      </c>
      <c r="C19" s="56">
        <v>3550696</v>
      </c>
      <c r="D19" s="57">
        <v>3908349</v>
      </c>
      <c r="E19" s="58" t="s">
        <v>1797</v>
      </c>
      <c r="F19" s="56">
        <v>3922704</v>
      </c>
      <c r="G19" s="58" t="s">
        <v>729</v>
      </c>
      <c r="H19" s="56">
        <v>3651536</v>
      </c>
      <c r="I19" s="58" t="s">
        <v>1911</v>
      </c>
      <c r="J19" s="56">
        <v>3603883</v>
      </c>
      <c r="K19" s="58" t="s">
        <v>1026</v>
      </c>
      <c r="L19" s="59" t="s">
        <v>599</v>
      </c>
    </row>
    <row r="20" spans="2:12" s="43" customFormat="1" x14ac:dyDescent="0.2">
      <c r="B20" s="48" t="s">
        <v>14</v>
      </c>
      <c r="C20" s="60">
        <v>12690972</v>
      </c>
      <c r="D20" s="61">
        <v>13302542</v>
      </c>
      <c r="E20" s="62" t="s">
        <v>841</v>
      </c>
      <c r="F20" s="60">
        <v>12541691</v>
      </c>
      <c r="G20" s="62" t="s">
        <v>1189</v>
      </c>
      <c r="H20" s="60">
        <v>12460455</v>
      </c>
      <c r="I20" s="62" t="s">
        <v>888</v>
      </c>
      <c r="J20" s="60">
        <v>12758649</v>
      </c>
      <c r="K20" s="62" t="s">
        <v>1655</v>
      </c>
      <c r="L20" s="63" t="s">
        <v>968</v>
      </c>
    </row>
    <row r="21" spans="2:12" s="43" customFormat="1" x14ac:dyDescent="0.2">
      <c r="B21" s="40" t="s">
        <v>15</v>
      </c>
      <c r="C21" s="56">
        <v>2492291</v>
      </c>
      <c r="D21" s="57">
        <v>1926290</v>
      </c>
      <c r="E21" s="51"/>
      <c r="F21" s="56">
        <v>2136438</v>
      </c>
      <c r="G21" s="51"/>
      <c r="H21" s="56">
        <v>2111920</v>
      </c>
      <c r="I21" s="51"/>
      <c r="J21" s="56">
        <v>2538138</v>
      </c>
      <c r="K21" s="51"/>
      <c r="L21" s="68"/>
    </row>
    <row r="22" spans="2:12" s="43" customFormat="1" x14ac:dyDescent="0.2">
      <c r="B22" s="40" t="s">
        <v>16</v>
      </c>
      <c r="C22" s="56">
        <v>234114</v>
      </c>
      <c r="D22" s="57">
        <v>234388</v>
      </c>
      <c r="E22" s="58" t="s">
        <v>1205</v>
      </c>
      <c r="F22" s="56">
        <v>274236</v>
      </c>
      <c r="G22" s="58" t="s">
        <v>2126</v>
      </c>
      <c r="H22" s="56">
        <v>244747</v>
      </c>
      <c r="I22" s="58" t="s">
        <v>2200</v>
      </c>
      <c r="J22" s="56">
        <v>227421</v>
      </c>
      <c r="K22" s="58" t="s">
        <v>2577</v>
      </c>
      <c r="L22" s="59" t="s">
        <v>141</v>
      </c>
    </row>
    <row r="23" spans="2:12" s="43" customFormat="1" x14ac:dyDescent="0.2">
      <c r="B23" s="48" t="s">
        <v>17</v>
      </c>
      <c r="C23" s="60">
        <v>2258177</v>
      </c>
      <c r="D23" s="61">
        <v>1691902</v>
      </c>
      <c r="E23" s="66"/>
      <c r="F23" s="60">
        <v>1862202</v>
      </c>
      <c r="G23" s="66"/>
      <c r="H23" s="60">
        <v>1867173</v>
      </c>
      <c r="I23" s="66"/>
      <c r="J23" s="60">
        <v>2310717</v>
      </c>
      <c r="K23" s="66"/>
      <c r="L23" s="68"/>
    </row>
    <row r="24" spans="2:12" s="43" customFormat="1" x14ac:dyDescent="0.2">
      <c r="B24" s="40" t="s">
        <v>18</v>
      </c>
      <c r="C24" s="56">
        <v>98116</v>
      </c>
      <c r="D24" s="57">
        <v>191999</v>
      </c>
      <c r="E24" s="58"/>
      <c r="F24" s="56">
        <v>154014</v>
      </c>
      <c r="G24" s="58"/>
      <c r="H24" s="56">
        <v>115023</v>
      </c>
      <c r="I24" s="58"/>
      <c r="J24" s="56">
        <v>138871</v>
      </c>
      <c r="K24" s="58"/>
      <c r="L24" s="68"/>
    </row>
    <row r="25" spans="2:12" s="43" customFormat="1" x14ac:dyDescent="0.2">
      <c r="B25" s="40" t="s">
        <v>19</v>
      </c>
      <c r="C25" s="56">
        <v>60409</v>
      </c>
      <c r="D25" s="57">
        <v>48558</v>
      </c>
      <c r="E25" s="58"/>
      <c r="F25" s="56">
        <v>72828</v>
      </c>
      <c r="G25" s="58"/>
      <c r="H25" s="56">
        <v>256302</v>
      </c>
      <c r="I25" s="58"/>
      <c r="J25" s="56">
        <v>146009</v>
      </c>
      <c r="K25" s="58"/>
      <c r="L25" s="68"/>
    </row>
    <row r="26" spans="2:12" s="43" customFormat="1" x14ac:dyDescent="0.2">
      <c r="B26" s="48" t="s">
        <v>20</v>
      </c>
      <c r="C26" s="60">
        <v>2220470</v>
      </c>
      <c r="D26" s="61">
        <v>1548461</v>
      </c>
      <c r="E26" s="66"/>
      <c r="F26" s="60">
        <v>1781016</v>
      </c>
      <c r="G26" s="66"/>
      <c r="H26" s="60">
        <v>2008452</v>
      </c>
      <c r="I26" s="66"/>
      <c r="J26" s="60">
        <v>2317855</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1479</v>
      </c>
      <c r="D28" s="70" t="s">
        <v>527</v>
      </c>
      <c r="E28" s="51"/>
      <c r="F28" s="69" t="s">
        <v>1928</v>
      </c>
      <c r="G28" s="51"/>
      <c r="H28" s="69" t="s">
        <v>1272</v>
      </c>
      <c r="I28" s="51"/>
      <c r="J28" s="69" t="s">
        <v>594</v>
      </c>
      <c r="K28" s="51"/>
      <c r="L28" s="67"/>
    </row>
    <row r="29" spans="2:12" s="43" customFormat="1" x14ac:dyDescent="0.2">
      <c r="B29" s="40" t="s">
        <v>2842</v>
      </c>
      <c r="C29" s="69" t="s">
        <v>835</v>
      </c>
      <c r="D29" s="70" t="s">
        <v>813</v>
      </c>
      <c r="E29" s="51"/>
      <c r="F29" s="69" t="s">
        <v>835</v>
      </c>
      <c r="G29" s="51"/>
      <c r="H29" s="69" t="s">
        <v>213</v>
      </c>
      <c r="I29" s="51"/>
      <c r="J29" s="69" t="s">
        <v>1328</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5939324</v>
      </c>
      <c r="D31" s="57">
        <v>6232446</v>
      </c>
      <c r="E31" s="58" t="s">
        <v>1179</v>
      </c>
      <c r="F31" s="56">
        <v>5816753</v>
      </c>
      <c r="G31" s="58" t="s">
        <v>1365</v>
      </c>
      <c r="H31" s="56">
        <v>5810465</v>
      </c>
      <c r="I31" s="58" t="s">
        <v>1668</v>
      </c>
      <c r="J31" s="56">
        <v>6139406</v>
      </c>
      <c r="K31" s="58" t="s">
        <v>587</v>
      </c>
      <c r="L31" s="59" t="s">
        <v>1014</v>
      </c>
    </row>
    <row r="32" spans="2:12" s="43" customFormat="1" x14ac:dyDescent="0.2">
      <c r="B32" s="40" t="s">
        <v>4886</v>
      </c>
      <c r="C32" s="71">
        <v>182</v>
      </c>
      <c r="D32" s="72">
        <v>184</v>
      </c>
      <c r="E32" s="58" t="s">
        <v>1030</v>
      </c>
      <c r="F32" s="71">
        <v>181</v>
      </c>
      <c r="G32" s="58" t="s">
        <v>2288</v>
      </c>
      <c r="H32" s="71">
        <v>164</v>
      </c>
      <c r="I32" s="58" t="s">
        <v>1642</v>
      </c>
      <c r="J32" s="71">
        <v>167</v>
      </c>
      <c r="K32" s="58" t="s">
        <v>857</v>
      </c>
      <c r="L32" s="68"/>
    </row>
    <row r="33" spans="2:12" s="43" customFormat="1" x14ac:dyDescent="0.2">
      <c r="B33" s="40" t="s">
        <v>2733</v>
      </c>
      <c r="C33" s="69" t="s">
        <v>3132</v>
      </c>
      <c r="D33" s="70" t="s">
        <v>3133</v>
      </c>
      <c r="E33" s="58" t="s">
        <v>2113</v>
      </c>
      <c r="F33" s="69" t="s">
        <v>3134</v>
      </c>
      <c r="G33" s="58" t="s">
        <v>2267</v>
      </c>
      <c r="H33" s="69" t="s">
        <v>3135</v>
      </c>
      <c r="I33" s="58" t="s">
        <v>1254</v>
      </c>
      <c r="J33" s="69" t="s">
        <v>3136</v>
      </c>
      <c r="K33" s="58" t="s">
        <v>1312</v>
      </c>
      <c r="L33" s="59" t="s">
        <v>150</v>
      </c>
    </row>
    <row r="34" spans="2:12" s="43" customFormat="1" x14ac:dyDescent="0.2">
      <c r="B34" s="40" t="s">
        <v>25</v>
      </c>
      <c r="C34" s="69" t="s">
        <v>3137</v>
      </c>
      <c r="D34" s="70" t="s">
        <v>3138</v>
      </c>
      <c r="E34" s="58" t="s">
        <v>2056</v>
      </c>
      <c r="F34" s="69" t="s">
        <v>3139</v>
      </c>
      <c r="G34" s="58" t="s">
        <v>1911</v>
      </c>
      <c r="H34" s="69" t="s">
        <v>3140</v>
      </c>
      <c r="I34" s="58" t="s">
        <v>1948</v>
      </c>
      <c r="J34" s="69" t="s">
        <v>3141</v>
      </c>
      <c r="K34" s="58" t="s">
        <v>1196</v>
      </c>
      <c r="L34" s="59" t="s">
        <v>352</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42</v>
      </c>
      <c r="D36" s="70" t="s">
        <v>750</v>
      </c>
      <c r="E36" s="51"/>
      <c r="F36" s="69" t="s">
        <v>1165</v>
      </c>
      <c r="G36" s="51"/>
      <c r="H36" s="69" t="s">
        <v>1784</v>
      </c>
      <c r="I36" s="51"/>
      <c r="J36" s="69" t="s">
        <v>680</v>
      </c>
      <c r="K36" s="51"/>
      <c r="L36" s="73"/>
    </row>
    <row r="37" spans="2:12" s="43" customFormat="1" x14ac:dyDescent="0.2">
      <c r="B37" s="40" t="s">
        <v>30</v>
      </c>
      <c r="C37" s="69" t="s">
        <v>883</v>
      </c>
      <c r="D37" s="70" t="s">
        <v>902</v>
      </c>
      <c r="E37" s="51"/>
      <c r="F37" s="69" t="s">
        <v>1188</v>
      </c>
      <c r="G37" s="51"/>
      <c r="H37" s="69" t="s">
        <v>1187</v>
      </c>
      <c r="I37" s="51"/>
      <c r="J37" s="69" t="s">
        <v>1027</v>
      </c>
      <c r="K37" s="51"/>
      <c r="L37" s="73"/>
    </row>
    <row r="38" spans="2:12" s="43" customFormat="1" x14ac:dyDescent="0.2">
      <c r="B38" s="40" t="s">
        <v>32</v>
      </c>
      <c r="C38" s="69" t="s">
        <v>1165</v>
      </c>
      <c r="D38" s="70" t="s">
        <v>681</v>
      </c>
      <c r="E38" s="51"/>
      <c r="F38" s="69" t="s">
        <v>719</v>
      </c>
      <c r="G38" s="51"/>
      <c r="H38" s="69" t="s">
        <v>694</v>
      </c>
      <c r="I38" s="51"/>
      <c r="J38" s="69" t="s">
        <v>825</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3201</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9</v>
      </c>
      <c r="D7" s="50">
        <v>9</v>
      </c>
      <c r="E7" s="51"/>
      <c r="F7" s="49">
        <v>9</v>
      </c>
      <c r="G7" s="51"/>
      <c r="H7" s="49">
        <v>9</v>
      </c>
      <c r="I7" s="51"/>
      <c r="J7" s="49">
        <v>9</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32963194</v>
      </c>
      <c r="D9" s="57">
        <v>30468295</v>
      </c>
      <c r="E9" s="58" t="s">
        <v>2147</v>
      </c>
      <c r="F9" s="56">
        <v>29162513</v>
      </c>
      <c r="G9" s="58" t="s">
        <v>288</v>
      </c>
      <c r="H9" s="56">
        <v>28195582</v>
      </c>
      <c r="I9" s="58" t="s">
        <v>225</v>
      </c>
      <c r="J9" s="56">
        <v>25154776</v>
      </c>
      <c r="K9" s="58" t="s">
        <v>577</v>
      </c>
      <c r="L9" s="59" t="s">
        <v>670</v>
      </c>
    </row>
    <row r="10" spans="2:12" s="43" customFormat="1" x14ac:dyDescent="0.2">
      <c r="B10" s="40" t="s">
        <v>5</v>
      </c>
      <c r="C10" s="56">
        <v>6853081</v>
      </c>
      <c r="D10" s="57">
        <v>5049293</v>
      </c>
      <c r="E10" s="58" t="s">
        <v>2565</v>
      </c>
      <c r="F10" s="56">
        <v>5417169</v>
      </c>
      <c r="G10" s="58" t="s">
        <v>1051</v>
      </c>
      <c r="H10" s="56">
        <v>6296492</v>
      </c>
      <c r="I10" s="58" t="s">
        <v>2451</v>
      </c>
      <c r="J10" s="56">
        <v>6825214</v>
      </c>
      <c r="K10" s="58" t="s">
        <v>1290</v>
      </c>
      <c r="L10" s="59" t="s">
        <v>238</v>
      </c>
    </row>
    <row r="11" spans="2:12" s="43" customFormat="1" x14ac:dyDescent="0.2">
      <c r="B11" s="40" t="s">
        <v>6</v>
      </c>
      <c r="C11" s="56">
        <v>38082</v>
      </c>
      <c r="D11" s="57">
        <v>23976</v>
      </c>
      <c r="E11" s="58" t="s">
        <v>1775</v>
      </c>
      <c r="F11" s="56">
        <v>54591</v>
      </c>
      <c r="G11" s="58" t="s">
        <v>3091</v>
      </c>
      <c r="H11" s="56">
        <v>40020</v>
      </c>
      <c r="I11" s="58" t="s">
        <v>2545</v>
      </c>
      <c r="J11" s="56">
        <v>339797</v>
      </c>
      <c r="K11" s="58" t="s">
        <v>3092</v>
      </c>
      <c r="L11" s="59" t="s">
        <v>1504</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2423941</v>
      </c>
      <c r="D13" s="57">
        <v>2152293</v>
      </c>
      <c r="E13" s="58" t="s">
        <v>2152</v>
      </c>
      <c r="F13" s="56">
        <v>2330508</v>
      </c>
      <c r="G13" s="58" t="s">
        <v>946</v>
      </c>
      <c r="H13" s="56">
        <v>2227830</v>
      </c>
      <c r="I13" s="58" t="s">
        <v>1142</v>
      </c>
      <c r="J13" s="56">
        <v>1844685</v>
      </c>
      <c r="K13" s="58" t="s">
        <v>442</v>
      </c>
      <c r="L13" s="59" t="s">
        <v>209</v>
      </c>
    </row>
    <row r="14" spans="2:12" s="43" customFormat="1" x14ac:dyDescent="0.2">
      <c r="B14" s="48" t="s">
        <v>9</v>
      </c>
      <c r="C14" s="60">
        <v>42278298</v>
      </c>
      <c r="D14" s="61">
        <v>37693857</v>
      </c>
      <c r="E14" s="62" t="s">
        <v>1644</v>
      </c>
      <c r="F14" s="60">
        <v>36964781</v>
      </c>
      <c r="G14" s="62" t="s">
        <v>2166</v>
      </c>
      <c r="H14" s="60">
        <v>36759924</v>
      </c>
      <c r="I14" s="62" t="s">
        <v>1243</v>
      </c>
      <c r="J14" s="60">
        <v>34164472</v>
      </c>
      <c r="K14" s="62" t="s">
        <v>793</v>
      </c>
      <c r="L14" s="63" t="s">
        <v>206</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19167929</v>
      </c>
      <c r="D16" s="57">
        <v>17994988</v>
      </c>
      <c r="E16" s="58" t="s">
        <v>1209</v>
      </c>
      <c r="F16" s="56">
        <v>19349453</v>
      </c>
      <c r="G16" s="58" t="s">
        <v>1263</v>
      </c>
      <c r="H16" s="56">
        <v>19305628</v>
      </c>
      <c r="I16" s="58" t="s">
        <v>2321</v>
      </c>
      <c r="J16" s="56">
        <v>19144195</v>
      </c>
      <c r="K16" s="58" t="s">
        <v>58</v>
      </c>
      <c r="L16" s="59" t="s">
        <v>143</v>
      </c>
    </row>
    <row r="17" spans="2:12" s="43" customFormat="1" x14ac:dyDescent="0.2">
      <c r="B17" s="40" t="s">
        <v>11</v>
      </c>
      <c r="C17" s="56">
        <v>1425029</v>
      </c>
      <c r="D17" s="57">
        <v>1496552</v>
      </c>
      <c r="E17" s="58" t="s">
        <v>2270</v>
      </c>
      <c r="F17" s="56">
        <v>1575885</v>
      </c>
      <c r="G17" s="58" t="s">
        <v>2111</v>
      </c>
      <c r="H17" s="56">
        <v>1333038</v>
      </c>
      <c r="I17" s="58" t="s">
        <v>1353</v>
      </c>
      <c r="J17" s="56">
        <v>1234980</v>
      </c>
      <c r="K17" s="58" t="s">
        <v>1466</v>
      </c>
      <c r="L17" s="59" t="s">
        <v>239</v>
      </c>
    </row>
    <row r="18" spans="2:12" s="43" customFormat="1" x14ac:dyDescent="0.2">
      <c r="B18" s="40" t="s">
        <v>12</v>
      </c>
      <c r="C18" s="56">
        <v>9956010</v>
      </c>
      <c r="D18" s="57">
        <v>8884847</v>
      </c>
      <c r="E18" s="58" t="s">
        <v>407</v>
      </c>
      <c r="F18" s="56">
        <v>8620720</v>
      </c>
      <c r="G18" s="58" t="s">
        <v>844</v>
      </c>
      <c r="H18" s="56">
        <v>8697113</v>
      </c>
      <c r="I18" s="58" t="s">
        <v>178</v>
      </c>
      <c r="J18" s="56">
        <v>7200313</v>
      </c>
      <c r="K18" s="58" t="s">
        <v>1378</v>
      </c>
      <c r="L18" s="59" t="s">
        <v>405</v>
      </c>
    </row>
    <row r="19" spans="2:12" s="43" customFormat="1" x14ac:dyDescent="0.2">
      <c r="B19" s="40" t="s">
        <v>13</v>
      </c>
      <c r="C19" s="56">
        <v>8718920</v>
      </c>
      <c r="D19" s="57">
        <v>8112730</v>
      </c>
      <c r="E19" s="58" t="s">
        <v>972</v>
      </c>
      <c r="F19" s="56">
        <v>7741562</v>
      </c>
      <c r="G19" s="58" t="s">
        <v>1793</v>
      </c>
      <c r="H19" s="56">
        <v>7340377</v>
      </c>
      <c r="I19" s="58" t="s">
        <v>340</v>
      </c>
      <c r="J19" s="56">
        <v>7560793</v>
      </c>
      <c r="K19" s="58" t="s">
        <v>1810</v>
      </c>
      <c r="L19" s="59" t="s">
        <v>239</v>
      </c>
    </row>
    <row r="20" spans="2:12" s="43" customFormat="1" x14ac:dyDescent="0.2">
      <c r="B20" s="48" t="s">
        <v>14</v>
      </c>
      <c r="C20" s="60">
        <v>39267888</v>
      </c>
      <c r="D20" s="61">
        <v>36489117</v>
      </c>
      <c r="E20" s="62" t="s">
        <v>2577</v>
      </c>
      <c r="F20" s="60">
        <v>37287620</v>
      </c>
      <c r="G20" s="62" t="s">
        <v>1081</v>
      </c>
      <c r="H20" s="60">
        <v>36676156</v>
      </c>
      <c r="I20" s="62" t="s">
        <v>978</v>
      </c>
      <c r="J20" s="60">
        <v>35140281</v>
      </c>
      <c r="K20" s="62" t="s">
        <v>887</v>
      </c>
      <c r="L20" s="63" t="s">
        <v>1007</v>
      </c>
    </row>
    <row r="21" spans="2:12" s="43" customFormat="1" x14ac:dyDescent="0.2">
      <c r="B21" s="40" t="s">
        <v>15</v>
      </c>
      <c r="C21" s="56">
        <v>3010410</v>
      </c>
      <c r="D21" s="57">
        <v>1204740</v>
      </c>
      <c r="E21" s="51"/>
      <c r="F21" s="56">
        <v>-322839</v>
      </c>
      <c r="G21" s="51"/>
      <c r="H21" s="56">
        <v>83768</v>
      </c>
      <c r="I21" s="51"/>
      <c r="J21" s="56">
        <v>-975809</v>
      </c>
      <c r="K21" s="51"/>
      <c r="L21" s="68"/>
    </row>
    <row r="22" spans="2:12" s="43" customFormat="1" x14ac:dyDescent="0.2">
      <c r="B22" s="40" t="s">
        <v>16</v>
      </c>
      <c r="C22" s="56">
        <v>610954</v>
      </c>
      <c r="D22" s="57">
        <v>528623</v>
      </c>
      <c r="E22" s="58" t="s">
        <v>2041</v>
      </c>
      <c r="F22" s="56">
        <v>545389</v>
      </c>
      <c r="G22" s="58" t="s">
        <v>1401</v>
      </c>
      <c r="H22" s="56">
        <v>588515</v>
      </c>
      <c r="I22" s="58" t="s">
        <v>1942</v>
      </c>
      <c r="J22" s="56">
        <v>652793</v>
      </c>
      <c r="K22" s="58" t="s">
        <v>2273</v>
      </c>
      <c r="L22" s="59" t="s">
        <v>349</v>
      </c>
    </row>
    <row r="23" spans="2:12" s="43" customFormat="1" x14ac:dyDescent="0.2">
      <c r="B23" s="48" t="s">
        <v>17</v>
      </c>
      <c r="C23" s="60">
        <v>2399456</v>
      </c>
      <c r="D23" s="61">
        <v>676117</v>
      </c>
      <c r="E23" s="66"/>
      <c r="F23" s="60">
        <v>-868228</v>
      </c>
      <c r="G23" s="66"/>
      <c r="H23" s="60">
        <v>-504747</v>
      </c>
      <c r="I23" s="66"/>
      <c r="J23" s="60">
        <v>-1628602</v>
      </c>
      <c r="K23" s="66"/>
      <c r="L23" s="68"/>
    </row>
    <row r="24" spans="2:12" s="43" customFormat="1" x14ac:dyDescent="0.2">
      <c r="B24" s="40" t="s">
        <v>18</v>
      </c>
      <c r="C24" s="56">
        <v>15710</v>
      </c>
      <c r="D24" s="57">
        <v>192414</v>
      </c>
      <c r="E24" s="58"/>
      <c r="F24" s="56">
        <v>217205</v>
      </c>
      <c r="G24" s="58"/>
      <c r="H24" s="56">
        <v>194988</v>
      </c>
      <c r="I24" s="58"/>
      <c r="J24" s="56">
        <v>138372</v>
      </c>
      <c r="K24" s="58"/>
      <c r="L24" s="68"/>
    </row>
    <row r="25" spans="2:12" s="43" customFormat="1" x14ac:dyDescent="0.2">
      <c r="B25" s="40" t="s">
        <v>19</v>
      </c>
      <c r="C25" s="56">
        <v>3730932</v>
      </c>
      <c r="D25" s="57">
        <v>1378828</v>
      </c>
      <c r="E25" s="58"/>
      <c r="F25" s="56">
        <v>4718232</v>
      </c>
      <c r="G25" s="58"/>
      <c r="H25" s="56">
        <v>2881659</v>
      </c>
      <c r="I25" s="58"/>
      <c r="J25" s="56">
        <v>21084550</v>
      </c>
      <c r="K25" s="58"/>
      <c r="L25" s="68"/>
    </row>
    <row r="26" spans="2:12" s="43" customFormat="1" x14ac:dyDescent="0.2">
      <c r="B26" s="48" t="s">
        <v>20</v>
      </c>
      <c r="C26" s="60">
        <v>6114678</v>
      </c>
      <c r="D26" s="61">
        <v>1862531</v>
      </c>
      <c r="E26" s="66"/>
      <c r="F26" s="60">
        <v>3632799</v>
      </c>
      <c r="G26" s="66"/>
      <c r="H26" s="60">
        <v>2181924</v>
      </c>
      <c r="I26" s="66"/>
      <c r="J26" s="60">
        <v>19317576</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2046</v>
      </c>
      <c r="D28" s="70" t="s">
        <v>1859</v>
      </c>
      <c r="E28" s="51"/>
      <c r="F28" s="69" t="s">
        <v>158</v>
      </c>
      <c r="G28" s="51"/>
      <c r="H28" s="69" t="s">
        <v>1693</v>
      </c>
      <c r="I28" s="51"/>
      <c r="J28" s="69" t="s">
        <v>1071</v>
      </c>
      <c r="K28" s="51"/>
      <c r="L28" s="67"/>
    </row>
    <row r="29" spans="2:12" s="43" customFormat="1" x14ac:dyDescent="0.2">
      <c r="B29" s="40" t="s">
        <v>2842</v>
      </c>
      <c r="C29" s="69" t="s">
        <v>578</v>
      </c>
      <c r="D29" s="70" t="s">
        <v>749</v>
      </c>
      <c r="E29" s="51"/>
      <c r="F29" s="69" t="s">
        <v>1248</v>
      </c>
      <c r="G29" s="51"/>
      <c r="H29" s="69" t="s">
        <v>1803</v>
      </c>
      <c r="I29" s="51"/>
      <c r="J29" s="69" t="s">
        <v>779</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21006377</v>
      </c>
      <c r="D31" s="57">
        <v>20640204</v>
      </c>
      <c r="E31" s="58" t="s">
        <v>998</v>
      </c>
      <c r="F31" s="56">
        <v>19657501</v>
      </c>
      <c r="G31" s="58" t="s">
        <v>144</v>
      </c>
      <c r="H31" s="56">
        <v>18514757</v>
      </c>
      <c r="I31" s="58" t="s">
        <v>175</v>
      </c>
      <c r="J31" s="56">
        <v>16586582</v>
      </c>
      <c r="K31" s="58" t="s">
        <v>2253</v>
      </c>
      <c r="L31" s="59" t="s">
        <v>271</v>
      </c>
    </row>
    <row r="32" spans="2:12" s="43" customFormat="1" x14ac:dyDescent="0.2">
      <c r="B32" s="40" t="s">
        <v>4886</v>
      </c>
      <c r="C32" s="71">
        <v>288.08</v>
      </c>
      <c r="D32" s="72">
        <v>290.49</v>
      </c>
      <c r="E32" s="58" t="s">
        <v>611</v>
      </c>
      <c r="F32" s="71">
        <v>276.16000000000003</v>
      </c>
      <c r="G32" s="58" t="s">
        <v>2519</v>
      </c>
      <c r="H32" s="71">
        <v>251.91</v>
      </c>
      <c r="I32" s="58" t="s">
        <v>1992</v>
      </c>
      <c r="J32" s="71">
        <v>232.02</v>
      </c>
      <c r="K32" s="58" t="s">
        <v>1590</v>
      </c>
      <c r="L32" s="68"/>
    </row>
    <row r="33" spans="2:12" s="43" customFormat="1" x14ac:dyDescent="0.2">
      <c r="B33" s="40" t="s">
        <v>2733</v>
      </c>
      <c r="C33" s="69" t="s">
        <v>3093</v>
      </c>
      <c r="D33" s="70" t="s">
        <v>3094</v>
      </c>
      <c r="E33" s="58" t="s">
        <v>2214</v>
      </c>
      <c r="F33" s="69" t="s">
        <v>3095</v>
      </c>
      <c r="G33" s="58" t="s">
        <v>2349</v>
      </c>
      <c r="H33" s="69" t="s">
        <v>3096</v>
      </c>
      <c r="I33" s="58" t="s">
        <v>1603</v>
      </c>
      <c r="J33" s="69" t="s">
        <v>3097</v>
      </c>
      <c r="K33" s="58" t="s">
        <v>1920</v>
      </c>
      <c r="L33" s="59" t="s">
        <v>672</v>
      </c>
    </row>
    <row r="34" spans="2:12" s="43" customFormat="1" x14ac:dyDescent="0.2">
      <c r="B34" s="40" t="s">
        <v>25</v>
      </c>
      <c r="C34" s="69" t="s">
        <v>3098</v>
      </c>
      <c r="D34" s="70" t="s">
        <v>3099</v>
      </c>
      <c r="E34" s="58" t="s">
        <v>74</v>
      </c>
      <c r="F34" s="69" t="s">
        <v>3100</v>
      </c>
      <c r="G34" s="58" t="s">
        <v>1839</v>
      </c>
      <c r="H34" s="69" t="s">
        <v>3101</v>
      </c>
      <c r="I34" s="58" t="s">
        <v>1099</v>
      </c>
      <c r="J34" s="69" t="s">
        <v>3102</v>
      </c>
      <c r="K34" s="58" t="s">
        <v>1454</v>
      </c>
      <c r="L34" s="59" t="s">
        <v>968</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1551</v>
      </c>
      <c r="D36" s="70" t="s">
        <v>123</v>
      </c>
      <c r="E36" s="51"/>
      <c r="F36" s="69" t="s">
        <v>520</v>
      </c>
      <c r="G36" s="51"/>
      <c r="H36" s="69" t="s">
        <v>668</v>
      </c>
      <c r="I36" s="51"/>
      <c r="J36" s="69" t="s">
        <v>263</v>
      </c>
      <c r="K36" s="51"/>
      <c r="L36" s="73"/>
    </row>
    <row r="37" spans="2:12" s="43" customFormat="1" x14ac:dyDescent="0.2">
      <c r="B37" s="40" t="s">
        <v>30</v>
      </c>
      <c r="C37" s="69" t="s">
        <v>1229</v>
      </c>
      <c r="D37" s="70" t="s">
        <v>148</v>
      </c>
      <c r="E37" s="51"/>
      <c r="F37" s="69" t="s">
        <v>1006</v>
      </c>
      <c r="G37" s="51"/>
      <c r="H37" s="69" t="s">
        <v>289</v>
      </c>
      <c r="I37" s="51"/>
      <c r="J37" s="69" t="s">
        <v>643</v>
      </c>
      <c r="K37" s="51"/>
      <c r="L37" s="73"/>
    </row>
    <row r="38" spans="2:12" s="43" customFormat="1" x14ac:dyDescent="0.2">
      <c r="B38" s="40" t="s">
        <v>32</v>
      </c>
      <c r="C38" s="69" t="s">
        <v>1784</v>
      </c>
      <c r="D38" s="70" t="s">
        <v>990</v>
      </c>
      <c r="E38" s="51"/>
      <c r="F38" s="69" t="s">
        <v>1592</v>
      </c>
      <c r="G38" s="51"/>
      <c r="H38" s="69" t="s">
        <v>1281</v>
      </c>
      <c r="I38" s="51"/>
      <c r="J38" s="69" t="s">
        <v>1032</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7" sqref="B7:B38"/>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3202</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11</v>
      </c>
      <c r="D7" s="50">
        <v>11</v>
      </c>
      <c r="E7" s="51"/>
      <c r="F7" s="49">
        <v>11</v>
      </c>
      <c r="G7" s="51"/>
      <c r="H7" s="49">
        <v>11</v>
      </c>
      <c r="I7" s="51"/>
      <c r="J7" s="49">
        <v>11</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54325536</v>
      </c>
      <c r="D9" s="57">
        <v>56294082</v>
      </c>
      <c r="E9" s="58" t="s">
        <v>970</v>
      </c>
      <c r="F9" s="56">
        <v>48313714</v>
      </c>
      <c r="G9" s="58" t="s">
        <v>1632</v>
      </c>
      <c r="H9" s="56">
        <v>48774514</v>
      </c>
      <c r="I9" s="58" t="s">
        <v>582</v>
      </c>
      <c r="J9" s="56">
        <v>45033599</v>
      </c>
      <c r="K9" s="58" t="s">
        <v>198</v>
      </c>
      <c r="L9" s="59" t="s">
        <v>960</v>
      </c>
    </row>
    <row r="10" spans="2:12" s="43" customFormat="1" x14ac:dyDescent="0.2">
      <c r="B10" s="40" t="s">
        <v>5</v>
      </c>
      <c r="C10" s="56">
        <v>28395727</v>
      </c>
      <c r="D10" s="57">
        <v>29413772</v>
      </c>
      <c r="E10" s="58" t="s">
        <v>881</v>
      </c>
      <c r="F10" s="56">
        <v>32603173</v>
      </c>
      <c r="G10" s="58" t="s">
        <v>2608</v>
      </c>
      <c r="H10" s="56">
        <v>31434655</v>
      </c>
      <c r="I10" s="58" t="s">
        <v>1252</v>
      </c>
      <c r="J10" s="56">
        <v>31027518</v>
      </c>
      <c r="K10" s="58" t="s">
        <v>2060</v>
      </c>
      <c r="L10" s="59" t="s">
        <v>246</v>
      </c>
    </row>
    <row r="11" spans="2:12" s="43" customFormat="1" x14ac:dyDescent="0.2">
      <c r="B11" s="40" t="s">
        <v>6</v>
      </c>
      <c r="C11" s="56">
        <v>51784</v>
      </c>
      <c r="D11" s="57">
        <v>11206</v>
      </c>
      <c r="E11" s="58" t="s">
        <v>3103</v>
      </c>
      <c r="F11" s="56">
        <v>12895</v>
      </c>
      <c r="G11" s="58" t="s">
        <v>2379</v>
      </c>
      <c r="H11" s="56">
        <v>13331</v>
      </c>
      <c r="I11" s="58" t="s">
        <v>1436</v>
      </c>
      <c r="J11" s="56">
        <v>395366</v>
      </c>
      <c r="K11" s="25" t="s">
        <v>127</v>
      </c>
      <c r="L11" s="59" t="s">
        <v>404</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1004935</v>
      </c>
      <c r="D13" s="57">
        <v>594778</v>
      </c>
      <c r="E13" s="58" t="s">
        <v>3104</v>
      </c>
      <c r="F13" s="56">
        <v>932980</v>
      </c>
      <c r="G13" s="58" t="s">
        <v>3105</v>
      </c>
      <c r="H13" s="56">
        <v>821687</v>
      </c>
      <c r="I13" s="58" t="s">
        <v>917</v>
      </c>
      <c r="J13" s="56">
        <v>261876</v>
      </c>
      <c r="K13" s="58" t="s">
        <v>3106</v>
      </c>
      <c r="L13" s="59" t="s">
        <v>1056</v>
      </c>
    </row>
    <row r="14" spans="2:12" s="43" customFormat="1" x14ac:dyDescent="0.2">
      <c r="B14" s="48" t="s">
        <v>9</v>
      </c>
      <c r="C14" s="60">
        <v>83777982</v>
      </c>
      <c r="D14" s="61">
        <v>86313838</v>
      </c>
      <c r="E14" s="62" t="s">
        <v>892</v>
      </c>
      <c r="F14" s="60">
        <v>81862762</v>
      </c>
      <c r="G14" s="62" t="s">
        <v>1544</v>
      </c>
      <c r="H14" s="60">
        <v>81044187</v>
      </c>
      <c r="I14" s="62" t="s">
        <v>1470</v>
      </c>
      <c r="J14" s="60">
        <v>76718359</v>
      </c>
      <c r="K14" s="62" t="s">
        <v>2191</v>
      </c>
      <c r="L14" s="63" t="s">
        <v>676</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21838722</v>
      </c>
      <c r="D16" s="57">
        <v>22860158</v>
      </c>
      <c r="E16" s="58" t="s">
        <v>916</v>
      </c>
      <c r="F16" s="56">
        <v>21742462</v>
      </c>
      <c r="G16" s="58" t="s">
        <v>2229</v>
      </c>
      <c r="H16" s="56">
        <v>22689246</v>
      </c>
      <c r="I16" s="58" t="s">
        <v>1488</v>
      </c>
      <c r="J16" s="56">
        <v>21957552</v>
      </c>
      <c r="K16" s="58" t="s">
        <v>1583</v>
      </c>
      <c r="L16" s="59" t="s">
        <v>968</v>
      </c>
    </row>
    <row r="17" spans="2:12" s="43" customFormat="1" x14ac:dyDescent="0.2">
      <c r="B17" s="40" t="s">
        <v>11</v>
      </c>
      <c r="C17" s="56">
        <v>1566913</v>
      </c>
      <c r="D17" s="57">
        <v>1669741</v>
      </c>
      <c r="E17" s="58" t="s">
        <v>1774</v>
      </c>
      <c r="F17" s="56">
        <v>1941465</v>
      </c>
      <c r="G17" s="58" t="s">
        <v>2692</v>
      </c>
      <c r="H17" s="56">
        <v>2370843</v>
      </c>
      <c r="I17" s="58" t="s">
        <v>2134</v>
      </c>
      <c r="J17" s="56">
        <v>2077069</v>
      </c>
      <c r="K17" s="58" t="s">
        <v>2474</v>
      </c>
      <c r="L17" s="59" t="s">
        <v>560</v>
      </c>
    </row>
    <row r="18" spans="2:12" s="43" customFormat="1" x14ac:dyDescent="0.2">
      <c r="B18" s="40" t="s">
        <v>12</v>
      </c>
      <c r="C18" s="56">
        <v>18632273</v>
      </c>
      <c r="D18" s="57">
        <v>17881755</v>
      </c>
      <c r="E18" s="58" t="s">
        <v>379</v>
      </c>
      <c r="F18" s="56">
        <v>18204401</v>
      </c>
      <c r="G18" s="58" t="s">
        <v>886</v>
      </c>
      <c r="H18" s="56">
        <v>18700908</v>
      </c>
      <c r="I18" s="58" t="s">
        <v>2575</v>
      </c>
      <c r="J18" s="56">
        <v>16453132</v>
      </c>
      <c r="K18" s="58" t="s">
        <v>1516</v>
      </c>
      <c r="L18" s="59" t="s">
        <v>201</v>
      </c>
    </row>
    <row r="19" spans="2:12" s="43" customFormat="1" x14ac:dyDescent="0.2">
      <c r="B19" s="40" t="s">
        <v>13</v>
      </c>
      <c r="C19" s="56">
        <v>13833635</v>
      </c>
      <c r="D19" s="57">
        <v>13506080</v>
      </c>
      <c r="E19" s="58" t="s">
        <v>132</v>
      </c>
      <c r="F19" s="56">
        <v>14406328</v>
      </c>
      <c r="G19" s="58" t="s">
        <v>1271</v>
      </c>
      <c r="H19" s="56">
        <v>12463465</v>
      </c>
      <c r="I19" s="58" t="s">
        <v>997</v>
      </c>
      <c r="J19" s="56">
        <v>13544393</v>
      </c>
      <c r="K19" s="58" t="s">
        <v>186</v>
      </c>
      <c r="L19" s="59" t="s">
        <v>672</v>
      </c>
    </row>
    <row r="20" spans="2:12" s="43" customFormat="1" x14ac:dyDescent="0.2">
      <c r="B20" s="48" t="s">
        <v>14</v>
      </c>
      <c r="C20" s="60">
        <v>55871543</v>
      </c>
      <c r="D20" s="61">
        <v>55917734</v>
      </c>
      <c r="E20" s="62" t="s">
        <v>1048</v>
      </c>
      <c r="F20" s="60">
        <v>56294656</v>
      </c>
      <c r="G20" s="62" t="s">
        <v>2312</v>
      </c>
      <c r="H20" s="60">
        <v>56224462</v>
      </c>
      <c r="I20" s="62" t="s">
        <v>1112</v>
      </c>
      <c r="J20" s="60">
        <v>54032146</v>
      </c>
      <c r="K20" s="62" t="s">
        <v>2195</v>
      </c>
      <c r="L20" s="63" t="s">
        <v>135</v>
      </c>
    </row>
    <row r="21" spans="2:12" s="43" customFormat="1" x14ac:dyDescent="0.2">
      <c r="B21" s="40" t="s">
        <v>15</v>
      </c>
      <c r="C21" s="56">
        <v>27906439</v>
      </c>
      <c r="D21" s="57">
        <v>30396104</v>
      </c>
      <c r="E21" s="51"/>
      <c r="F21" s="56">
        <v>25568106</v>
      </c>
      <c r="G21" s="51"/>
      <c r="H21" s="56">
        <v>24819725</v>
      </c>
      <c r="I21" s="51"/>
      <c r="J21" s="56">
        <v>22686213</v>
      </c>
      <c r="K21" s="51"/>
      <c r="L21" s="68"/>
    </row>
    <row r="22" spans="2:12" s="43" customFormat="1" x14ac:dyDescent="0.2">
      <c r="B22" s="40" t="s">
        <v>16</v>
      </c>
      <c r="C22" s="56">
        <v>1551346</v>
      </c>
      <c r="D22" s="57">
        <v>1220422</v>
      </c>
      <c r="E22" s="58" t="s">
        <v>1722</v>
      </c>
      <c r="F22" s="56">
        <v>1384700</v>
      </c>
      <c r="G22" s="58" t="s">
        <v>2324</v>
      </c>
      <c r="H22" s="56">
        <v>1318526</v>
      </c>
      <c r="I22" s="58" t="s">
        <v>513</v>
      </c>
      <c r="J22" s="56">
        <v>1710322</v>
      </c>
      <c r="K22" s="58" t="s">
        <v>2210</v>
      </c>
      <c r="L22" s="59" t="s">
        <v>1010</v>
      </c>
    </row>
    <row r="23" spans="2:12" s="43" customFormat="1" x14ac:dyDescent="0.2">
      <c r="B23" s="48" t="s">
        <v>17</v>
      </c>
      <c r="C23" s="60">
        <v>26355093</v>
      </c>
      <c r="D23" s="61">
        <v>29175682</v>
      </c>
      <c r="E23" s="66"/>
      <c r="F23" s="60">
        <v>24183406</v>
      </c>
      <c r="G23" s="66"/>
      <c r="H23" s="60">
        <v>23501199</v>
      </c>
      <c r="I23" s="66"/>
      <c r="J23" s="60">
        <v>20975891</v>
      </c>
      <c r="K23" s="66"/>
      <c r="L23" s="68"/>
    </row>
    <row r="24" spans="2:12" s="43" customFormat="1" x14ac:dyDescent="0.2">
      <c r="B24" s="40" t="s">
        <v>18</v>
      </c>
      <c r="C24" s="56">
        <v>585761</v>
      </c>
      <c r="D24" s="57">
        <v>24061</v>
      </c>
      <c r="E24" s="58"/>
      <c r="F24" s="56">
        <v>439452</v>
      </c>
      <c r="G24" s="58"/>
      <c r="H24" s="56">
        <v>819150</v>
      </c>
      <c r="I24" s="58"/>
      <c r="J24" s="56">
        <v>480546</v>
      </c>
      <c r="K24" s="58"/>
      <c r="L24" s="68"/>
    </row>
    <row r="25" spans="2:12" s="43" customFormat="1" x14ac:dyDescent="0.2">
      <c r="B25" s="40" t="s">
        <v>19</v>
      </c>
      <c r="C25" s="56">
        <v>-2218899</v>
      </c>
      <c r="D25" s="57">
        <v>-11670519</v>
      </c>
      <c r="E25" s="58"/>
      <c r="F25" s="56">
        <v>1114611</v>
      </c>
      <c r="G25" s="58"/>
      <c r="H25" s="56">
        <v>2443633</v>
      </c>
      <c r="I25" s="58"/>
      <c r="J25" s="56">
        <v>24047275</v>
      </c>
      <c r="K25" s="58"/>
      <c r="L25" s="68"/>
    </row>
    <row r="26" spans="2:12" s="43" customFormat="1" x14ac:dyDescent="0.2">
      <c r="B26" s="48" t="s">
        <v>20</v>
      </c>
      <c r="C26" s="60">
        <v>23550433</v>
      </c>
      <c r="D26" s="61">
        <v>17481102</v>
      </c>
      <c r="E26" s="66"/>
      <c r="F26" s="60">
        <v>24858565</v>
      </c>
      <c r="G26" s="66"/>
      <c r="H26" s="60">
        <v>25125682</v>
      </c>
      <c r="I26" s="66"/>
      <c r="J26" s="60">
        <v>44542620</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327</v>
      </c>
      <c r="D28" s="70" t="s">
        <v>353</v>
      </c>
      <c r="E28" s="51"/>
      <c r="F28" s="69" t="s">
        <v>528</v>
      </c>
      <c r="G28" s="51"/>
      <c r="H28" s="69" t="s">
        <v>1260</v>
      </c>
      <c r="I28" s="51"/>
      <c r="J28" s="69" t="s">
        <v>87</v>
      </c>
      <c r="K28" s="51"/>
      <c r="L28" s="67"/>
    </row>
    <row r="29" spans="2:12" s="43" customFormat="1" x14ac:dyDescent="0.2">
      <c r="B29" s="40" t="s">
        <v>2842</v>
      </c>
      <c r="C29" s="69" t="s">
        <v>584</v>
      </c>
      <c r="D29" s="70" t="s">
        <v>570</v>
      </c>
      <c r="E29" s="51"/>
      <c r="F29" s="69" t="s">
        <v>168</v>
      </c>
      <c r="G29" s="51"/>
      <c r="H29" s="69" t="s">
        <v>326</v>
      </c>
      <c r="I29" s="51"/>
      <c r="J29" s="69" t="s">
        <v>473</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27324773</v>
      </c>
      <c r="D31" s="57">
        <v>27435856</v>
      </c>
      <c r="E31" s="58" t="s">
        <v>1867</v>
      </c>
      <c r="F31" s="56">
        <v>23529158</v>
      </c>
      <c r="G31" s="58" t="s">
        <v>669</v>
      </c>
      <c r="H31" s="56">
        <v>26455433</v>
      </c>
      <c r="I31" s="58" t="s">
        <v>2571</v>
      </c>
      <c r="J31" s="56">
        <v>24971453</v>
      </c>
      <c r="K31" s="58" t="s">
        <v>711</v>
      </c>
      <c r="L31" s="59" t="s">
        <v>676</v>
      </c>
    </row>
    <row r="32" spans="2:12" s="43" customFormat="1" x14ac:dyDescent="0.2">
      <c r="B32" s="40" t="s">
        <v>4886</v>
      </c>
      <c r="C32" s="71">
        <v>284.39999999999998</v>
      </c>
      <c r="D32" s="72">
        <v>298.05</v>
      </c>
      <c r="E32" s="58" t="s">
        <v>895</v>
      </c>
      <c r="F32" s="71">
        <v>268.95</v>
      </c>
      <c r="G32" s="58" t="s">
        <v>2106</v>
      </c>
      <c r="H32" s="71">
        <v>267.20999999999998</v>
      </c>
      <c r="I32" s="58" t="s">
        <v>888</v>
      </c>
      <c r="J32" s="71">
        <v>247.98</v>
      </c>
      <c r="K32" s="58" t="s">
        <v>2071</v>
      </c>
      <c r="L32" s="68"/>
    </row>
    <row r="33" spans="2:12" s="43" customFormat="1" x14ac:dyDescent="0.2">
      <c r="B33" s="40" t="s">
        <v>2733</v>
      </c>
      <c r="C33" s="69" t="s">
        <v>3107</v>
      </c>
      <c r="D33" s="70" t="s">
        <v>3108</v>
      </c>
      <c r="E33" s="58" t="s">
        <v>887</v>
      </c>
      <c r="F33" s="69" t="s">
        <v>3109</v>
      </c>
      <c r="G33" s="58" t="s">
        <v>979</v>
      </c>
      <c r="H33" s="69" t="s">
        <v>3110</v>
      </c>
      <c r="I33" s="58" t="s">
        <v>984</v>
      </c>
      <c r="J33" s="69" t="s">
        <v>3111</v>
      </c>
      <c r="K33" s="58" t="s">
        <v>75</v>
      </c>
      <c r="L33" s="59" t="s">
        <v>280</v>
      </c>
    </row>
    <row r="34" spans="2:12" s="43" customFormat="1" x14ac:dyDescent="0.2">
      <c r="B34" s="40" t="s">
        <v>25</v>
      </c>
      <c r="C34" s="69" t="s">
        <v>3112</v>
      </c>
      <c r="D34" s="70" t="s">
        <v>3113</v>
      </c>
      <c r="E34" s="58" t="s">
        <v>927</v>
      </c>
      <c r="F34" s="69" t="s">
        <v>3114</v>
      </c>
      <c r="G34" s="58" t="s">
        <v>1869</v>
      </c>
      <c r="H34" s="69" t="s">
        <v>3115</v>
      </c>
      <c r="I34" s="58" t="s">
        <v>553</v>
      </c>
      <c r="J34" s="69" t="s">
        <v>3116</v>
      </c>
      <c r="K34" s="58" t="s">
        <v>1394</v>
      </c>
      <c r="L34" s="59" t="s">
        <v>1122</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1123</v>
      </c>
      <c r="D36" s="70" t="s">
        <v>717</v>
      </c>
      <c r="E36" s="51"/>
      <c r="F36" s="69" t="s">
        <v>161</v>
      </c>
      <c r="G36" s="51"/>
      <c r="H36" s="69" t="s">
        <v>457</v>
      </c>
      <c r="I36" s="51"/>
      <c r="J36" s="69" t="s">
        <v>387</v>
      </c>
      <c r="K36" s="51"/>
      <c r="L36" s="73"/>
    </row>
    <row r="37" spans="2:12" s="43" customFormat="1" x14ac:dyDescent="0.2">
      <c r="B37" s="40" t="s">
        <v>30</v>
      </c>
      <c r="C37" s="69" t="s">
        <v>1148</v>
      </c>
      <c r="D37" s="70" t="s">
        <v>471</v>
      </c>
      <c r="E37" s="51"/>
      <c r="F37" s="69" t="s">
        <v>824</v>
      </c>
      <c r="G37" s="51"/>
      <c r="H37" s="69" t="s">
        <v>763</v>
      </c>
      <c r="I37" s="51"/>
      <c r="J37" s="69" t="s">
        <v>1438</v>
      </c>
      <c r="K37" s="51"/>
      <c r="L37" s="73"/>
    </row>
    <row r="38" spans="2:12" s="43" customFormat="1" x14ac:dyDescent="0.2">
      <c r="B38" s="40" t="s">
        <v>32</v>
      </c>
      <c r="C38" s="69" t="s">
        <v>118</v>
      </c>
      <c r="D38" s="70" t="s">
        <v>156</v>
      </c>
      <c r="E38" s="51"/>
      <c r="F38" s="69" t="s">
        <v>493</v>
      </c>
      <c r="G38" s="51"/>
      <c r="H38" s="69" t="s">
        <v>631</v>
      </c>
      <c r="I38" s="51"/>
      <c r="J38" s="69" t="s">
        <v>525</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3205</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6</v>
      </c>
      <c r="D7" s="50">
        <v>6</v>
      </c>
      <c r="E7" s="51"/>
      <c r="F7" s="49">
        <v>6</v>
      </c>
      <c r="G7" s="51"/>
      <c r="H7" s="49">
        <v>6</v>
      </c>
      <c r="I7" s="51"/>
      <c r="J7" s="49">
        <v>6</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11411688</v>
      </c>
      <c r="D9" s="57">
        <v>11069092</v>
      </c>
      <c r="E9" s="58" t="s">
        <v>1381</v>
      </c>
      <c r="F9" s="56">
        <v>10577786</v>
      </c>
      <c r="G9" s="58" t="s">
        <v>1831</v>
      </c>
      <c r="H9" s="56">
        <v>10522637</v>
      </c>
      <c r="I9" s="58" t="s">
        <v>852</v>
      </c>
      <c r="J9" s="56">
        <v>10228423</v>
      </c>
      <c r="K9" s="58" t="s">
        <v>2112</v>
      </c>
      <c r="L9" s="59" t="s">
        <v>1007</v>
      </c>
    </row>
    <row r="10" spans="2:12" s="43" customFormat="1" x14ac:dyDescent="0.2">
      <c r="B10" s="40" t="s">
        <v>5</v>
      </c>
      <c r="C10" s="56">
        <v>5957523</v>
      </c>
      <c r="D10" s="57">
        <v>6316154</v>
      </c>
      <c r="E10" s="58" t="s">
        <v>1433</v>
      </c>
      <c r="F10" s="56">
        <v>5701921</v>
      </c>
      <c r="G10" s="58" t="s">
        <v>752</v>
      </c>
      <c r="H10" s="56">
        <v>5349829</v>
      </c>
      <c r="I10" s="58" t="s">
        <v>2568</v>
      </c>
      <c r="J10" s="56">
        <v>5433976</v>
      </c>
      <c r="K10" s="58" t="s">
        <v>971</v>
      </c>
      <c r="L10" s="59" t="s">
        <v>1006</v>
      </c>
    </row>
    <row r="11" spans="2:12" s="43" customFormat="1" x14ac:dyDescent="0.2">
      <c r="B11" s="40" t="s">
        <v>6</v>
      </c>
      <c r="C11" s="56">
        <v>0</v>
      </c>
      <c r="D11" s="57">
        <v>0</v>
      </c>
      <c r="E11" s="58" t="s">
        <v>127</v>
      </c>
      <c r="F11" s="56">
        <v>0</v>
      </c>
      <c r="G11" s="58" t="s">
        <v>127</v>
      </c>
      <c r="H11" s="56">
        <v>0</v>
      </c>
      <c r="I11" s="58" t="s">
        <v>127</v>
      </c>
      <c r="J11" s="56">
        <v>41909</v>
      </c>
      <c r="K11" s="58" t="s">
        <v>127</v>
      </c>
      <c r="L11" s="59" t="s">
        <v>127</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56506</v>
      </c>
      <c r="D13" s="57">
        <v>66830</v>
      </c>
      <c r="E13" s="58" t="s">
        <v>2492</v>
      </c>
      <c r="F13" s="56">
        <v>53744</v>
      </c>
      <c r="G13" s="58" t="s">
        <v>2066</v>
      </c>
      <c r="H13" s="56">
        <v>33265</v>
      </c>
      <c r="I13" s="58" t="s">
        <v>1862</v>
      </c>
      <c r="J13" s="56">
        <v>2313</v>
      </c>
      <c r="K13" s="58" t="s">
        <v>3142</v>
      </c>
      <c r="L13" s="59" t="s">
        <v>1266</v>
      </c>
    </row>
    <row r="14" spans="2:12" s="43" customFormat="1" x14ac:dyDescent="0.2">
      <c r="B14" s="48" t="s">
        <v>9</v>
      </c>
      <c r="C14" s="60">
        <v>17425717</v>
      </c>
      <c r="D14" s="61">
        <v>17452076</v>
      </c>
      <c r="E14" s="62" t="s">
        <v>1070</v>
      </c>
      <c r="F14" s="60">
        <v>16333451</v>
      </c>
      <c r="G14" s="62" t="s">
        <v>2249</v>
      </c>
      <c r="H14" s="60">
        <v>15905731</v>
      </c>
      <c r="I14" s="62" t="s">
        <v>1422</v>
      </c>
      <c r="J14" s="60">
        <v>15706621</v>
      </c>
      <c r="K14" s="62" t="s">
        <v>1574</v>
      </c>
      <c r="L14" s="63" t="s">
        <v>962</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5235354</v>
      </c>
      <c r="D16" s="57">
        <v>5603754</v>
      </c>
      <c r="E16" s="58" t="s">
        <v>1348</v>
      </c>
      <c r="F16" s="56">
        <v>5676602</v>
      </c>
      <c r="G16" s="58" t="s">
        <v>590</v>
      </c>
      <c r="H16" s="56">
        <v>5508394</v>
      </c>
      <c r="I16" s="58" t="s">
        <v>337</v>
      </c>
      <c r="J16" s="56">
        <v>5489971</v>
      </c>
      <c r="K16" s="58" t="s">
        <v>1091</v>
      </c>
      <c r="L16" s="59" t="s">
        <v>280</v>
      </c>
    </row>
    <row r="17" spans="2:12" s="43" customFormat="1" x14ac:dyDescent="0.2">
      <c r="B17" s="40" t="s">
        <v>11</v>
      </c>
      <c r="C17" s="56">
        <v>611902</v>
      </c>
      <c r="D17" s="57">
        <v>622759</v>
      </c>
      <c r="E17" s="58" t="s">
        <v>847</v>
      </c>
      <c r="F17" s="56">
        <v>708663</v>
      </c>
      <c r="G17" s="58" t="s">
        <v>2182</v>
      </c>
      <c r="H17" s="56">
        <v>732101</v>
      </c>
      <c r="I17" s="58" t="s">
        <v>227</v>
      </c>
      <c r="J17" s="56">
        <v>745161</v>
      </c>
      <c r="K17" s="58" t="s">
        <v>2124</v>
      </c>
      <c r="L17" s="59" t="s">
        <v>1672</v>
      </c>
    </row>
    <row r="18" spans="2:12" s="43" customFormat="1" x14ac:dyDescent="0.2">
      <c r="B18" s="40" t="s">
        <v>12</v>
      </c>
      <c r="C18" s="56">
        <v>4697433</v>
      </c>
      <c r="D18" s="57">
        <v>4171527</v>
      </c>
      <c r="E18" s="58" t="s">
        <v>1311</v>
      </c>
      <c r="F18" s="56">
        <v>4363840</v>
      </c>
      <c r="G18" s="58" t="s">
        <v>724</v>
      </c>
      <c r="H18" s="56">
        <v>4455272</v>
      </c>
      <c r="I18" s="58" t="s">
        <v>875</v>
      </c>
      <c r="J18" s="56">
        <v>4310350</v>
      </c>
      <c r="K18" s="58" t="s">
        <v>2025</v>
      </c>
      <c r="L18" s="59" t="s">
        <v>137</v>
      </c>
    </row>
    <row r="19" spans="2:12" s="43" customFormat="1" x14ac:dyDescent="0.2">
      <c r="B19" s="40" t="s">
        <v>13</v>
      </c>
      <c r="C19" s="56">
        <v>4020343</v>
      </c>
      <c r="D19" s="57">
        <v>3567040</v>
      </c>
      <c r="E19" s="58" t="s">
        <v>1190</v>
      </c>
      <c r="F19" s="56">
        <v>3858845</v>
      </c>
      <c r="G19" s="58" t="s">
        <v>2592</v>
      </c>
      <c r="H19" s="56">
        <v>3364679</v>
      </c>
      <c r="I19" s="58" t="s">
        <v>2386</v>
      </c>
      <c r="J19" s="56">
        <v>3140892</v>
      </c>
      <c r="K19" s="58" t="s">
        <v>1060</v>
      </c>
      <c r="L19" s="59" t="s">
        <v>1468</v>
      </c>
    </row>
    <row r="20" spans="2:12" s="43" customFormat="1" x14ac:dyDescent="0.2">
      <c r="B20" s="48" t="s">
        <v>14</v>
      </c>
      <c r="C20" s="60">
        <v>14565032</v>
      </c>
      <c r="D20" s="61">
        <v>13965080</v>
      </c>
      <c r="E20" s="62" t="s">
        <v>1342</v>
      </c>
      <c r="F20" s="60">
        <v>14607950</v>
      </c>
      <c r="G20" s="62" t="s">
        <v>2208</v>
      </c>
      <c r="H20" s="60">
        <v>14060446</v>
      </c>
      <c r="I20" s="62" t="s">
        <v>1589</v>
      </c>
      <c r="J20" s="60">
        <v>13686374</v>
      </c>
      <c r="K20" s="62" t="s">
        <v>1714</v>
      </c>
      <c r="L20" s="63" t="s">
        <v>488</v>
      </c>
    </row>
    <row r="21" spans="2:12" s="43" customFormat="1" x14ac:dyDescent="0.2">
      <c r="B21" s="40" t="s">
        <v>15</v>
      </c>
      <c r="C21" s="56">
        <v>2860685</v>
      </c>
      <c r="D21" s="57">
        <v>3486996</v>
      </c>
      <c r="E21" s="51"/>
      <c r="F21" s="56">
        <v>1725501</v>
      </c>
      <c r="G21" s="51"/>
      <c r="H21" s="56">
        <v>1845285</v>
      </c>
      <c r="I21" s="51"/>
      <c r="J21" s="56">
        <v>2020247</v>
      </c>
      <c r="K21" s="51"/>
      <c r="L21" s="68"/>
    </row>
    <row r="22" spans="2:12" s="43" customFormat="1" x14ac:dyDescent="0.2">
      <c r="B22" s="40" t="s">
        <v>16</v>
      </c>
      <c r="C22" s="56">
        <v>483310</v>
      </c>
      <c r="D22" s="57">
        <v>466017</v>
      </c>
      <c r="E22" s="58" t="s">
        <v>1252</v>
      </c>
      <c r="F22" s="56">
        <v>516880</v>
      </c>
      <c r="G22" s="58" t="s">
        <v>2404</v>
      </c>
      <c r="H22" s="56">
        <v>499803</v>
      </c>
      <c r="I22" s="58" t="s">
        <v>82</v>
      </c>
      <c r="J22" s="56">
        <v>514427</v>
      </c>
      <c r="K22" s="58" t="s">
        <v>2179</v>
      </c>
      <c r="L22" s="59" t="s">
        <v>346</v>
      </c>
    </row>
    <row r="23" spans="2:12" s="43" customFormat="1" x14ac:dyDescent="0.2">
      <c r="B23" s="48" t="s">
        <v>17</v>
      </c>
      <c r="C23" s="60">
        <v>2377375</v>
      </c>
      <c r="D23" s="61">
        <v>3020979</v>
      </c>
      <c r="E23" s="66"/>
      <c r="F23" s="60">
        <v>1208621</v>
      </c>
      <c r="G23" s="66"/>
      <c r="H23" s="60">
        <v>1345482</v>
      </c>
      <c r="I23" s="66"/>
      <c r="J23" s="60">
        <v>1505820</v>
      </c>
      <c r="K23" s="66"/>
      <c r="L23" s="68"/>
    </row>
    <row r="24" spans="2:12" s="43" customFormat="1" x14ac:dyDescent="0.2">
      <c r="B24" s="40" t="s">
        <v>18</v>
      </c>
      <c r="C24" s="56">
        <v>20849</v>
      </c>
      <c r="D24" s="57">
        <v>7235</v>
      </c>
      <c r="E24" s="58"/>
      <c r="F24" s="56">
        <v>11344</v>
      </c>
      <c r="G24" s="58"/>
      <c r="H24" s="56">
        <v>-281</v>
      </c>
      <c r="I24" s="58"/>
      <c r="J24" s="56">
        <v>0</v>
      </c>
      <c r="K24" s="58"/>
      <c r="L24" s="68"/>
    </row>
    <row r="25" spans="2:12" s="43" customFormat="1" x14ac:dyDescent="0.2">
      <c r="B25" s="40" t="s">
        <v>19</v>
      </c>
      <c r="C25" s="56">
        <v>-532042</v>
      </c>
      <c r="D25" s="57">
        <v>-2237667</v>
      </c>
      <c r="E25" s="58"/>
      <c r="F25" s="56">
        <v>-498074</v>
      </c>
      <c r="G25" s="58"/>
      <c r="H25" s="56">
        <v>-825893</v>
      </c>
      <c r="I25" s="58"/>
      <c r="J25" s="56">
        <v>-674816</v>
      </c>
      <c r="K25" s="58"/>
      <c r="L25" s="68"/>
    </row>
    <row r="26" spans="2:12" s="43" customFormat="1" x14ac:dyDescent="0.2">
      <c r="B26" s="48" t="s">
        <v>20</v>
      </c>
      <c r="C26" s="60">
        <v>1824484</v>
      </c>
      <c r="D26" s="61">
        <v>776077</v>
      </c>
      <c r="E26" s="66"/>
      <c r="F26" s="60">
        <v>699203</v>
      </c>
      <c r="G26" s="66"/>
      <c r="H26" s="60">
        <v>519870</v>
      </c>
      <c r="I26" s="66"/>
      <c r="J26" s="60">
        <v>831004</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549</v>
      </c>
      <c r="D28" s="70" t="s">
        <v>1080</v>
      </c>
      <c r="E28" s="51"/>
      <c r="F28" s="69" t="s">
        <v>866</v>
      </c>
      <c r="G28" s="51"/>
      <c r="H28" s="69" t="s">
        <v>1086</v>
      </c>
      <c r="I28" s="51"/>
      <c r="J28" s="69" t="s">
        <v>1080</v>
      </c>
      <c r="K28" s="51"/>
      <c r="L28" s="67"/>
    </row>
    <row r="29" spans="2:12" s="43" customFormat="1" x14ac:dyDescent="0.2">
      <c r="B29" s="40" t="s">
        <v>2842</v>
      </c>
      <c r="C29" s="69" t="s">
        <v>383</v>
      </c>
      <c r="D29" s="70" t="s">
        <v>113</v>
      </c>
      <c r="E29" s="51"/>
      <c r="F29" s="69" t="s">
        <v>690</v>
      </c>
      <c r="G29" s="51"/>
      <c r="H29" s="69" t="s">
        <v>1214</v>
      </c>
      <c r="I29" s="51"/>
      <c r="J29" s="69" t="s">
        <v>159</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7920944</v>
      </c>
      <c r="D31" s="57">
        <v>7540653</v>
      </c>
      <c r="E31" s="58" t="s">
        <v>687</v>
      </c>
      <c r="F31" s="56">
        <v>7912692</v>
      </c>
      <c r="G31" s="58" t="s">
        <v>45</v>
      </c>
      <c r="H31" s="56">
        <v>7831278</v>
      </c>
      <c r="I31" s="58" t="s">
        <v>1513</v>
      </c>
      <c r="J31" s="56">
        <v>7882050</v>
      </c>
      <c r="K31" s="58" t="s">
        <v>1749</v>
      </c>
      <c r="L31" s="59" t="s">
        <v>238</v>
      </c>
    </row>
    <row r="32" spans="2:12" s="43" customFormat="1" x14ac:dyDescent="0.2">
      <c r="B32" s="40" t="s">
        <v>4886</v>
      </c>
      <c r="C32" s="71">
        <v>102.79</v>
      </c>
      <c r="D32" s="72">
        <v>106.39</v>
      </c>
      <c r="E32" s="58" t="s">
        <v>1988</v>
      </c>
      <c r="F32" s="71">
        <v>98.51</v>
      </c>
      <c r="G32" s="58" t="s">
        <v>1989</v>
      </c>
      <c r="H32" s="71">
        <v>97.51</v>
      </c>
      <c r="I32" s="58" t="s">
        <v>1338</v>
      </c>
      <c r="J32" s="71">
        <v>95.33</v>
      </c>
      <c r="K32" s="58" t="s">
        <v>2381</v>
      </c>
      <c r="L32" s="68"/>
    </row>
    <row r="33" spans="2:12" s="43" customFormat="1" x14ac:dyDescent="0.2">
      <c r="B33" s="40" t="s">
        <v>2733</v>
      </c>
      <c r="C33" s="69" t="s">
        <v>3143</v>
      </c>
      <c r="D33" s="70" t="s">
        <v>3144</v>
      </c>
      <c r="E33" s="58" t="s">
        <v>343</v>
      </c>
      <c r="F33" s="69" t="s">
        <v>3145</v>
      </c>
      <c r="G33" s="58" t="s">
        <v>2424</v>
      </c>
      <c r="H33" s="69" t="s">
        <v>3146</v>
      </c>
      <c r="I33" s="58" t="s">
        <v>1183</v>
      </c>
      <c r="J33" s="69" t="s">
        <v>3147</v>
      </c>
      <c r="K33" s="58" t="s">
        <v>1412</v>
      </c>
      <c r="L33" s="59" t="s">
        <v>148</v>
      </c>
    </row>
    <row r="34" spans="2:12" s="43" customFormat="1" x14ac:dyDescent="0.2">
      <c r="B34" s="40" t="s">
        <v>25</v>
      </c>
      <c r="C34" s="69" t="s">
        <v>3148</v>
      </c>
      <c r="D34" s="70" t="s">
        <v>3149</v>
      </c>
      <c r="E34" s="58" t="s">
        <v>1210</v>
      </c>
      <c r="F34" s="69" t="s">
        <v>3150</v>
      </c>
      <c r="G34" s="58" t="s">
        <v>1747</v>
      </c>
      <c r="H34" s="69" t="s">
        <v>3151</v>
      </c>
      <c r="I34" s="58" t="s">
        <v>1310</v>
      </c>
      <c r="J34" s="69" t="s">
        <v>3152</v>
      </c>
      <c r="K34" s="58" t="s">
        <v>2620</v>
      </c>
      <c r="L34" s="59" t="s">
        <v>771</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42</v>
      </c>
      <c r="D36" s="70" t="s">
        <v>1327</v>
      </c>
      <c r="E36" s="51"/>
      <c r="F36" s="69" t="s">
        <v>247</v>
      </c>
      <c r="G36" s="51"/>
      <c r="H36" s="69" t="s">
        <v>1727</v>
      </c>
      <c r="I36" s="51"/>
      <c r="J36" s="69" t="s">
        <v>666</v>
      </c>
      <c r="K36" s="51"/>
      <c r="L36" s="73"/>
    </row>
    <row r="37" spans="2:12" s="43" customFormat="1" x14ac:dyDescent="0.2">
      <c r="B37" s="40" t="s">
        <v>30</v>
      </c>
      <c r="C37" s="69" t="s">
        <v>993</v>
      </c>
      <c r="D37" s="70" t="s">
        <v>504</v>
      </c>
      <c r="E37" s="51"/>
      <c r="F37" s="69" t="s">
        <v>1710</v>
      </c>
      <c r="G37" s="51"/>
      <c r="H37" s="69" t="s">
        <v>364</v>
      </c>
      <c r="I37" s="51"/>
      <c r="J37" s="69" t="s">
        <v>1376</v>
      </c>
      <c r="K37" s="51"/>
      <c r="L37" s="73"/>
    </row>
    <row r="38" spans="2:12" s="43" customFormat="1" x14ac:dyDescent="0.2">
      <c r="B38" s="40" t="s">
        <v>32</v>
      </c>
      <c r="C38" s="69" t="s">
        <v>1097</v>
      </c>
      <c r="D38" s="70" t="s">
        <v>376</v>
      </c>
      <c r="E38" s="51"/>
      <c r="F38" s="69" t="s">
        <v>342</v>
      </c>
      <c r="G38" s="51"/>
      <c r="H38" s="69" t="s">
        <v>988</v>
      </c>
      <c r="I38" s="51"/>
      <c r="J38" s="69" t="s">
        <v>1119</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3949</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9</v>
      </c>
      <c r="D7" s="92">
        <v>10</v>
      </c>
      <c r="E7" s="93"/>
      <c r="F7" s="91">
        <v>10</v>
      </c>
      <c r="G7" s="93"/>
      <c r="H7" s="91">
        <v>10</v>
      </c>
      <c r="I7" s="93"/>
      <c r="J7" s="91">
        <v>10</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14478643</v>
      </c>
      <c r="D9" s="99">
        <v>14662491</v>
      </c>
      <c r="E9" s="100" t="s">
        <v>1837</v>
      </c>
      <c r="F9" s="98">
        <v>12979744</v>
      </c>
      <c r="G9" s="100" t="s">
        <v>486</v>
      </c>
      <c r="H9" s="98">
        <v>11979293</v>
      </c>
      <c r="I9" s="100" t="s">
        <v>3916</v>
      </c>
      <c r="J9" s="98">
        <v>12288701</v>
      </c>
      <c r="K9" s="100" t="s">
        <v>1688</v>
      </c>
      <c r="L9" s="101" t="s">
        <v>491</v>
      </c>
    </row>
    <row r="10" spans="2:12" s="43" customFormat="1" x14ac:dyDescent="0.2">
      <c r="B10" s="90" t="s">
        <v>5</v>
      </c>
      <c r="C10" s="98">
        <v>5964060</v>
      </c>
      <c r="D10" s="99">
        <v>6172623</v>
      </c>
      <c r="E10" s="100" t="s">
        <v>1988</v>
      </c>
      <c r="F10" s="98">
        <v>6687058</v>
      </c>
      <c r="G10" s="100" t="s">
        <v>1313</v>
      </c>
      <c r="H10" s="98">
        <v>6342826</v>
      </c>
      <c r="I10" s="100" t="s">
        <v>3917</v>
      </c>
      <c r="J10" s="98">
        <v>7288288</v>
      </c>
      <c r="K10" s="100" t="s">
        <v>3918</v>
      </c>
      <c r="L10" s="101" t="s">
        <v>1672</v>
      </c>
    </row>
    <row r="11" spans="2:12" s="43" customFormat="1" x14ac:dyDescent="0.2">
      <c r="B11" s="90" t="s">
        <v>6</v>
      </c>
      <c r="C11" s="98">
        <v>0</v>
      </c>
      <c r="D11" s="99">
        <v>0</v>
      </c>
      <c r="E11" s="100" t="s">
        <v>127</v>
      </c>
      <c r="F11" s="98">
        <v>0</v>
      </c>
      <c r="G11" s="100" t="s">
        <v>127</v>
      </c>
      <c r="H11" s="98">
        <v>25158</v>
      </c>
      <c r="I11" s="100" t="s">
        <v>127</v>
      </c>
      <c r="J11" s="98">
        <v>533264</v>
      </c>
      <c r="K11" s="25" t="s">
        <v>127</v>
      </c>
      <c r="L11" s="101" t="s">
        <v>127</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348191</v>
      </c>
      <c r="D13" s="99">
        <v>305421</v>
      </c>
      <c r="E13" s="100" t="s">
        <v>3919</v>
      </c>
      <c r="F13" s="98">
        <v>350674</v>
      </c>
      <c r="G13" s="100" t="s">
        <v>3920</v>
      </c>
      <c r="H13" s="98">
        <v>116901</v>
      </c>
      <c r="I13" s="100" t="s">
        <v>3921</v>
      </c>
      <c r="J13" s="98">
        <v>90543</v>
      </c>
      <c r="K13" s="100" t="s">
        <v>1939</v>
      </c>
      <c r="L13" s="101" t="s">
        <v>1056</v>
      </c>
    </row>
    <row r="14" spans="2:12" s="43" customFormat="1" x14ac:dyDescent="0.2">
      <c r="B14" s="48" t="s">
        <v>9</v>
      </c>
      <c r="C14" s="102">
        <v>20790894</v>
      </c>
      <c r="D14" s="103">
        <v>21140535</v>
      </c>
      <c r="E14" s="104" t="s">
        <v>3922</v>
      </c>
      <c r="F14" s="102">
        <v>20017476</v>
      </c>
      <c r="G14" s="104" t="s">
        <v>2225</v>
      </c>
      <c r="H14" s="102">
        <v>18464178</v>
      </c>
      <c r="I14" s="104" t="s">
        <v>2334</v>
      </c>
      <c r="J14" s="102">
        <v>20200796</v>
      </c>
      <c r="K14" s="104" t="s">
        <v>3923</v>
      </c>
      <c r="L14" s="105" t="s">
        <v>141</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5791384</v>
      </c>
      <c r="D16" s="99">
        <v>6212383</v>
      </c>
      <c r="E16" s="100" t="s">
        <v>3924</v>
      </c>
      <c r="F16" s="98">
        <v>5805299</v>
      </c>
      <c r="G16" s="100" t="s">
        <v>1604</v>
      </c>
      <c r="H16" s="98">
        <v>5985277</v>
      </c>
      <c r="I16" s="100" t="s">
        <v>588</v>
      </c>
      <c r="J16" s="98">
        <v>5797790</v>
      </c>
      <c r="K16" s="100" t="s">
        <v>816</v>
      </c>
      <c r="L16" s="101" t="s">
        <v>143</v>
      </c>
    </row>
    <row r="17" spans="2:12" s="43" customFormat="1" x14ac:dyDescent="0.2">
      <c r="B17" s="90" t="s">
        <v>11</v>
      </c>
      <c r="C17" s="98">
        <v>810289</v>
      </c>
      <c r="D17" s="99">
        <v>796399</v>
      </c>
      <c r="E17" s="100" t="s">
        <v>3424</v>
      </c>
      <c r="F17" s="98">
        <v>702204</v>
      </c>
      <c r="G17" s="100" t="s">
        <v>1518</v>
      </c>
      <c r="H17" s="98">
        <v>806196</v>
      </c>
      <c r="I17" s="100" t="s">
        <v>3925</v>
      </c>
      <c r="J17" s="98">
        <v>813547</v>
      </c>
      <c r="K17" s="100" t="s">
        <v>1357</v>
      </c>
      <c r="L17" s="101" t="s">
        <v>968</v>
      </c>
    </row>
    <row r="18" spans="2:12" s="43" customFormat="1" x14ac:dyDescent="0.2">
      <c r="B18" s="90" t="s">
        <v>12</v>
      </c>
      <c r="C18" s="98">
        <v>7049329</v>
      </c>
      <c r="D18" s="99">
        <v>6445825</v>
      </c>
      <c r="E18" s="100" t="s">
        <v>3926</v>
      </c>
      <c r="F18" s="98">
        <v>6886114</v>
      </c>
      <c r="G18" s="100" t="s">
        <v>3927</v>
      </c>
      <c r="H18" s="98">
        <v>5921324</v>
      </c>
      <c r="I18" s="100" t="s">
        <v>3928</v>
      </c>
      <c r="J18" s="98">
        <v>6084301</v>
      </c>
      <c r="K18" s="100" t="s">
        <v>1892</v>
      </c>
      <c r="L18" s="101" t="s">
        <v>339</v>
      </c>
    </row>
    <row r="19" spans="2:12" s="43" customFormat="1" x14ac:dyDescent="0.2">
      <c r="B19" s="90" t="s">
        <v>13</v>
      </c>
      <c r="C19" s="98">
        <v>3547042</v>
      </c>
      <c r="D19" s="99">
        <v>4147732</v>
      </c>
      <c r="E19" s="100" t="s">
        <v>3929</v>
      </c>
      <c r="F19" s="98">
        <v>3309772</v>
      </c>
      <c r="G19" s="100" t="s">
        <v>3930</v>
      </c>
      <c r="H19" s="98">
        <v>3286827</v>
      </c>
      <c r="I19" s="100" t="s">
        <v>99</v>
      </c>
      <c r="J19" s="98">
        <v>3660624</v>
      </c>
      <c r="K19" s="100" t="s">
        <v>3931</v>
      </c>
      <c r="L19" s="101" t="s">
        <v>1014</v>
      </c>
    </row>
    <row r="20" spans="2:12" s="43" customFormat="1" x14ac:dyDescent="0.2">
      <c r="B20" s="48" t="s">
        <v>14</v>
      </c>
      <c r="C20" s="102">
        <v>17198044</v>
      </c>
      <c r="D20" s="103">
        <v>17602339</v>
      </c>
      <c r="E20" s="104" t="s">
        <v>999</v>
      </c>
      <c r="F20" s="102">
        <v>16703389</v>
      </c>
      <c r="G20" s="104" t="s">
        <v>1546</v>
      </c>
      <c r="H20" s="102">
        <v>15999624</v>
      </c>
      <c r="I20" s="104" t="s">
        <v>3789</v>
      </c>
      <c r="J20" s="102">
        <v>16356262</v>
      </c>
      <c r="K20" s="104" t="s">
        <v>856</v>
      </c>
      <c r="L20" s="105" t="s">
        <v>454</v>
      </c>
    </row>
    <row r="21" spans="2:12" s="43" customFormat="1" x14ac:dyDescent="0.2">
      <c r="B21" s="90" t="s">
        <v>15</v>
      </c>
      <c r="C21" s="98">
        <v>3592850</v>
      </c>
      <c r="D21" s="99">
        <v>3538196</v>
      </c>
      <c r="E21" s="93"/>
      <c r="F21" s="98">
        <v>3314087</v>
      </c>
      <c r="G21" s="93"/>
      <c r="H21" s="98">
        <v>2464554</v>
      </c>
      <c r="I21" s="93"/>
      <c r="J21" s="98">
        <v>3844534</v>
      </c>
      <c r="K21" s="93"/>
      <c r="L21" s="110"/>
    </row>
    <row r="22" spans="2:12" s="43" customFormat="1" x14ac:dyDescent="0.2">
      <c r="B22" s="90" t="s">
        <v>16</v>
      </c>
      <c r="C22" s="98">
        <v>771025</v>
      </c>
      <c r="D22" s="99">
        <v>647284</v>
      </c>
      <c r="E22" s="100" t="s">
        <v>3932</v>
      </c>
      <c r="F22" s="98">
        <v>476394</v>
      </c>
      <c r="G22" s="100" t="s">
        <v>3933</v>
      </c>
      <c r="H22" s="98">
        <v>556651</v>
      </c>
      <c r="I22" s="100" t="s">
        <v>3737</v>
      </c>
      <c r="J22" s="98">
        <v>674690</v>
      </c>
      <c r="K22" s="100" t="s">
        <v>3934</v>
      </c>
      <c r="L22" s="101" t="s">
        <v>746</v>
      </c>
    </row>
    <row r="23" spans="2:12" s="43" customFormat="1" x14ac:dyDescent="0.2">
      <c r="B23" s="48" t="s">
        <v>17</v>
      </c>
      <c r="C23" s="102">
        <v>2821825</v>
      </c>
      <c r="D23" s="103">
        <v>2890912</v>
      </c>
      <c r="E23" s="108"/>
      <c r="F23" s="102">
        <v>2837693</v>
      </c>
      <c r="G23" s="108"/>
      <c r="H23" s="102">
        <v>1907903</v>
      </c>
      <c r="I23" s="108"/>
      <c r="J23" s="102">
        <v>3169844</v>
      </c>
      <c r="K23" s="108"/>
      <c r="L23" s="110"/>
    </row>
    <row r="24" spans="2:12" s="43" customFormat="1" x14ac:dyDescent="0.2">
      <c r="B24" s="90" t="s">
        <v>18</v>
      </c>
      <c r="C24" s="98">
        <v>17657</v>
      </c>
      <c r="D24" s="99">
        <v>6870</v>
      </c>
      <c r="E24" s="100"/>
      <c r="F24" s="98">
        <v>9521</v>
      </c>
      <c r="G24" s="100"/>
      <c r="H24" s="98">
        <v>17689</v>
      </c>
      <c r="I24" s="100"/>
      <c r="J24" s="98">
        <v>23248</v>
      </c>
      <c r="K24" s="100"/>
      <c r="L24" s="110"/>
    </row>
    <row r="25" spans="2:12" s="43" customFormat="1" x14ac:dyDescent="0.2">
      <c r="B25" s="90" t="s">
        <v>19</v>
      </c>
      <c r="C25" s="98">
        <v>-618740</v>
      </c>
      <c r="D25" s="99">
        <v>-4308874</v>
      </c>
      <c r="E25" s="100"/>
      <c r="F25" s="98">
        <v>290077</v>
      </c>
      <c r="G25" s="100"/>
      <c r="H25" s="98">
        <v>-174029</v>
      </c>
      <c r="I25" s="100"/>
      <c r="J25" s="98">
        <v>-174445</v>
      </c>
      <c r="K25" s="100"/>
      <c r="L25" s="110"/>
    </row>
    <row r="26" spans="2:12" s="43" customFormat="1" x14ac:dyDescent="0.2">
      <c r="B26" s="48" t="s">
        <v>20</v>
      </c>
      <c r="C26" s="102">
        <v>2185428</v>
      </c>
      <c r="D26" s="103">
        <v>-1424832</v>
      </c>
      <c r="E26" s="108"/>
      <c r="F26" s="102">
        <v>3118249</v>
      </c>
      <c r="G26" s="108"/>
      <c r="H26" s="102">
        <v>1716185</v>
      </c>
      <c r="I26" s="108"/>
      <c r="J26" s="102">
        <v>2972151</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315</v>
      </c>
      <c r="D28" s="112" t="s">
        <v>1236</v>
      </c>
      <c r="E28" s="93"/>
      <c r="F28" s="111" t="s">
        <v>690</v>
      </c>
      <c r="G28" s="93"/>
      <c r="H28" s="111" t="s">
        <v>278</v>
      </c>
      <c r="I28" s="93"/>
      <c r="J28" s="111" t="s">
        <v>253</v>
      </c>
      <c r="K28" s="93"/>
      <c r="L28" s="109"/>
    </row>
    <row r="29" spans="2:12" s="43" customFormat="1" x14ac:dyDescent="0.2">
      <c r="B29" s="90" t="s">
        <v>2842</v>
      </c>
      <c r="C29" s="111" t="s">
        <v>1154</v>
      </c>
      <c r="D29" s="112" t="s">
        <v>3538</v>
      </c>
      <c r="E29" s="93"/>
      <c r="F29" s="111" t="s">
        <v>763</v>
      </c>
      <c r="G29" s="93"/>
      <c r="H29" s="111" t="s">
        <v>708</v>
      </c>
      <c r="I29" s="93"/>
      <c r="J29" s="111" t="s">
        <v>359</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9524701</v>
      </c>
      <c r="D31" s="99">
        <v>8808616</v>
      </c>
      <c r="E31" s="100" t="s">
        <v>3935</v>
      </c>
      <c r="F31" s="98">
        <v>8568715</v>
      </c>
      <c r="G31" s="100" t="s">
        <v>1454</v>
      </c>
      <c r="H31" s="98">
        <v>8555600</v>
      </c>
      <c r="I31" s="100" t="s">
        <v>54</v>
      </c>
      <c r="J31" s="98">
        <v>7983270</v>
      </c>
      <c r="K31" s="100" t="s">
        <v>3936</v>
      </c>
      <c r="L31" s="101" t="s">
        <v>566</v>
      </c>
    </row>
    <row r="32" spans="2:12" s="43" customFormat="1" x14ac:dyDescent="0.2">
      <c r="B32" s="90" t="s">
        <v>4886</v>
      </c>
      <c r="C32" s="113">
        <v>147.02000000000001</v>
      </c>
      <c r="D32" s="114">
        <v>141.33000000000001</v>
      </c>
      <c r="E32" s="100" t="s">
        <v>292</v>
      </c>
      <c r="F32" s="113">
        <v>138.6</v>
      </c>
      <c r="G32" s="100" t="s">
        <v>2166</v>
      </c>
      <c r="H32" s="113">
        <v>132.69999999999999</v>
      </c>
      <c r="I32" s="100" t="s">
        <v>671</v>
      </c>
      <c r="J32" s="113">
        <v>119.26</v>
      </c>
      <c r="K32" s="100" t="s">
        <v>3937</v>
      </c>
      <c r="L32" s="110"/>
    </row>
    <row r="33" spans="2:12" s="43" customFormat="1" x14ac:dyDescent="0.2">
      <c r="B33" s="90" t="s">
        <v>2733</v>
      </c>
      <c r="C33" s="111" t="s">
        <v>3938</v>
      </c>
      <c r="D33" s="112" t="s">
        <v>3939</v>
      </c>
      <c r="E33" s="100" t="s">
        <v>920</v>
      </c>
      <c r="F33" s="111" t="s">
        <v>3940</v>
      </c>
      <c r="G33" s="100" t="s">
        <v>2325</v>
      </c>
      <c r="H33" s="111" t="s">
        <v>3941</v>
      </c>
      <c r="I33" s="100" t="s">
        <v>2310</v>
      </c>
      <c r="J33" s="111" t="s">
        <v>3942</v>
      </c>
      <c r="K33" s="100" t="s">
        <v>109</v>
      </c>
      <c r="L33" s="101" t="s">
        <v>1014</v>
      </c>
    </row>
    <row r="34" spans="2:12" s="43" customFormat="1" x14ac:dyDescent="0.2">
      <c r="B34" s="90" t="s">
        <v>25</v>
      </c>
      <c r="C34" s="111" t="s">
        <v>3943</v>
      </c>
      <c r="D34" s="112" t="s">
        <v>3944</v>
      </c>
      <c r="E34" s="100" t="s">
        <v>69</v>
      </c>
      <c r="F34" s="111" t="s">
        <v>3945</v>
      </c>
      <c r="G34" s="100" t="s">
        <v>1127</v>
      </c>
      <c r="H34" s="111" t="s">
        <v>3946</v>
      </c>
      <c r="I34" s="100" t="s">
        <v>1796</v>
      </c>
      <c r="J34" s="111" t="s">
        <v>3947</v>
      </c>
      <c r="K34" s="100" t="s">
        <v>1312</v>
      </c>
      <c r="L34" s="101" t="s">
        <v>863</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504</v>
      </c>
      <c r="D36" s="112" t="s">
        <v>496</v>
      </c>
      <c r="E36" s="93"/>
      <c r="F36" s="111" t="s">
        <v>680</v>
      </c>
      <c r="G36" s="93"/>
      <c r="H36" s="111" t="s">
        <v>799</v>
      </c>
      <c r="I36" s="93"/>
      <c r="J36" s="111" t="s">
        <v>155</v>
      </c>
      <c r="K36" s="93"/>
      <c r="L36" s="115"/>
    </row>
    <row r="37" spans="2:12" s="43" customFormat="1" x14ac:dyDescent="0.2">
      <c r="B37" s="90" t="s">
        <v>30</v>
      </c>
      <c r="C37" s="111" t="s">
        <v>993</v>
      </c>
      <c r="D37" s="112" t="s">
        <v>514</v>
      </c>
      <c r="E37" s="93"/>
      <c r="F37" s="111" t="s">
        <v>709</v>
      </c>
      <c r="G37" s="93"/>
      <c r="H37" s="111" t="s">
        <v>571</v>
      </c>
      <c r="I37" s="93"/>
      <c r="J37" s="111" t="s">
        <v>191</v>
      </c>
      <c r="K37" s="93"/>
      <c r="L37" s="115"/>
    </row>
    <row r="38" spans="2:12" s="43" customFormat="1" x14ac:dyDescent="0.2">
      <c r="B38" s="90" t="s">
        <v>32</v>
      </c>
      <c r="C38" s="111" t="s">
        <v>1097</v>
      </c>
      <c r="D38" s="112" t="s">
        <v>390</v>
      </c>
      <c r="E38" s="93"/>
      <c r="F38" s="111" t="s">
        <v>737</v>
      </c>
      <c r="G38" s="93"/>
      <c r="H38" s="111" t="s">
        <v>3948</v>
      </c>
      <c r="I38" s="93"/>
      <c r="J38" s="111" t="s">
        <v>1167</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D31" sqref="D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4766</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15</v>
      </c>
      <c r="D7" s="50">
        <v>15</v>
      </c>
      <c r="E7" s="51"/>
      <c r="F7" s="49">
        <v>15</v>
      </c>
      <c r="G7" s="51"/>
      <c r="H7" s="49">
        <v>15</v>
      </c>
      <c r="I7" s="51"/>
      <c r="J7" s="49">
        <v>15</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34031171</v>
      </c>
      <c r="D9" s="57">
        <v>32747055</v>
      </c>
      <c r="E9" s="58" t="s">
        <v>1172</v>
      </c>
      <c r="F9" s="56">
        <v>33031781</v>
      </c>
      <c r="G9" s="58" t="s">
        <v>1944</v>
      </c>
      <c r="H9" s="56">
        <v>33948164</v>
      </c>
      <c r="I9" s="58" t="s">
        <v>1680</v>
      </c>
      <c r="J9" s="56">
        <v>30116634</v>
      </c>
      <c r="K9" s="58" t="s">
        <v>2669</v>
      </c>
      <c r="L9" s="59" t="s">
        <v>1373</v>
      </c>
    </row>
    <row r="10" spans="2:12" s="43" customFormat="1" x14ac:dyDescent="0.2">
      <c r="B10" s="40" t="s">
        <v>5</v>
      </c>
      <c r="C10" s="56">
        <v>7364136</v>
      </c>
      <c r="D10" s="57">
        <v>8365790</v>
      </c>
      <c r="E10" s="58" t="s">
        <v>2120</v>
      </c>
      <c r="F10" s="56">
        <v>7799029</v>
      </c>
      <c r="G10" s="58" t="s">
        <v>2344</v>
      </c>
      <c r="H10" s="56">
        <v>8203402</v>
      </c>
      <c r="I10" s="58" t="s">
        <v>2086</v>
      </c>
      <c r="J10" s="56">
        <v>7289807</v>
      </c>
      <c r="K10" s="58" t="s">
        <v>1773</v>
      </c>
      <c r="L10" s="59" t="s">
        <v>601</v>
      </c>
    </row>
    <row r="11" spans="2:12" s="43" customFormat="1" x14ac:dyDescent="0.2">
      <c r="B11" s="40" t="s">
        <v>6</v>
      </c>
      <c r="C11" s="56">
        <v>26723</v>
      </c>
      <c r="D11" s="57">
        <v>0</v>
      </c>
      <c r="E11" s="25" t="s">
        <v>127</v>
      </c>
      <c r="F11" s="56">
        <v>30300</v>
      </c>
      <c r="G11" s="58" t="s">
        <v>127</v>
      </c>
      <c r="H11" s="56">
        <v>132556</v>
      </c>
      <c r="I11" s="58" t="s">
        <v>3153</v>
      </c>
      <c r="J11" s="56">
        <v>202992</v>
      </c>
      <c r="K11" s="58" t="s">
        <v>2629</v>
      </c>
      <c r="L11" s="59" t="s">
        <v>1745</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1338618</v>
      </c>
      <c r="D13" s="57">
        <v>694006</v>
      </c>
      <c r="E13" s="58" t="s">
        <v>3154</v>
      </c>
      <c r="F13" s="56">
        <v>663783</v>
      </c>
      <c r="G13" s="58" t="s">
        <v>1301</v>
      </c>
      <c r="H13" s="56">
        <v>738293</v>
      </c>
      <c r="I13" s="58" t="s">
        <v>1274</v>
      </c>
      <c r="J13" s="56">
        <v>581121</v>
      </c>
      <c r="K13" s="58" t="s">
        <v>2061</v>
      </c>
      <c r="L13" s="59" t="s">
        <v>1100</v>
      </c>
    </row>
    <row r="14" spans="2:12" s="43" customFormat="1" x14ac:dyDescent="0.2">
      <c r="B14" s="48" t="s">
        <v>9</v>
      </c>
      <c r="C14" s="60">
        <v>42760648</v>
      </c>
      <c r="D14" s="61">
        <v>41806851</v>
      </c>
      <c r="E14" s="62" t="s">
        <v>2070</v>
      </c>
      <c r="F14" s="60">
        <v>41524893</v>
      </c>
      <c r="G14" s="62" t="s">
        <v>106</v>
      </c>
      <c r="H14" s="60">
        <v>43022415</v>
      </c>
      <c r="I14" s="62" t="s">
        <v>2156</v>
      </c>
      <c r="J14" s="60">
        <v>38190554</v>
      </c>
      <c r="K14" s="62" t="s">
        <v>542</v>
      </c>
      <c r="L14" s="63" t="s">
        <v>121</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13005079</v>
      </c>
      <c r="D16" s="57">
        <v>13357971</v>
      </c>
      <c r="E16" s="58" t="s">
        <v>733</v>
      </c>
      <c r="F16" s="56">
        <v>15331503</v>
      </c>
      <c r="G16" s="58" t="s">
        <v>1441</v>
      </c>
      <c r="H16" s="56">
        <v>15748428</v>
      </c>
      <c r="I16" s="58" t="s">
        <v>872</v>
      </c>
      <c r="J16" s="56">
        <v>15161491</v>
      </c>
      <c r="K16" s="58" t="s">
        <v>815</v>
      </c>
      <c r="L16" s="59" t="s">
        <v>1628</v>
      </c>
    </row>
    <row r="17" spans="2:12" s="43" customFormat="1" x14ac:dyDescent="0.2">
      <c r="B17" s="40" t="s">
        <v>11</v>
      </c>
      <c r="C17" s="56">
        <v>1300579</v>
      </c>
      <c r="D17" s="57">
        <v>1274577</v>
      </c>
      <c r="E17" s="58" t="s">
        <v>1416</v>
      </c>
      <c r="F17" s="56">
        <v>1432896</v>
      </c>
      <c r="G17" s="58" t="s">
        <v>474</v>
      </c>
      <c r="H17" s="56">
        <v>1559471</v>
      </c>
      <c r="I17" s="58" t="s">
        <v>1787</v>
      </c>
      <c r="J17" s="56">
        <v>1465321</v>
      </c>
      <c r="K17" s="58" t="s">
        <v>162</v>
      </c>
      <c r="L17" s="59" t="s">
        <v>150</v>
      </c>
    </row>
    <row r="18" spans="2:12" s="43" customFormat="1" x14ac:dyDescent="0.2">
      <c r="B18" s="40" t="s">
        <v>12</v>
      </c>
      <c r="C18" s="56">
        <v>10871726</v>
      </c>
      <c r="D18" s="57">
        <v>10289051</v>
      </c>
      <c r="E18" s="58" t="s">
        <v>2341</v>
      </c>
      <c r="F18" s="56">
        <v>10229339</v>
      </c>
      <c r="G18" s="58" t="s">
        <v>1924</v>
      </c>
      <c r="H18" s="56">
        <v>11073339</v>
      </c>
      <c r="I18" s="58" t="s">
        <v>2227</v>
      </c>
      <c r="J18" s="56">
        <v>9084174</v>
      </c>
      <c r="K18" s="58" t="s">
        <v>3155</v>
      </c>
      <c r="L18" s="59" t="s">
        <v>965</v>
      </c>
    </row>
    <row r="19" spans="2:12" s="43" customFormat="1" x14ac:dyDescent="0.2">
      <c r="B19" s="40" t="s">
        <v>13</v>
      </c>
      <c r="C19" s="56">
        <v>7640193</v>
      </c>
      <c r="D19" s="57">
        <v>7630174</v>
      </c>
      <c r="E19" s="58" t="s">
        <v>102</v>
      </c>
      <c r="F19" s="56">
        <v>7930100</v>
      </c>
      <c r="G19" s="58" t="s">
        <v>277</v>
      </c>
      <c r="H19" s="56">
        <v>7481675</v>
      </c>
      <c r="I19" s="58" t="s">
        <v>1200</v>
      </c>
      <c r="J19" s="56">
        <v>7129134</v>
      </c>
      <c r="K19" s="58" t="s">
        <v>2275</v>
      </c>
      <c r="L19" s="59" t="s">
        <v>679</v>
      </c>
    </row>
    <row r="20" spans="2:12" s="43" customFormat="1" x14ac:dyDescent="0.2">
      <c r="B20" s="48" t="s">
        <v>14</v>
      </c>
      <c r="C20" s="60">
        <v>32817577</v>
      </c>
      <c r="D20" s="61">
        <v>32551773</v>
      </c>
      <c r="E20" s="62" t="s">
        <v>2325</v>
      </c>
      <c r="F20" s="60">
        <v>34923838</v>
      </c>
      <c r="G20" s="62" t="s">
        <v>1051</v>
      </c>
      <c r="H20" s="60">
        <v>35862913</v>
      </c>
      <c r="I20" s="62" t="s">
        <v>757</v>
      </c>
      <c r="J20" s="60">
        <v>32840120</v>
      </c>
      <c r="K20" s="62" t="s">
        <v>567</v>
      </c>
      <c r="L20" s="63" t="s">
        <v>143</v>
      </c>
    </row>
    <row r="21" spans="2:12" s="43" customFormat="1" x14ac:dyDescent="0.2">
      <c r="B21" s="40" t="s">
        <v>15</v>
      </c>
      <c r="C21" s="56">
        <v>9943071</v>
      </c>
      <c r="D21" s="57">
        <v>9255078</v>
      </c>
      <c r="E21" s="51"/>
      <c r="F21" s="56">
        <v>6601055</v>
      </c>
      <c r="G21" s="51"/>
      <c r="H21" s="56">
        <v>7159502</v>
      </c>
      <c r="I21" s="51"/>
      <c r="J21" s="56">
        <v>5350434</v>
      </c>
      <c r="K21" s="51"/>
      <c r="L21" s="68"/>
    </row>
    <row r="22" spans="2:12" s="43" customFormat="1" x14ac:dyDescent="0.2">
      <c r="B22" s="40" t="s">
        <v>16</v>
      </c>
      <c r="C22" s="56">
        <v>1412529</v>
      </c>
      <c r="D22" s="57">
        <v>1237484</v>
      </c>
      <c r="E22" s="58" t="s">
        <v>2474</v>
      </c>
      <c r="F22" s="56">
        <v>1415317</v>
      </c>
      <c r="G22" s="58" t="s">
        <v>533</v>
      </c>
      <c r="H22" s="56">
        <v>1330268</v>
      </c>
      <c r="I22" s="58" t="s">
        <v>2107</v>
      </c>
      <c r="J22" s="56">
        <v>1392767</v>
      </c>
      <c r="K22" s="58" t="s">
        <v>1865</v>
      </c>
      <c r="L22" s="59" t="s">
        <v>638</v>
      </c>
    </row>
    <row r="23" spans="2:12" s="43" customFormat="1" x14ac:dyDescent="0.2">
      <c r="B23" s="48" t="s">
        <v>17</v>
      </c>
      <c r="C23" s="60">
        <v>8530542</v>
      </c>
      <c r="D23" s="61">
        <v>8017594</v>
      </c>
      <c r="E23" s="66"/>
      <c r="F23" s="60">
        <v>5185738</v>
      </c>
      <c r="G23" s="66"/>
      <c r="H23" s="60">
        <v>5829234</v>
      </c>
      <c r="I23" s="66"/>
      <c r="J23" s="60">
        <v>3957667</v>
      </c>
      <c r="K23" s="66"/>
      <c r="L23" s="68"/>
    </row>
    <row r="24" spans="2:12" s="43" customFormat="1" x14ac:dyDescent="0.2">
      <c r="B24" s="40" t="s">
        <v>18</v>
      </c>
      <c r="C24" s="56">
        <v>-9211</v>
      </c>
      <c r="D24" s="57">
        <v>84202</v>
      </c>
      <c r="E24" s="58"/>
      <c r="F24" s="56">
        <v>200434</v>
      </c>
      <c r="G24" s="58"/>
      <c r="H24" s="56">
        <v>140003</v>
      </c>
      <c r="I24" s="58"/>
      <c r="J24" s="56">
        <v>-24881</v>
      </c>
      <c r="K24" s="58"/>
      <c r="L24" s="68"/>
    </row>
    <row r="25" spans="2:12" s="43" customFormat="1" x14ac:dyDescent="0.2">
      <c r="B25" s="40" t="s">
        <v>19</v>
      </c>
      <c r="C25" s="56">
        <v>5630095</v>
      </c>
      <c r="D25" s="57">
        <v>2417061</v>
      </c>
      <c r="E25" s="58"/>
      <c r="F25" s="56">
        <v>7184635</v>
      </c>
      <c r="G25" s="58"/>
      <c r="H25" s="56">
        <v>4071406</v>
      </c>
      <c r="I25" s="58"/>
      <c r="J25" s="56">
        <v>24919569</v>
      </c>
      <c r="K25" s="58"/>
      <c r="L25" s="68"/>
    </row>
    <row r="26" spans="2:12" s="43" customFormat="1" x14ac:dyDescent="0.2">
      <c r="B26" s="48" t="s">
        <v>20</v>
      </c>
      <c r="C26" s="60">
        <v>14169848</v>
      </c>
      <c r="D26" s="61">
        <v>10350453</v>
      </c>
      <c r="E26" s="66"/>
      <c r="F26" s="60">
        <v>12169939</v>
      </c>
      <c r="G26" s="66"/>
      <c r="H26" s="60">
        <v>9760637</v>
      </c>
      <c r="I26" s="66"/>
      <c r="J26" s="60">
        <v>28902117</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836</v>
      </c>
      <c r="D28" s="70" t="s">
        <v>399</v>
      </c>
      <c r="E28" s="51"/>
      <c r="F28" s="69" t="s">
        <v>1302</v>
      </c>
      <c r="G28" s="51"/>
      <c r="H28" s="69" t="s">
        <v>1302</v>
      </c>
      <c r="I28" s="51"/>
      <c r="J28" s="69" t="s">
        <v>1258</v>
      </c>
      <c r="K28" s="51"/>
      <c r="L28" s="67"/>
    </row>
    <row r="29" spans="2:12" s="43" customFormat="1" x14ac:dyDescent="0.2">
      <c r="B29" s="40" t="s">
        <v>2842</v>
      </c>
      <c r="C29" s="69" t="s">
        <v>493</v>
      </c>
      <c r="D29" s="70" t="s">
        <v>616</v>
      </c>
      <c r="E29" s="51"/>
      <c r="F29" s="69" t="s">
        <v>279</v>
      </c>
      <c r="G29" s="51"/>
      <c r="H29" s="69" t="s">
        <v>1265</v>
      </c>
      <c r="I29" s="51"/>
      <c r="J29" s="69" t="s">
        <v>213</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17527839</v>
      </c>
      <c r="D31" s="57">
        <v>17771173</v>
      </c>
      <c r="E31" s="58" t="s">
        <v>580</v>
      </c>
      <c r="F31" s="56">
        <v>18536807</v>
      </c>
      <c r="G31" s="58" t="s">
        <v>2031</v>
      </c>
      <c r="H31" s="56">
        <v>18263744</v>
      </c>
      <c r="I31" s="58" t="s">
        <v>2520</v>
      </c>
      <c r="J31" s="56">
        <v>17284326</v>
      </c>
      <c r="K31" s="58" t="s">
        <v>2341</v>
      </c>
      <c r="L31" s="59" t="s">
        <v>638</v>
      </c>
    </row>
    <row r="32" spans="2:12" s="43" customFormat="1" x14ac:dyDescent="0.2">
      <c r="B32" s="40" t="s">
        <v>4886</v>
      </c>
      <c r="C32" s="71">
        <v>273.52</v>
      </c>
      <c r="D32" s="72">
        <v>263.72000000000003</v>
      </c>
      <c r="E32" s="58" t="s">
        <v>1252</v>
      </c>
      <c r="F32" s="71">
        <v>276.83999999999997</v>
      </c>
      <c r="G32" s="58" t="s">
        <v>419</v>
      </c>
      <c r="H32" s="71">
        <v>270.52999999999997</v>
      </c>
      <c r="I32" s="58" t="s">
        <v>1031</v>
      </c>
      <c r="J32" s="71">
        <v>231.4</v>
      </c>
      <c r="K32" s="58" t="s">
        <v>1195</v>
      </c>
      <c r="L32" s="68"/>
    </row>
    <row r="33" spans="2:12" s="43" customFormat="1" x14ac:dyDescent="0.2">
      <c r="B33" s="40" t="s">
        <v>2733</v>
      </c>
      <c r="C33" s="69" t="s">
        <v>3156</v>
      </c>
      <c r="D33" s="70" t="s">
        <v>3157</v>
      </c>
      <c r="E33" s="58" t="s">
        <v>1486</v>
      </c>
      <c r="F33" s="69" t="s">
        <v>3158</v>
      </c>
      <c r="G33" s="58" t="s">
        <v>2340</v>
      </c>
      <c r="H33" s="69" t="s">
        <v>3159</v>
      </c>
      <c r="I33" s="58" t="s">
        <v>2100</v>
      </c>
      <c r="J33" s="69" t="s">
        <v>3160</v>
      </c>
      <c r="K33" s="58" t="s">
        <v>1729</v>
      </c>
      <c r="L33" s="59" t="s">
        <v>1628</v>
      </c>
    </row>
    <row r="34" spans="2:12" s="43" customFormat="1" x14ac:dyDescent="0.2">
      <c r="B34" s="40" t="s">
        <v>25</v>
      </c>
      <c r="C34" s="69" t="s">
        <v>3161</v>
      </c>
      <c r="D34" s="70" t="s">
        <v>3162</v>
      </c>
      <c r="E34" s="58" t="s">
        <v>996</v>
      </c>
      <c r="F34" s="69" t="s">
        <v>3163</v>
      </c>
      <c r="G34" s="58" t="s">
        <v>1530</v>
      </c>
      <c r="H34" s="69" t="s">
        <v>3164</v>
      </c>
      <c r="I34" s="58" t="s">
        <v>1961</v>
      </c>
      <c r="J34" s="69" t="s">
        <v>3165</v>
      </c>
      <c r="K34" s="58" t="s">
        <v>1306</v>
      </c>
      <c r="L34" s="59" t="s">
        <v>429</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1319</v>
      </c>
      <c r="D36" s="70" t="s">
        <v>1251</v>
      </c>
      <c r="E36" s="51"/>
      <c r="F36" s="69" t="s">
        <v>789</v>
      </c>
      <c r="G36" s="51"/>
      <c r="H36" s="69" t="s">
        <v>680</v>
      </c>
      <c r="I36" s="51"/>
      <c r="J36" s="69" t="s">
        <v>1443</v>
      </c>
      <c r="K36" s="51"/>
      <c r="L36" s="73"/>
    </row>
    <row r="37" spans="2:12" s="43" customFormat="1" x14ac:dyDescent="0.2">
      <c r="B37" s="40" t="s">
        <v>30</v>
      </c>
      <c r="C37" s="69" t="s">
        <v>689</v>
      </c>
      <c r="D37" s="70" t="s">
        <v>180</v>
      </c>
      <c r="E37" s="51"/>
      <c r="F37" s="69" t="s">
        <v>1575</v>
      </c>
      <c r="G37" s="51"/>
      <c r="H37" s="69" t="s">
        <v>598</v>
      </c>
      <c r="I37" s="51"/>
      <c r="J37" s="69" t="s">
        <v>1320</v>
      </c>
      <c r="K37" s="51"/>
      <c r="L37" s="73"/>
    </row>
    <row r="38" spans="2:12" s="43" customFormat="1" x14ac:dyDescent="0.2">
      <c r="B38" s="40" t="s">
        <v>32</v>
      </c>
      <c r="C38" s="69" t="s">
        <v>472</v>
      </c>
      <c r="D38" s="70" t="s">
        <v>308</v>
      </c>
      <c r="E38" s="51"/>
      <c r="F38" s="69" t="s">
        <v>170</v>
      </c>
      <c r="G38" s="51"/>
      <c r="H38" s="69" t="s">
        <v>33</v>
      </c>
      <c r="I38" s="51"/>
      <c r="J38" s="69" t="s">
        <v>2607</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L41"/>
  <sheetViews>
    <sheetView zoomScaleNormal="100" workbookViewId="0">
      <selection activeCell="J9" sqref="J9"/>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3206</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3</v>
      </c>
      <c r="D7" s="50">
        <v>3</v>
      </c>
      <c r="E7" s="51"/>
      <c r="F7" s="49">
        <v>3</v>
      </c>
      <c r="G7" s="51"/>
      <c r="H7" s="49">
        <v>3</v>
      </c>
      <c r="I7" s="51"/>
      <c r="J7" s="49">
        <v>3</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11170999</v>
      </c>
      <c r="D9" s="57">
        <v>10821657</v>
      </c>
      <c r="E9" s="58" t="s">
        <v>816</v>
      </c>
      <c r="F9" s="56">
        <v>11345959</v>
      </c>
      <c r="G9" s="58" t="s">
        <v>2406</v>
      </c>
      <c r="H9" s="56">
        <v>11135052</v>
      </c>
      <c r="I9" s="58" t="s">
        <v>2143</v>
      </c>
      <c r="J9" s="56">
        <v>8933705</v>
      </c>
      <c r="K9" s="58" t="s">
        <v>2468</v>
      </c>
      <c r="L9" s="59" t="s">
        <v>487</v>
      </c>
    </row>
    <row r="10" spans="2:12" s="43" customFormat="1" x14ac:dyDescent="0.2">
      <c r="B10" s="40" t="s">
        <v>5</v>
      </c>
      <c r="C10" s="56">
        <v>796779</v>
      </c>
      <c r="D10" s="57">
        <v>804186</v>
      </c>
      <c r="E10" s="58" t="s">
        <v>1609</v>
      </c>
      <c r="F10" s="56">
        <v>757736</v>
      </c>
      <c r="G10" s="58" t="s">
        <v>1230</v>
      </c>
      <c r="H10" s="56">
        <v>1037598</v>
      </c>
      <c r="I10" s="58" t="s">
        <v>3166</v>
      </c>
      <c r="J10" s="56">
        <v>923776</v>
      </c>
      <c r="K10" s="58" t="s">
        <v>759</v>
      </c>
      <c r="L10" s="59" t="s">
        <v>747</v>
      </c>
    </row>
    <row r="11" spans="2:12" s="43" customFormat="1" x14ac:dyDescent="0.2">
      <c r="B11" s="40" t="s">
        <v>6</v>
      </c>
      <c r="C11" s="56">
        <v>0</v>
      </c>
      <c r="D11" s="57">
        <v>0</v>
      </c>
      <c r="E11" s="58" t="s">
        <v>127</v>
      </c>
      <c r="F11" s="56">
        <v>2430</v>
      </c>
      <c r="G11" s="58" t="s">
        <v>127</v>
      </c>
      <c r="H11" s="56">
        <v>17012</v>
      </c>
      <c r="I11" s="58" t="s">
        <v>1804</v>
      </c>
      <c r="J11" s="56">
        <v>23090</v>
      </c>
      <c r="K11" s="58" t="s">
        <v>1570</v>
      </c>
      <c r="L11" s="59" t="s">
        <v>127</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770763</v>
      </c>
      <c r="D13" s="57">
        <v>502386</v>
      </c>
      <c r="E13" s="58" t="s">
        <v>2660</v>
      </c>
      <c r="F13" s="56">
        <v>351898</v>
      </c>
      <c r="G13" s="58" t="s">
        <v>2314</v>
      </c>
      <c r="H13" s="56">
        <v>306190</v>
      </c>
      <c r="I13" s="58" t="s">
        <v>1785</v>
      </c>
      <c r="J13" s="56">
        <v>160181</v>
      </c>
      <c r="K13" s="58" t="s">
        <v>3167</v>
      </c>
      <c r="L13" s="59" t="s">
        <v>2388</v>
      </c>
    </row>
    <row r="14" spans="2:12" s="43" customFormat="1" x14ac:dyDescent="0.2">
      <c r="B14" s="48" t="s">
        <v>9</v>
      </c>
      <c r="C14" s="60">
        <v>12738541</v>
      </c>
      <c r="D14" s="61">
        <v>12128229</v>
      </c>
      <c r="E14" s="62" t="s">
        <v>873</v>
      </c>
      <c r="F14" s="60">
        <v>12458023</v>
      </c>
      <c r="G14" s="62" t="s">
        <v>872</v>
      </c>
      <c r="H14" s="60">
        <v>12495852</v>
      </c>
      <c r="I14" s="62" t="s">
        <v>1130</v>
      </c>
      <c r="J14" s="60">
        <v>10040752</v>
      </c>
      <c r="K14" s="62" t="s">
        <v>2672</v>
      </c>
      <c r="L14" s="63" t="s">
        <v>204</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5035626</v>
      </c>
      <c r="D16" s="57">
        <v>4682916</v>
      </c>
      <c r="E16" s="58" t="s">
        <v>475</v>
      </c>
      <c r="F16" s="56">
        <v>6066228</v>
      </c>
      <c r="G16" s="58" t="s">
        <v>3168</v>
      </c>
      <c r="H16" s="56">
        <v>6379975</v>
      </c>
      <c r="I16" s="58" t="s">
        <v>1984</v>
      </c>
      <c r="J16" s="56">
        <v>5786024</v>
      </c>
      <c r="K16" s="58" t="s">
        <v>2452</v>
      </c>
      <c r="L16" s="59" t="s">
        <v>249</v>
      </c>
    </row>
    <row r="17" spans="2:12" s="43" customFormat="1" x14ac:dyDescent="0.2">
      <c r="B17" s="40" t="s">
        <v>11</v>
      </c>
      <c r="C17" s="56">
        <v>319003</v>
      </c>
      <c r="D17" s="57">
        <v>298483</v>
      </c>
      <c r="E17" s="58" t="s">
        <v>1718</v>
      </c>
      <c r="F17" s="56">
        <v>359911</v>
      </c>
      <c r="G17" s="58" t="s">
        <v>2438</v>
      </c>
      <c r="H17" s="56">
        <v>376031</v>
      </c>
      <c r="I17" s="58" t="s">
        <v>1219</v>
      </c>
      <c r="J17" s="56">
        <v>384419</v>
      </c>
      <c r="K17" s="58" t="s">
        <v>856</v>
      </c>
      <c r="L17" s="59" t="s">
        <v>604</v>
      </c>
    </row>
    <row r="18" spans="2:12" s="43" customFormat="1" x14ac:dyDescent="0.2">
      <c r="B18" s="40" t="s">
        <v>12</v>
      </c>
      <c r="C18" s="56">
        <v>2722983</v>
      </c>
      <c r="D18" s="57">
        <v>2681174</v>
      </c>
      <c r="E18" s="58" t="s">
        <v>1709</v>
      </c>
      <c r="F18" s="56">
        <v>3479144</v>
      </c>
      <c r="G18" s="58" t="s">
        <v>2679</v>
      </c>
      <c r="H18" s="56">
        <v>3047916</v>
      </c>
      <c r="I18" s="58" t="s">
        <v>2474</v>
      </c>
      <c r="J18" s="56">
        <v>1620704</v>
      </c>
      <c r="K18" s="58" t="s">
        <v>3169</v>
      </c>
      <c r="L18" s="59" t="s">
        <v>333</v>
      </c>
    </row>
    <row r="19" spans="2:12" s="43" customFormat="1" x14ac:dyDescent="0.2">
      <c r="B19" s="40" t="s">
        <v>13</v>
      </c>
      <c r="C19" s="56">
        <v>1997985</v>
      </c>
      <c r="D19" s="57">
        <v>1622487</v>
      </c>
      <c r="E19" s="58" t="s">
        <v>2079</v>
      </c>
      <c r="F19" s="56">
        <v>1835674</v>
      </c>
      <c r="G19" s="58" t="s">
        <v>1045</v>
      </c>
      <c r="H19" s="56">
        <v>1743687</v>
      </c>
      <c r="I19" s="58" t="s">
        <v>1966</v>
      </c>
      <c r="J19" s="56">
        <v>1515972</v>
      </c>
      <c r="K19" s="58" t="s">
        <v>2233</v>
      </c>
      <c r="L19" s="59" t="s">
        <v>390</v>
      </c>
    </row>
    <row r="20" spans="2:12" s="43" customFormat="1" x14ac:dyDescent="0.2">
      <c r="B20" s="48" t="s">
        <v>14</v>
      </c>
      <c r="C20" s="60">
        <v>10075597</v>
      </c>
      <c r="D20" s="61">
        <v>9285060</v>
      </c>
      <c r="E20" s="62" t="s">
        <v>173</v>
      </c>
      <c r="F20" s="60">
        <v>11740957</v>
      </c>
      <c r="G20" s="62" t="s">
        <v>2157</v>
      </c>
      <c r="H20" s="60">
        <v>11547609</v>
      </c>
      <c r="I20" s="62" t="s">
        <v>420</v>
      </c>
      <c r="J20" s="60">
        <v>9307119</v>
      </c>
      <c r="K20" s="62" t="s">
        <v>3170</v>
      </c>
      <c r="L20" s="63" t="s">
        <v>907</v>
      </c>
    </row>
    <row r="21" spans="2:12" s="43" customFormat="1" x14ac:dyDescent="0.2">
      <c r="B21" s="40" t="s">
        <v>15</v>
      </c>
      <c r="C21" s="56">
        <v>2662944</v>
      </c>
      <c r="D21" s="57">
        <v>2843169</v>
      </c>
      <c r="E21" s="51"/>
      <c r="F21" s="56">
        <v>717066</v>
      </c>
      <c r="G21" s="51"/>
      <c r="H21" s="56">
        <v>948243</v>
      </c>
      <c r="I21" s="51"/>
      <c r="J21" s="56">
        <v>733633</v>
      </c>
      <c r="K21" s="51"/>
      <c r="L21" s="68"/>
    </row>
    <row r="22" spans="2:12" s="43" customFormat="1" x14ac:dyDescent="0.2">
      <c r="B22" s="40" t="s">
        <v>16</v>
      </c>
      <c r="C22" s="56">
        <v>654604</v>
      </c>
      <c r="D22" s="57">
        <v>629937</v>
      </c>
      <c r="E22" s="58" t="s">
        <v>1172</v>
      </c>
      <c r="F22" s="56">
        <v>607247</v>
      </c>
      <c r="G22" s="58" t="s">
        <v>1242</v>
      </c>
      <c r="H22" s="56">
        <v>631443</v>
      </c>
      <c r="I22" s="58" t="s">
        <v>897</v>
      </c>
      <c r="J22" s="56">
        <v>595876</v>
      </c>
      <c r="K22" s="58" t="s">
        <v>686</v>
      </c>
      <c r="L22" s="59" t="s">
        <v>1006</v>
      </c>
    </row>
    <row r="23" spans="2:12" s="43" customFormat="1" x14ac:dyDescent="0.2">
      <c r="B23" s="48" t="s">
        <v>17</v>
      </c>
      <c r="C23" s="60">
        <v>2008340</v>
      </c>
      <c r="D23" s="61">
        <v>2213232</v>
      </c>
      <c r="E23" s="66"/>
      <c r="F23" s="60">
        <v>109819</v>
      </c>
      <c r="G23" s="66"/>
      <c r="H23" s="60">
        <v>316800</v>
      </c>
      <c r="I23" s="66"/>
      <c r="J23" s="60">
        <v>137757</v>
      </c>
      <c r="K23" s="66"/>
      <c r="L23" s="68"/>
    </row>
    <row r="24" spans="2:12" s="43" customFormat="1" x14ac:dyDescent="0.2">
      <c r="B24" s="40" t="s">
        <v>18</v>
      </c>
      <c r="C24" s="56">
        <v>-5420</v>
      </c>
      <c r="D24" s="57">
        <v>64787</v>
      </c>
      <c r="E24" s="58"/>
      <c r="F24" s="56">
        <v>60670</v>
      </c>
      <c r="G24" s="58"/>
      <c r="H24" s="56">
        <v>58201</v>
      </c>
      <c r="I24" s="58"/>
      <c r="J24" s="56">
        <v>-34167</v>
      </c>
      <c r="K24" s="58"/>
      <c r="L24" s="68"/>
    </row>
    <row r="25" spans="2:12" s="43" customFormat="1" x14ac:dyDescent="0.2">
      <c r="B25" s="40" t="s">
        <v>19</v>
      </c>
      <c r="C25" s="56">
        <v>3725199</v>
      </c>
      <c r="D25" s="57">
        <v>3958769</v>
      </c>
      <c r="E25" s="58"/>
      <c r="F25" s="56">
        <v>5105245</v>
      </c>
      <c r="G25" s="58"/>
      <c r="H25" s="56">
        <v>3338156</v>
      </c>
      <c r="I25" s="58"/>
      <c r="J25" s="56">
        <v>19160264</v>
      </c>
      <c r="K25" s="58"/>
      <c r="L25" s="68"/>
    </row>
    <row r="26" spans="2:12" s="43" customFormat="1" x14ac:dyDescent="0.2">
      <c r="B26" s="48" t="s">
        <v>20</v>
      </c>
      <c r="C26" s="60">
        <v>5738959</v>
      </c>
      <c r="D26" s="61">
        <v>6107214</v>
      </c>
      <c r="E26" s="66"/>
      <c r="F26" s="60">
        <v>5154394</v>
      </c>
      <c r="G26" s="66"/>
      <c r="H26" s="60">
        <v>3596755</v>
      </c>
      <c r="I26" s="66"/>
      <c r="J26" s="60">
        <v>19332188</v>
      </c>
      <c r="K26" s="66"/>
      <c r="L26" s="68"/>
    </row>
    <row r="27" spans="2:12" s="43" customFormat="1" x14ac:dyDescent="0.2">
      <c r="B27" s="41" t="s">
        <v>2843</v>
      </c>
      <c r="C27" s="64"/>
      <c r="D27" s="65"/>
      <c r="E27" s="66"/>
      <c r="F27" s="64"/>
      <c r="G27" s="66"/>
      <c r="H27" s="64"/>
      <c r="I27" s="66"/>
      <c r="J27" s="64"/>
      <c r="K27" s="66"/>
      <c r="L27" s="68"/>
    </row>
    <row r="28" spans="2:12" s="43" customFormat="1" x14ac:dyDescent="0.2">
      <c r="B28" s="40" t="s">
        <v>2841</v>
      </c>
      <c r="C28" s="69" t="s">
        <v>548</v>
      </c>
      <c r="D28" s="70" t="s">
        <v>416</v>
      </c>
      <c r="E28" s="51"/>
      <c r="F28" s="69" t="s">
        <v>466</v>
      </c>
      <c r="G28" s="51"/>
      <c r="H28" s="69" t="s">
        <v>212</v>
      </c>
      <c r="I28" s="51"/>
      <c r="J28" s="69" t="s">
        <v>994</v>
      </c>
      <c r="K28" s="51"/>
      <c r="L28" s="67"/>
    </row>
    <row r="29" spans="2:12" s="43" customFormat="1" x14ac:dyDescent="0.2">
      <c r="B29" s="40" t="s">
        <v>2842</v>
      </c>
      <c r="C29" s="69" t="s">
        <v>826</v>
      </c>
      <c r="D29" s="70" t="s">
        <v>528</v>
      </c>
      <c r="E29" s="51"/>
      <c r="F29" s="69" t="s">
        <v>1509</v>
      </c>
      <c r="G29" s="51"/>
      <c r="H29" s="69" t="s">
        <v>1356</v>
      </c>
      <c r="I29" s="51"/>
      <c r="J29" s="69" t="s">
        <v>1085</v>
      </c>
      <c r="K29" s="51"/>
      <c r="L29" s="67"/>
    </row>
    <row r="30" spans="2:12" s="43" customFormat="1" x14ac:dyDescent="0.2">
      <c r="B30" s="41" t="s">
        <v>23</v>
      </c>
      <c r="C30" s="49"/>
      <c r="D30" s="50"/>
      <c r="E30" s="51"/>
      <c r="F30" s="49"/>
      <c r="G30" s="51"/>
      <c r="H30" s="49"/>
      <c r="I30" s="51"/>
      <c r="J30" s="49"/>
      <c r="K30" s="51"/>
      <c r="L30" s="68"/>
    </row>
    <row r="31" spans="2:12" s="43" customFormat="1" x14ac:dyDescent="0.2">
      <c r="B31" s="40" t="s">
        <v>2846</v>
      </c>
      <c r="C31" s="56">
        <v>5147278</v>
      </c>
      <c r="D31" s="57">
        <v>5262696</v>
      </c>
      <c r="E31" s="58" t="s">
        <v>1314</v>
      </c>
      <c r="F31" s="56">
        <v>6600890</v>
      </c>
      <c r="G31" s="58" t="s">
        <v>1446</v>
      </c>
      <c r="H31" s="56">
        <v>6114709</v>
      </c>
      <c r="I31" s="58" t="s">
        <v>2121</v>
      </c>
      <c r="J31" s="56">
        <v>4595016</v>
      </c>
      <c r="K31" s="58" t="s">
        <v>2319</v>
      </c>
      <c r="L31" s="59" t="s">
        <v>121</v>
      </c>
    </row>
    <row r="32" spans="2:12" s="43" customFormat="1" x14ac:dyDescent="0.2">
      <c r="B32" s="40" t="s">
        <v>4886</v>
      </c>
      <c r="C32" s="71">
        <v>89.81</v>
      </c>
      <c r="D32" s="72">
        <v>85.72</v>
      </c>
      <c r="E32" s="58" t="s">
        <v>741</v>
      </c>
      <c r="F32" s="71">
        <v>94.09</v>
      </c>
      <c r="G32" s="58" t="s">
        <v>1930</v>
      </c>
      <c r="H32" s="71">
        <v>80.8</v>
      </c>
      <c r="I32" s="58" t="s">
        <v>505</v>
      </c>
      <c r="J32" s="71">
        <v>64.349999999999994</v>
      </c>
      <c r="K32" s="58" t="s">
        <v>2670</v>
      </c>
      <c r="L32" s="68"/>
    </row>
    <row r="33" spans="2:12" s="43" customFormat="1" x14ac:dyDescent="0.2">
      <c r="B33" s="40" t="s">
        <v>2733</v>
      </c>
      <c r="C33" s="69" t="s">
        <v>3171</v>
      </c>
      <c r="D33" s="70" t="s">
        <v>3172</v>
      </c>
      <c r="E33" s="58" t="s">
        <v>738</v>
      </c>
      <c r="F33" s="69" t="s">
        <v>3173</v>
      </c>
      <c r="G33" s="58" t="s">
        <v>2228</v>
      </c>
      <c r="H33" s="69" t="s">
        <v>3174</v>
      </c>
      <c r="I33" s="58" t="s">
        <v>1261</v>
      </c>
      <c r="J33" s="69" t="s">
        <v>3175</v>
      </c>
      <c r="K33" s="58" t="s">
        <v>1202</v>
      </c>
      <c r="L33" s="59" t="s">
        <v>1229</v>
      </c>
    </row>
    <row r="34" spans="2:12" s="43" customFormat="1" x14ac:dyDescent="0.2">
      <c r="B34" s="40" t="s">
        <v>25</v>
      </c>
      <c r="C34" s="69" t="s">
        <v>3176</v>
      </c>
      <c r="D34" s="70" t="s">
        <v>3177</v>
      </c>
      <c r="E34" s="58" t="s">
        <v>1348</v>
      </c>
      <c r="F34" s="69" t="s">
        <v>3178</v>
      </c>
      <c r="G34" s="58" t="s">
        <v>1875</v>
      </c>
      <c r="H34" s="69" t="s">
        <v>3179</v>
      </c>
      <c r="I34" s="58" t="s">
        <v>1914</v>
      </c>
      <c r="J34" s="69" t="s">
        <v>3180</v>
      </c>
      <c r="K34" s="58" t="s">
        <v>615</v>
      </c>
      <c r="L34" s="59" t="s">
        <v>1095</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1419</v>
      </c>
      <c r="D36" s="70" t="s">
        <v>660</v>
      </c>
      <c r="E36" s="51"/>
      <c r="F36" s="69" t="s">
        <v>632</v>
      </c>
      <c r="G36" s="51"/>
      <c r="H36" s="69" t="s">
        <v>1660</v>
      </c>
      <c r="I36" s="51"/>
      <c r="J36" s="69" t="s">
        <v>560</v>
      </c>
      <c r="K36" s="51"/>
      <c r="L36" s="73"/>
    </row>
    <row r="37" spans="2:12" s="43" customFormat="1" x14ac:dyDescent="0.2">
      <c r="B37" s="40" t="s">
        <v>30</v>
      </c>
      <c r="C37" s="69" t="s">
        <v>769</v>
      </c>
      <c r="D37" s="70" t="s">
        <v>1750</v>
      </c>
      <c r="E37" s="51"/>
      <c r="F37" s="69" t="s">
        <v>863</v>
      </c>
      <c r="G37" s="51"/>
      <c r="H37" s="69" t="s">
        <v>1010</v>
      </c>
      <c r="I37" s="51"/>
      <c r="J37" s="69" t="s">
        <v>1065</v>
      </c>
      <c r="K37" s="51"/>
      <c r="L37" s="73"/>
    </row>
    <row r="38" spans="2:12" s="43" customFormat="1" x14ac:dyDescent="0.2">
      <c r="B38" s="40" t="s">
        <v>32</v>
      </c>
      <c r="C38" s="69" t="s">
        <v>695</v>
      </c>
      <c r="D38" s="70" t="s">
        <v>416</v>
      </c>
      <c r="E38" s="51"/>
      <c r="F38" s="69" t="s">
        <v>211</v>
      </c>
      <c r="G38" s="51"/>
      <c r="H38" s="69" t="s">
        <v>244</v>
      </c>
      <c r="I38" s="51"/>
      <c r="J38" s="69" t="s">
        <v>3181</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AC145A"/>
  </sheetPr>
  <dimension ref="B1:O41"/>
  <sheetViews>
    <sheetView zoomScaleNormal="100" workbookViewId="0">
      <selection activeCell="J7" sqref="J7"/>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1" spans="2:12" s="193" customFormat="1" x14ac:dyDescent="0.2"/>
    <row r="2" spans="2:12" s="43" customFormat="1" ht="15" x14ac:dyDescent="0.25">
      <c r="B2" s="267" t="s">
        <v>2989</v>
      </c>
      <c r="C2" s="267"/>
      <c r="D2" s="267"/>
      <c r="E2" s="267"/>
      <c r="F2" s="267"/>
      <c r="G2" s="267"/>
      <c r="H2" s="267"/>
      <c r="I2" s="267"/>
      <c r="J2" s="267"/>
      <c r="K2" s="267"/>
      <c r="L2" s="267"/>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38" t="s">
        <v>3207</v>
      </c>
      <c r="C5" s="1"/>
      <c r="D5" s="1"/>
      <c r="E5" s="1"/>
      <c r="F5" s="1"/>
      <c r="G5" s="1"/>
      <c r="H5" s="1"/>
      <c r="I5" s="1"/>
      <c r="J5" s="1"/>
      <c r="K5" s="1"/>
      <c r="L5" s="1"/>
    </row>
    <row r="6" spans="2:12" s="43" customFormat="1" ht="13.5" thickBot="1" x14ac:dyDescent="0.25">
      <c r="B6" s="39"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49">
        <v>12</v>
      </c>
      <c r="D7" s="50">
        <v>12</v>
      </c>
      <c r="E7" s="51"/>
      <c r="F7" s="49">
        <v>12</v>
      </c>
      <c r="G7" s="51"/>
      <c r="H7" s="49">
        <v>12</v>
      </c>
      <c r="I7" s="51"/>
      <c r="J7" s="49">
        <v>12</v>
      </c>
      <c r="K7" s="51"/>
      <c r="L7" s="52"/>
    </row>
    <row r="8" spans="2:12" s="43" customFormat="1" x14ac:dyDescent="0.2">
      <c r="B8" s="41" t="s">
        <v>2</v>
      </c>
      <c r="C8" s="53" t="s">
        <v>3</v>
      </c>
      <c r="D8" s="54" t="s">
        <v>35</v>
      </c>
      <c r="E8" s="51"/>
      <c r="F8" s="53" t="s">
        <v>61</v>
      </c>
      <c r="G8" s="51"/>
      <c r="H8" s="53" t="s">
        <v>86</v>
      </c>
      <c r="I8" s="51"/>
      <c r="J8" s="53" t="s">
        <v>111</v>
      </c>
      <c r="K8" s="51"/>
      <c r="L8" s="55"/>
    </row>
    <row r="9" spans="2:12" s="43" customFormat="1" x14ac:dyDescent="0.2">
      <c r="B9" s="40" t="s">
        <v>4</v>
      </c>
      <c r="C9" s="56">
        <v>22860172</v>
      </c>
      <c r="D9" s="57">
        <v>21925398</v>
      </c>
      <c r="E9" s="58" t="s">
        <v>200</v>
      </c>
      <c r="F9" s="56">
        <v>21685822</v>
      </c>
      <c r="G9" s="58" t="s">
        <v>187</v>
      </c>
      <c r="H9" s="56">
        <v>22813112</v>
      </c>
      <c r="I9" s="58" t="s">
        <v>783</v>
      </c>
      <c r="J9" s="56">
        <v>21182929</v>
      </c>
      <c r="K9" s="58" t="s">
        <v>283</v>
      </c>
      <c r="L9" s="59" t="s">
        <v>634</v>
      </c>
    </row>
    <row r="10" spans="2:12" s="43" customFormat="1" x14ac:dyDescent="0.2">
      <c r="B10" s="40" t="s">
        <v>5</v>
      </c>
      <c r="C10" s="56">
        <v>6567357</v>
      </c>
      <c r="D10" s="57">
        <v>7561604</v>
      </c>
      <c r="E10" s="58" t="s">
        <v>2585</v>
      </c>
      <c r="F10" s="56">
        <v>7041293</v>
      </c>
      <c r="G10" s="58" t="s">
        <v>592</v>
      </c>
      <c r="H10" s="56">
        <v>7165804</v>
      </c>
      <c r="I10" s="58" t="s">
        <v>847</v>
      </c>
      <c r="J10" s="56">
        <v>6366031</v>
      </c>
      <c r="K10" s="58" t="s">
        <v>2500</v>
      </c>
      <c r="L10" s="59" t="s">
        <v>135</v>
      </c>
    </row>
    <row r="11" spans="2:12" s="43" customFormat="1" x14ac:dyDescent="0.2">
      <c r="B11" s="40" t="s">
        <v>6</v>
      </c>
      <c r="C11" s="56">
        <v>26723</v>
      </c>
      <c r="D11" s="57">
        <v>0</v>
      </c>
      <c r="E11" s="25" t="s">
        <v>127</v>
      </c>
      <c r="F11" s="56">
        <v>27870</v>
      </c>
      <c r="G11" s="58" t="s">
        <v>127</v>
      </c>
      <c r="H11" s="56">
        <v>115544</v>
      </c>
      <c r="I11" s="58" t="s">
        <v>2668</v>
      </c>
      <c r="J11" s="56">
        <v>179902</v>
      </c>
      <c r="K11" s="58" t="s">
        <v>2682</v>
      </c>
      <c r="L11" s="59" t="s">
        <v>1389</v>
      </c>
    </row>
    <row r="12" spans="2:12" s="43" customFormat="1" x14ac:dyDescent="0.2">
      <c r="B12" s="40" t="s">
        <v>7</v>
      </c>
      <c r="C12" s="56">
        <v>0</v>
      </c>
      <c r="D12" s="57">
        <v>0</v>
      </c>
      <c r="E12" s="58" t="s">
        <v>127</v>
      </c>
      <c r="F12" s="56">
        <v>0</v>
      </c>
      <c r="G12" s="58" t="s">
        <v>127</v>
      </c>
      <c r="H12" s="56">
        <v>0</v>
      </c>
      <c r="I12" s="58" t="s">
        <v>127</v>
      </c>
      <c r="J12" s="56">
        <v>0</v>
      </c>
      <c r="K12" s="58" t="s">
        <v>127</v>
      </c>
      <c r="L12" s="59" t="s">
        <v>127</v>
      </c>
    </row>
    <row r="13" spans="2:12" s="43" customFormat="1" x14ac:dyDescent="0.2">
      <c r="B13" s="40" t="s">
        <v>8</v>
      </c>
      <c r="C13" s="56">
        <v>567855</v>
      </c>
      <c r="D13" s="57">
        <v>191620</v>
      </c>
      <c r="E13" s="58" t="s">
        <v>2651</v>
      </c>
      <c r="F13" s="56">
        <v>311885</v>
      </c>
      <c r="G13" s="58" t="s">
        <v>3182</v>
      </c>
      <c r="H13" s="56">
        <v>432103</v>
      </c>
      <c r="I13" s="58" t="s">
        <v>3183</v>
      </c>
      <c r="J13" s="56">
        <v>420940</v>
      </c>
      <c r="K13" s="58" t="s">
        <v>2218</v>
      </c>
      <c r="L13" s="59" t="s">
        <v>431</v>
      </c>
    </row>
    <row r="14" spans="2:12" s="43" customFormat="1" x14ac:dyDescent="0.2">
      <c r="B14" s="48" t="s">
        <v>9</v>
      </c>
      <c r="C14" s="60">
        <v>30022107</v>
      </c>
      <c r="D14" s="61">
        <v>29678622</v>
      </c>
      <c r="E14" s="62" t="s">
        <v>2202</v>
      </c>
      <c r="F14" s="60">
        <v>29066870</v>
      </c>
      <c r="G14" s="62" t="s">
        <v>268</v>
      </c>
      <c r="H14" s="60">
        <v>30526563</v>
      </c>
      <c r="I14" s="62" t="s">
        <v>2270</v>
      </c>
      <c r="J14" s="60">
        <v>28149802</v>
      </c>
      <c r="K14" s="62" t="s">
        <v>621</v>
      </c>
      <c r="L14" s="63" t="s">
        <v>145</v>
      </c>
    </row>
    <row r="15" spans="2:12" s="43" customFormat="1" x14ac:dyDescent="0.2">
      <c r="B15" s="41" t="s">
        <v>10</v>
      </c>
      <c r="C15" s="64"/>
      <c r="D15" s="65"/>
      <c r="E15" s="66"/>
      <c r="F15" s="64"/>
      <c r="G15" s="66"/>
      <c r="H15" s="64"/>
      <c r="I15" s="66"/>
      <c r="J15" s="64"/>
      <c r="K15" s="66"/>
      <c r="L15" s="67"/>
    </row>
    <row r="16" spans="2:12" s="43" customFormat="1" x14ac:dyDescent="0.2">
      <c r="B16" s="40" t="s">
        <v>2838</v>
      </c>
      <c r="C16" s="56">
        <v>7969453</v>
      </c>
      <c r="D16" s="57">
        <v>8675055</v>
      </c>
      <c r="E16" s="58" t="s">
        <v>2125</v>
      </c>
      <c r="F16" s="56">
        <v>9265275</v>
      </c>
      <c r="G16" s="58" t="s">
        <v>2435</v>
      </c>
      <c r="H16" s="56">
        <v>9368453</v>
      </c>
      <c r="I16" s="58" t="s">
        <v>1689</v>
      </c>
      <c r="J16" s="56">
        <v>9375467</v>
      </c>
      <c r="K16" s="58" t="s">
        <v>1125</v>
      </c>
      <c r="L16" s="59" t="s">
        <v>743</v>
      </c>
    </row>
    <row r="17" spans="2:15" s="43" customFormat="1" x14ac:dyDescent="0.2">
      <c r="B17" s="40" t="s">
        <v>11</v>
      </c>
      <c r="C17" s="56">
        <v>981576</v>
      </c>
      <c r="D17" s="57">
        <v>976094</v>
      </c>
      <c r="E17" s="58" t="s">
        <v>1608</v>
      </c>
      <c r="F17" s="56">
        <v>1072985</v>
      </c>
      <c r="G17" s="58" t="s">
        <v>1731</v>
      </c>
      <c r="H17" s="56">
        <v>1183440</v>
      </c>
      <c r="I17" s="58" t="s">
        <v>2345</v>
      </c>
      <c r="J17" s="56">
        <v>1080902</v>
      </c>
      <c r="K17" s="58" t="s">
        <v>2372</v>
      </c>
      <c r="L17" s="59" t="s">
        <v>1163</v>
      </c>
    </row>
    <row r="18" spans="2:15" s="43" customFormat="1" x14ac:dyDescent="0.2">
      <c r="B18" s="40" t="s">
        <v>12</v>
      </c>
      <c r="C18" s="56">
        <v>8148743</v>
      </c>
      <c r="D18" s="57">
        <v>7607877</v>
      </c>
      <c r="E18" s="58" t="s">
        <v>1307</v>
      </c>
      <c r="F18" s="56">
        <v>6750195</v>
      </c>
      <c r="G18" s="58" t="s">
        <v>1895</v>
      </c>
      <c r="H18" s="56">
        <v>8025423</v>
      </c>
      <c r="I18" s="58" t="s">
        <v>1106</v>
      </c>
      <c r="J18" s="56">
        <v>7463470</v>
      </c>
      <c r="K18" s="58" t="s">
        <v>475</v>
      </c>
      <c r="L18" s="59" t="s">
        <v>676</v>
      </c>
    </row>
    <row r="19" spans="2:15" s="43" customFormat="1" x14ac:dyDescent="0.2">
      <c r="B19" s="40" t="s">
        <v>13</v>
      </c>
      <c r="C19" s="56">
        <v>5642208</v>
      </c>
      <c r="D19" s="57">
        <v>6007687</v>
      </c>
      <c r="E19" s="58" t="s">
        <v>952</v>
      </c>
      <c r="F19" s="56">
        <v>6094426</v>
      </c>
      <c r="G19" s="58" t="s">
        <v>2263</v>
      </c>
      <c r="H19" s="56">
        <v>5737988</v>
      </c>
      <c r="I19" s="58" t="s">
        <v>1631</v>
      </c>
      <c r="J19" s="56">
        <v>5613162</v>
      </c>
      <c r="K19" s="58" t="s">
        <v>2522</v>
      </c>
      <c r="L19" s="59" t="s">
        <v>238</v>
      </c>
    </row>
    <row r="20" spans="2:15" s="43" customFormat="1" x14ac:dyDescent="0.2">
      <c r="B20" s="48" t="s">
        <v>14</v>
      </c>
      <c r="C20" s="60">
        <v>22741980</v>
      </c>
      <c r="D20" s="61">
        <v>23266713</v>
      </c>
      <c r="E20" s="62" t="s">
        <v>536</v>
      </c>
      <c r="F20" s="60">
        <v>23182881</v>
      </c>
      <c r="G20" s="62" t="s">
        <v>396</v>
      </c>
      <c r="H20" s="60">
        <v>24315304</v>
      </c>
      <c r="I20" s="62" t="s">
        <v>378</v>
      </c>
      <c r="J20" s="60">
        <v>23533001</v>
      </c>
      <c r="K20" s="62" t="s">
        <v>1583</v>
      </c>
      <c r="L20" s="63" t="s">
        <v>863</v>
      </c>
    </row>
    <row r="21" spans="2:15" s="43" customFormat="1" x14ac:dyDescent="0.2">
      <c r="B21" s="40" t="s">
        <v>15</v>
      </c>
      <c r="C21" s="56">
        <v>7280127</v>
      </c>
      <c r="D21" s="57">
        <v>6411909</v>
      </c>
      <c r="E21" s="51"/>
      <c r="F21" s="56">
        <v>5883989</v>
      </c>
      <c r="G21" s="51"/>
      <c r="H21" s="56">
        <v>6211259</v>
      </c>
      <c r="I21" s="51"/>
      <c r="J21" s="56">
        <v>4616801</v>
      </c>
      <c r="K21" s="51"/>
      <c r="L21" s="68"/>
    </row>
    <row r="22" spans="2:15" s="43" customFormat="1" x14ac:dyDescent="0.2">
      <c r="B22" s="40" t="s">
        <v>16</v>
      </c>
      <c r="C22" s="56">
        <v>757925</v>
      </c>
      <c r="D22" s="57">
        <v>607547</v>
      </c>
      <c r="E22" s="58" t="s">
        <v>1956</v>
      </c>
      <c r="F22" s="56">
        <v>808070</v>
      </c>
      <c r="G22" s="58" t="s">
        <v>1976</v>
      </c>
      <c r="H22" s="56">
        <v>698825</v>
      </c>
      <c r="I22" s="58" t="s">
        <v>1363</v>
      </c>
      <c r="J22" s="56">
        <v>796891</v>
      </c>
      <c r="K22" s="58" t="s">
        <v>2242</v>
      </c>
      <c r="L22" s="59" t="s">
        <v>1670</v>
      </c>
    </row>
    <row r="23" spans="2:15" s="43" customFormat="1" x14ac:dyDescent="0.2">
      <c r="B23" s="48" t="s">
        <v>17</v>
      </c>
      <c r="C23" s="60">
        <v>6522202</v>
      </c>
      <c r="D23" s="61">
        <v>5804362</v>
      </c>
      <c r="E23" s="66"/>
      <c r="F23" s="60">
        <v>5075919</v>
      </c>
      <c r="G23" s="66"/>
      <c r="H23" s="60">
        <v>5512434</v>
      </c>
      <c r="I23" s="66"/>
      <c r="J23" s="60">
        <v>3819910</v>
      </c>
      <c r="K23" s="66"/>
      <c r="L23" s="68"/>
    </row>
    <row r="24" spans="2:15" s="43" customFormat="1" x14ac:dyDescent="0.2">
      <c r="B24" s="40" t="s">
        <v>18</v>
      </c>
      <c r="C24" s="56">
        <v>-3791</v>
      </c>
      <c r="D24" s="57">
        <v>19415</v>
      </c>
      <c r="E24" s="58"/>
      <c r="F24" s="56">
        <v>139764</v>
      </c>
      <c r="G24" s="58"/>
      <c r="H24" s="56">
        <v>81802</v>
      </c>
      <c r="I24" s="58"/>
      <c r="J24" s="56">
        <v>9286</v>
      </c>
      <c r="K24" s="58"/>
      <c r="L24" s="68"/>
    </row>
    <row r="25" spans="2:15" s="43" customFormat="1" x14ac:dyDescent="0.2">
      <c r="B25" s="40" t="s">
        <v>19</v>
      </c>
      <c r="C25" s="56">
        <v>1904896</v>
      </c>
      <c r="D25" s="57">
        <v>-1541708</v>
      </c>
      <c r="E25" s="58"/>
      <c r="F25" s="56">
        <v>2079390</v>
      </c>
      <c r="G25" s="58"/>
      <c r="H25" s="56">
        <v>733250</v>
      </c>
      <c r="I25" s="58"/>
      <c r="J25" s="56">
        <v>5759305</v>
      </c>
      <c r="K25" s="58"/>
      <c r="L25" s="68"/>
    </row>
    <row r="26" spans="2:15" s="43" customFormat="1" x14ac:dyDescent="0.2">
      <c r="B26" s="48" t="s">
        <v>20</v>
      </c>
      <c r="C26" s="60">
        <v>8430889</v>
      </c>
      <c r="D26" s="61">
        <v>4243239</v>
      </c>
      <c r="E26" s="66"/>
      <c r="F26" s="60">
        <v>7015545</v>
      </c>
      <c r="G26" s="66"/>
      <c r="H26" s="60">
        <v>6163882</v>
      </c>
      <c r="I26" s="66"/>
      <c r="J26" s="60">
        <v>9569929</v>
      </c>
      <c r="K26" s="66"/>
      <c r="L26" s="68"/>
    </row>
    <row r="27" spans="2:15" s="43" customFormat="1" x14ac:dyDescent="0.2">
      <c r="B27" s="41" t="s">
        <v>2843</v>
      </c>
      <c r="C27" s="64"/>
      <c r="D27" s="65"/>
      <c r="E27" s="66"/>
      <c r="F27" s="64"/>
      <c r="G27" s="66"/>
      <c r="H27" s="64"/>
      <c r="I27" s="66"/>
      <c r="J27" s="64"/>
      <c r="K27" s="66"/>
      <c r="L27" s="68"/>
    </row>
    <row r="28" spans="2:15" s="43" customFormat="1" x14ac:dyDescent="0.2">
      <c r="B28" s="40" t="s">
        <v>2841</v>
      </c>
      <c r="C28" s="69" t="s">
        <v>159</v>
      </c>
      <c r="D28" s="70" t="s">
        <v>2038</v>
      </c>
      <c r="E28" s="51"/>
      <c r="F28" s="69" t="s">
        <v>586</v>
      </c>
      <c r="G28" s="51"/>
      <c r="H28" s="69" t="s">
        <v>937</v>
      </c>
      <c r="I28" s="51"/>
      <c r="J28" s="69" t="s">
        <v>36</v>
      </c>
      <c r="K28" s="51"/>
      <c r="L28" s="67"/>
    </row>
    <row r="29" spans="2:15" s="43" customFormat="1" x14ac:dyDescent="0.2">
      <c r="B29" s="40" t="s">
        <v>2842</v>
      </c>
      <c r="C29" s="69" t="s">
        <v>570</v>
      </c>
      <c r="D29" s="70" t="s">
        <v>329</v>
      </c>
      <c r="E29" s="51"/>
      <c r="F29" s="69" t="s">
        <v>310</v>
      </c>
      <c r="G29" s="51"/>
      <c r="H29" s="69" t="s">
        <v>37</v>
      </c>
      <c r="I29" s="51"/>
      <c r="J29" s="69" t="s">
        <v>1123</v>
      </c>
      <c r="K29" s="51"/>
      <c r="L29" s="67"/>
    </row>
    <row r="30" spans="2:15" s="43" customFormat="1" x14ac:dyDescent="0.2">
      <c r="B30" s="41" t="s">
        <v>23</v>
      </c>
      <c r="C30" s="49"/>
      <c r="D30" s="50"/>
      <c r="E30" s="51"/>
      <c r="F30" s="49"/>
      <c r="G30" s="51"/>
      <c r="H30" s="49"/>
      <c r="I30" s="51"/>
      <c r="J30" s="49"/>
      <c r="K30" s="51"/>
      <c r="L30" s="68"/>
      <c r="O30" s="43">
        <f>C21/C14</f>
        <v>0.24249220749229891</v>
      </c>
    </row>
    <row r="31" spans="2:15" s="43" customFormat="1" x14ac:dyDescent="0.2">
      <c r="B31" s="40" t="s">
        <v>2846</v>
      </c>
      <c r="C31" s="56">
        <v>12380561</v>
      </c>
      <c r="D31" s="57">
        <v>12508477</v>
      </c>
      <c r="E31" s="58" t="s">
        <v>951</v>
      </c>
      <c r="F31" s="56">
        <v>11935917</v>
      </c>
      <c r="G31" s="58" t="s">
        <v>1793</v>
      </c>
      <c r="H31" s="56">
        <v>12149035</v>
      </c>
      <c r="I31" s="58" t="s">
        <v>1973</v>
      </c>
      <c r="J31" s="56">
        <v>12689310</v>
      </c>
      <c r="K31" s="58" t="s">
        <v>1169</v>
      </c>
      <c r="L31" s="59" t="s">
        <v>133</v>
      </c>
      <c r="O31" s="43">
        <f>C23/C14</f>
        <v>0.21724664428116255</v>
      </c>
    </row>
    <row r="32" spans="2:15" s="43" customFormat="1" x14ac:dyDescent="0.2">
      <c r="B32" s="40" t="s">
        <v>4886</v>
      </c>
      <c r="C32" s="71">
        <v>183.71</v>
      </c>
      <c r="D32" s="72">
        <v>178</v>
      </c>
      <c r="E32" s="58" t="s">
        <v>995</v>
      </c>
      <c r="F32" s="71">
        <v>182.75</v>
      </c>
      <c r="G32" s="58" t="s">
        <v>1369</v>
      </c>
      <c r="H32" s="71">
        <v>189.73</v>
      </c>
      <c r="I32" s="58" t="s">
        <v>1982</v>
      </c>
      <c r="J32" s="71">
        <v>167.05</v>
      </c>
      <c r="K32" s="58" t="s">
        <v>991</v>
      </c>
      <c r="L32" s="68"/>
      <c r="O32" s="43">
        <f>C26/C14</f>
        <v>0.28082269508932201</v>
      </c>
    </row>
    <row r="33" spans="2:12" s="43" customFormat="1" x14ac:dyDescent="0.2">
      <c r="B33" s="40" t="s">
        <v>2733</v>
      </c>
      <c r="C33" s="69" t="s">
        <v>2583</v>
      </c>
      <c r="D33" s="70" t="s">
        <v>3184</v>
      </c>
      <c r="E33" s="58" t="s">
        <v>1741</v>
      </c>
      <c r="F33" s="69" t="s">
        <v>3185</v>
      </c>
      <c r="G33" s="58" t="s">
        <v>793</v>
      </c>
      <c r="H33" s="69" t="s">
        <v>3186</v>
      </c>
      <c r="I33" s="58" t="s">
        <v>1257</v>
      </c>
      <c r="J33" s="69" t="s">
        <v>3187</v>
      </c>
      <c r="K33" s="58" t="s">
        <v>1634</v>
      </c>
      <c r="L33" s="59" t="s">
        <v>150</v>
      </c>
    </row>
    <row r="34" spans="2:12" s="43" customFormat="1" x14ac:dyDescent="0.2">
      <c r="B34" s="40" t="s">
        <v>25</v>
      </c>
      <c r="C34" s="69" t="s">
        <v>3188</v>
      </c>
      <c r="D34" s="70" t="s">
        <v>3189</v>
      </c>
      <c r="E34" s="58" t="s">
        <v>1217</v>
      </c>
      <c r="F34" s="69" t="s">
        <v>3190</v>
      </c>
      <c r="G34" s="58" t="s">
        <v>1610</v>
      </c>
      <c r="H34" s="69" t="s">
        <v>3191</v>
      </c>
      <c r="I34" s="58" t="s">
        <v>1980</v>
      </c>
      <c r="J34" s="69" t="s">
        <v>3192</v>
      </c>
      <c r="K34" s="58" t="s">
        <v>2150</v>
      </c>
      <c r="L34" s="59" t="s">
        <v>747</v>
      </c>
    </row>
    <row r="35" spans="2:12" s="43" customFormat="1" x14ac:dyDescent="0.2">
      <c r="B35" s="41" t="s">
        <v>27</v>
      </c>
      <c r="C35" s="49"/>
      <c r="D35" s="50"/>
      <c r="E35" s="51"/>
      <c r="F35" s="49"/>
      <c r="G35" s="51"/>
      <c r="H35" s="49"/>
      <c r="I35" s="51"/>
      <c r="J35" s="49"/>
      <c r="K35" s="51"/>
      <c r="L35" s="73"/>
    </row>
    <row r="36" spans="2:12" s="43" customFormat="1" x14ac:dyDescent="0.2">
      <c r="B36" s="40" t="s">
        <v>28</v>
      </c>
      <c r="C36" s="69" t="s">
        <v>653</v>
      </c>
      <c r="D36" s="70" t="s">
        <v>91</v>
      </c>
      <c r="E36" s="51"/>
      <c r="F36" s="69" t="s">
        <v>41</v>
      </c>
      <c r="G36" s="51"/>
      <c r="H36" s="69" t="s">
        <v>156</v>
      </c>
      <c r="I36" s="51"/>
      <c r="J36" s="69" t="s">
        <v>42</v>
      </c>
      <c r="K36" s="51"/>
      <c r="L36" s="73"/>
    </row>
    <row r="37" spans="2:12" s="43" customFormat="1" x14ac:dyDescent="0.2">
      <c r="B37" s="40" t="s">
        <v>30</v>
      </c>
      <c r="C37" s="69" t="s">
        <v>1665</v>
      </c>
      <c r="D37" s="70" t="s">
        <v>1383</v>
      </c>
      <c r="E37" s="51"/>
      <c r="F37" s="69" t="s">
        <v>430</v>
      </c>
      <c r="G37" s="51"/>
      <c r="H37" s="69" t="s">
        <v>1771</v>
      </c>
      <c r="I37" s="51"/>
      <c r="J37" s="69" t="s">
        <v>993</v>
      </c>
      <c r="K37" s="51"/>
      <c r="L37" s="73"/>
    </row>
    <row r="38" spans="2:12" s="43" customFormat="1" x14ac:dyDescent="0.2">
      <c r="B38" s="40" t="s">
        <v>32</v>
      </c>
      <c r="C38" s="69" t="s">
        <v>118</v>
      </c>
      <c r="D38" s="70" t="s">
        <v>1591</v>
      </c>
      <c r="E38" s="51"/>
      <c r="F38" s="69" t="s">
        <v>1594</v>
      </c>
      <c r="G38" s="51"/>
      <c r="H38" s="69" t="s">
        <v>41</v>
      </c>
      <c r="I38" s="51"/>
      <c r="J38" s="69" t="s">
        <v>328</v>
      </c>
      <c r="K38" s="51"/>
      <c r="L38" s="73"/>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4">
    <mergeCell ref="B2:L2"/>
    <mergeCell ref="B4:L4"/>
    <mergeCell ref="B40:L40"/>
    <mergeCell ref="A1:XFD1"/>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3951</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74">
        <v>383</v>
      </c>
      <c r="D7" s="83">
        <v>389</v>
      </c>
      <c r="E7" s="24"/>
      <c r="F7" s="74">
        <v>396</v>
      </c>
      <c r="G7" s="24"/>
      <c r="H7" s="74">
        <v>404</v>
      </c>
      <c r="I7" s="24"/>
      <c r="J7" s="74">
        <v>409</v>
      </c>
      <c r="K7" s="24"/>
      <c r="L7" s="29"/>
    </row>
    <row r="8" spans="2:12" s="43" customFormat="1" x14ac:dyDescent="0.2">
      <c r="B8" s="89" t="s">
        <v>2</v>
      </c>
      <c r="C8" s="88" t="s">
        <v>3</v>
      </c>
      <c r="D8" s="84" t="s">
        <v>35</v>
      </c>
      <c r="E8" s="24"/>
      <c r="F8" s="88" t="s">
        <v>61</v>
      </c>
      <c r="G8" s="24"/>
      <c r="H8" s="88" t="s">
        <v>86</v>
      </c>
      <c r="I8" s="24"/>
      <c r="J8" s="88" t="s">
        <v>111</v>
      </c>
      <c r="K8" s="24"/>
      <c r="L8" s="30"/>
    </row>
    <row r="9" spans="2:12" s="43" customFormat="1" x14ac:dyDescent="0.2">
      <c r="B9" s="90" t="s">
        <v>4</v>
      </c>
      <c r="C9" s="75">
        <v>304188799</v>
      </c>
      <c r="D9" s="80">
        <v>308260317</v>
      </c>
      <c r="E9" s="25" t="s">
        <v>761</v>
      </c>
      <c r="F9" s="75">
        <v>310919248</v>
      </c>
      <c r="G9" s="25" t="s">
        <v>2099</v>
      </c>
      <c r="H9" s="75">
        <v>310182072</v>
      </c>
      <c r="I9" s="25" t="s">
        <v>2074</v>
      </c>
      <c r="J9" s="75">
        <v>301929920</v>
      </c>
      <c r="K9" s="25" t="s">
        <v>1714</v>
      </c>
      <c r="L9" s="31" t="s">
        <v>804</v>
      </c>
    </row>
    <row r="10" spans="2:12" s="43" customFormat="1" x14ac:dyDescent="0.2">
      <c r="B10" s="90" t="s">
        <v>5</v>
      </c>
      <c r="C10" s="75">
        <v>79941931</v>
      </c>
      <c r="D10" s="80">
        <v>89555100</v>
      </c>
      <c r="E10" s="25" t="s">
        <v>2703</v>
      </c>
      <c r="F10" s="75">
        <v>91062663</v>
      </c>
      <c r="G10" s="25" t="s">
        <v>3922</v>
      </c>
      <c r="H10" s="75">
        <v>87195354</v>
      </c>
      <c r="I10" s="25" t="s">
        <v>1237</v>
      </c>
      <c r="J10" s="75">
        <v>88558136</v>
      </c>
      <c r="K10" s="25" t="s">
        <v>1161</v>
      </c>
      <c r="L10" s="31" t="s">
        <v>1340</v>
      </c>
    </row>
    <row r="11" spans="2:12" s="43" customFormat="1" x14ac:dyDescent="0.2">
      <c r="B11" s="90" t="s">
        <v>6</v>
      </c>
      <c r="C11" s="75">
        <v>2019177</v>
      </c>
      <c r="D11" s="80">
        <v>1817210</v>
      </c>
      <c r="E11" s="25" t="s">
        <v>324</v>
      </c>
      <c r="F11" s="75">
        <v>3275567</v>
      </c>
      <c r="G11" s="25" t="s">
        <v>3953</v>
      </c>
      <c r="H11" s="75">
        <v>3298036</v>
      </c>
      <c r="I11" s="25" t="s">
        <v>662</v>
      </c>
      <c r="J11" s="75">
        <v>3426369</v>
      </c>
      <c r="K11" s="25" t="s">
        <v>3954</v>
      </c>
      <c r="L11" s="31" t="s">
        <v>2181</v>
      </c>
    </row>
    <row r="12" spans="2:12" s="43" customFormat="1" x14ac:dyDescent="0.2">
      <c r="B12" s="90" t="s">
        <v>7</v>
      </c>
      <c r="C12" s="75">
        <v>85519</v>
      </c>
      <c r="D12" s="80">
        <v>131712</v>
      </c>
      <c r="E12" s="25" t="s">
        <v>2790</v>
      </c>
      <c r="F12" s="75">
        <v>73581</v>
      </c>
      <c r="G12" s="25" t="s">
        <v>3955</v>
      </c>
      <c r="H12" s="75">
        <v>124746</v>
      </c>
      <c r="I12" s="25" t="s">
        <v>3956</v>
      </c>
      <c r="J12" s="75">
        <v>112999</v>
      </c>
      <c r="K12" s="25" t="s">
        <v>3957</v>
      </c>
      <c r="L12" s="31" t="s">
        <v>127</v>
      </c>
    </row>
    <row r="13" spans="2:12" s="43" customFormat="1" x14ac:dyDescent="0.2">
      <c r="B13" s="90" t="s">
        <v>8</v>
      </c>
      <c r="C13" s="75">
        <v>8469663</v>
      </c>
      <c r="D13" s="80">
        <v>6171843</v>
      </c>
      <c r="E13" s="25" t="s">
        <v>3958</v>
      </c>
      <c r="F13" s="75">
        <v>6391881</v>
      </c>
      <c r="G13" s="25" t="s">
        <v>3959</v>
      </c>
      <c r="H13" s="75">
        <v>6933748</v>
      </c>
      <c r="I13" s="25" t="s">
        <v>2514</v>
      </c>
      <c r="J13" s="75">
        <v>6644643</v>
      </c>
      <c r="K13" s="25" t="s">
        <v>1690</v>
      </c>
      <c r="L13" s="31" t="s">
        <v>1143</v>
      </c>
    </row>
    <row r="14" spans="2:12" s="43" customFormat="1" x14ac:dyDescent="0.2">
      <c r="B14" s="48" t="s">
        <v>9</v>
      </c>
      <c r="C14" s="78">
        <v>394705089</v>
      </c>
      <c r="D14" s="85">
        <v>405936182</v>
      </c>
      <c r="E14" s="26" t="s">
        <v>3960</v>
      </c>
      <c r="F14" s="78">
        <v>411722940</v>
      </c>
      <c r="G14" s="26" t="s">
        <v>2235</v>
      </c>
      <c r="H14" s="78">
        <v>407733956</v>
      </c>
      <c r="I14" s="26" t="s">
        <v>3754</v>
      </c>
      <c r="J14" s="78">
        <v>400672067</v>
      </c>
      <c r="K14" s="26" t="s">
        <v>101</v>
      </c>
      <c r="L14" s="32" t="s">
        <v>599</v>
      </c>
    </row>
    <row r="15" spans="2:12" s="43" customFormat="1" x14ac:dyDescent="0.2">
      <c r="B15" s="89" t="s">
        <v>10</v>
      </c>
      <c r="C15" s="79"/>
      <c r="D15" s="86"/>
      <c r="E15" s="27"/>
      <c r="F15" s="79"/>
      <c r="G15" s="27"/>
      <c r="H15" s="79"/>
      <c r="I15" s="27"/>
      <c r="J15" s="79"/>
      <c r="K15" s="27"/>
      <c r="L15" s="33"/>
    </row>
    <row r="16" spans="2:12" s="43" customFormat="1" x14ac:dyDescent="0.2">
      <c r="B16" s="90" t="s">
        <v>2838</v>
      </c>
      <c r="C16" s="75">
        <v>111748699</v>
      </c>
      <c r="D16" s="80">
        <v>113286168</v>
      </c>
      <c r="E16" s="25" t="s">
        <v>2078</v>
      </c>
      <c r="F16" s="75">
        <v>115679118</v>
      </c>
      <c r="G16" s="25" t="s">
        <v>3961</v>
      </c>
      <c r="H16" s="75">
        <v>114216459</v>
      </c>
      <c r="I16" s="25" t="s">
        <v>801</v>
      </c>
      <c r="J16" s="75">
        <v>109667854</v>
      </c>
      <c r="K16" s="25" t="s">
        <v>3540</v>
      </c>
      <c r="L16" s="31" t="s">
        <v>672</v>
      </c>
    </row>
    <row r="17" spans="2:12" s="43" customFormat="1" x14ac:dyDescent="0.2">
      <c r="B17" s="90" t="s">
        <v>11</v>
      </c>
      <c r="C17" s="75">
        <v>18460631</v>
      </c>
      <c r="D17" s="80">
        <v>18754734</v>
      </c>
      <c r="E17" s="25" t="s">
        <v>1652</v>
      </c>
      <c r="F17" s="75">
        <v>18603042</v>
      </c>
      <c r="G17" s="25" t="s">
        <v>2325</v>
      </c>
      <c r="H17" s="75">
        <v>18901979</v>
      </c>
      <c r="I17" s="25" t="s">
        <v>1674</v>
      </c>
      <c r="J17" s="75">
        <v>18636151</v>
      </c>
      <c r="K17" s="25" t="s">
        <v>1291</v>
      </c>
      <c r="L17" s="31" t="s">
        <v>668</v>
      </c>
    </row>
    <row r="18" spans="2:12" s="43" customFormat="1" x14ac:dyDescent="0.2">
      <c r="B18" s="90" t="s">
        <v>12</v>
      </c>
      <c r="C18" s="75">
        <v>99624807</v>
      </c>
      <c r="D18" s="80">
        <v>99458528</v>
      </c>
      <c r="E18" s="25" t="s">
        <v>554</v>
      </c>
      <c r="F18" s="75">
        <v>101360102</v>
      </c>
      <c r="G18" s="25" t="s">
        <v>1817</v>
      </c>
      <c r="H18" s="75">
        <v>101462703</v>
      </c>
      <c r="I18" s="25" t="s">
        <v>76</v>
      </c>
      <c r="J18" s="75">
        <v>100418849</v>
      </c>
      <c r="K18" s="25" t="s">
        <v>1513</v>
      </c>
      <c r="L18" s="31" t="s">
        <v>668</v>
      </c>
    </row>
    <row r="19" spans="2:12" s="43" customFormat="1" x14ac:dyDescent="0.2">
      <c r="B19" s="90" t="s">
        <v>13</v>
      </c>
      <c r="C19" s="75">
        <v>103613894</v>
      </c>
      <c r="D19" s="80">
        <v>104974297</v>
      </c>
      <c r="E19" s="25" t="s">
        <v>3962</v>
      </c>
      <c r="F19" s="75">
        <v>105614085</v>
      </c>
      <c r="G19" s="25" t="s">
        <v>1005</v>
      </c>
      <c r="H19" s="75">
        <v>102562197</v>
      </c>
      <c r="I19" s="25" t="s">
        <v>1203</v>
      </c>
      <c r="J19" s="75">
        <v>100783954</v>
      </c>
      <c r="K19" s="25" t="s">
        <v>101</v>
      </c>
      <c r="L19" s="31" t="s">
        <v>141</v>
      </c>
    </row>
    <row r="20" spans="2:12" s="43" customFormat="1" x14ac:dyDescent="0.2">
      <c r="B20" s="48" t="s">
        <v>14</v>
      </c>
      <c r="C20" s="78">
        <v>333448031</v>
      </c>
      <c r="D20" s="85">
        <v>336473727</v>
      </c>
      <c r="E20" s="26" t="s">
        <v>1357</v>
      </c>
      <c r="F20" s="78">
        <v>341256347</v>
      </c>
      <c r="G20" s="26" t="s">
        <v>1345</v>
      </c>
      <c r="H20" s="78">
        <v>337143338</v>
      </c>
      <c r="I20" s="26" t="s">
        <v>2318</v>
      </c>
      <c r="J20" s="78">
        <v>329506808</v>
      </c>
      <c r="K20" s="26" t="s">
        <v>230</v>
      </c>
      <c r="L20" s="32" t="s">
        <v>601</v>
      </c>
    </row>
    <row r="21" spans="2:12" s="43" customFormat="1" x14ac:dyDescent="0.2">
      <c r="B21" s="90" t="s">
        <v>15</v>
      </c>
      <c r="C21" s="75">
        <v>61257058</v>
      </c>
      <c r="D21" s="80">
        <v>69462455</v>
      </c>
      <c r="E21" s="24"/>
      <c r="F21" s="75">
        <v>70466593</v>
      </c>
      <c r="G21" s="24"/>
      <c r="H21" s="75">
        <v>70590618</v>
      </c>
      <c r="I21" s="24"/>
      <c r="J21" s="75">
        <v>71165259</v>
      </c>
      <c r="K21" s="24"/>
      <c r="L21" s="34"/>
    </row>
    <row r="22" spans="2:12" s="43" customFormat="1" x14ac:dyDescent="0.2">
      <c r="B22" s="90" t="s">
        <v>16</v>
      </c>
      <c r="C22" s="75">
        <v>14536891</v>
      </c>
      <c r="D22" s="80">
        <v>14675036</v>
      </c>
      <c r="E22" s="25" t="s">
        <v>582</v>
      </c>
      <c r="F22" s="75">
        <v>16134175</v>
      </c>
      <c r="G22" s="25" t="s">
        <v>1883</v>
      </c>
      <c r="H22" s="75">
        <v>15261837</v>
      </c>
      <c r="I22" s="25" t="s">
        <v>2155</v>
      </c>
      <c r="J22" s="75">
        <v>14918925</v>
      </c>
      <c r="K22" s="25" t="s">
        <v>1909</v>
      </c>
      <c r="L22" s="31" t="s">
        <v>675</v>
      </c>
    </row>
    <row r="23" spans="2:12" s="43" customFormat="1" x14ac:dyDescent="0.2">
      <c r="B23" s="48" t="s">
        <v>17</v>
      </c>
      <c r="C23" s="78">
        <v>46720167</v>
      </c>
      <c r="D23" s="85">
        <v>54787419</v>
      </c>
      <c r="E23" s="27"/>
      <c r="F23" s="78">
        <v>54332418</v>
      </c>
      <c r="G23" s="27"/>
      <c r="H23" s="78">
        <v>55328781</v>
      </c>
      <c r="I23" s="27"/>
      <c r="J23" s="78">
        <v>56246334</v>
      </c>
      <c r="K23" s="27"/>
      <c r="L23" s="34"/>
    </row>
    <row r="24" spans="2:12" s="43" customFormat="1" x14ac:dyDescent="0.2">
      <c r="B24" s="90" t="s">
        <v>18</v>
      </c>
      <c r="C24" s="75">
        <v>3710426</v>
      </c>
      <c r="D24" s="80">
        <v>4175861</v>
      </c>
      <c r="E24" s="25"/>
      <c r="F24" s="75">
        <v>4874357</v>
      </c>
      <c r="G24" s="25"/>
      <c r="H24" s="75">
        <v>5899702</v>
      </c>
      <c r="I24" s="25"/>
      <c r="J24" s="75">
        <v>6844595</v>
      </c>
      <c r="K24" s="25"/>
      <c r="L24" s="34"/>
    </row>
    <row r="25" spans="2:12" s="43" customFormat="1" x14ac:dyDescent="0.2">
      <c r="B25" s="90" t="s">
        <v>19</v>
      </c>
      <c r="C25" s="75">
        <v>11463194</v>
      </c>
      <c r="D25" s="80">
        <v>5917427</v>
      </c>
      <c r="E25" s="25"/>
      <c r="F25" s="75">
        <v>-20057505</v>
      </c>
      <c r="G25" s="25"/>
      <c r="H25" s="75">
        <v>-3620874</v>
      </c>
      <c r="I25" s="25"/>
      <c r="J25" s="75">
        <v>-3553399</v>
      </c>
      <c r="K25" s="25"/>
      <c r="L25" s="34"/>
    </row>
    <row r="26" spans="2:12" s="43" customFormat="1" x14ac:dyDescent="0.2">
      <c r="B26" s="48" t="s">
        <v>20</v>
      </c>
      <c r="C26" s="78">
        <v>54472935</v>
      </c>
      <c r="D26" s="85">
        <v>56528985</v>
      </c>
      <c r="E26" s="27"/>
      <c r="F26" s="78">
        <v>29400556</v>
      </c>
      <c r="G26" s="27"/>
      <c r="H26" s="78">
        <v>45808205</v>
      </c>
      <c r="I26" s="27"/>
      <c r="J26" s="78">
        <v>45848340</v>
      </c>
      <c r="K26" s="27"/>
      <c r="L26" s="34"/>
    </row>
    <row r="27" spans="2:12" s="43" customFormat="1" x14ac:dyDescent="0.2">
      <c r="B27" s="89" t="s">
        <v>2843</v>
      </c>
      <c r="C27" s="79"/>
      <c r="D27" s="86"/>
      <c r="E27" s="27"/>
      <c r="F27" s="79"/>
      <c r="G27" s="27"/>
      <c r="H27" s="79"/>
      <c r="I27" s="27"/>
      <c r="J27" s="79"/>
      <c r="K27" s="27"/>
      <c r="L27" s="34"/>
    </row>
    <row r="28" spans="2:12" s="43" customFormat="1" x14ac:dyDescent="0.2">
      <c r="B28" s="90" t="s">
        <v>2841</v>
      </c>
      <c r="C28" s="77" t="s">
        <v>456</v>
      </c>
      <c r="D28" s="82" t="s">
        <v>315</v>
      </c>
      <c r="E28" s="24"/>
      <c r="F28" s="77" t="s">
        <v>3963</v>
      </c>
      <c r="G28" s="24"/>
      <c r="H28" s="77" t="s">
        <v>3963</v>
      </c>
      <c r="I28" s="24"/>
      <c r="J28" s="77" t="s">
        <v>1123</v>
      </c>
      <c r="K28" s="24"/>
      <c r="L28" s="33"/>
    </row>
    <row r="29" spans="2:12" s="43" customFormat="1" x14ac:dyDescent="0.2">
      <c r="B29" s="90" t="s">
        <v>2842</v>
      </c>
      <c r="C29" s="77" t="s">
        <v>465</v>
      </c>
      <c r="D29" s="82" t="s">
        <v>1154</v>
      </c>
      <c r="E29" s="24"/>
      <c r="F29" s="77" t="s">
        <v>118</v>
      </c>
      <c r="G29" s="24"/>
      <c r="H29" s="77" t="s">
        <v>326</v>
      </c>
      <c r="I29" s="24"/>
      <c r="J29" s="77" t="s">
        <v>605</v>
      </c>
      <c r="K29" s="24"/>
      <c r="L29" s="33"/>
    </row>
    <row r="30" spans="2:12" s="43" customFormat="1" x14ac:dyDescent="0.2">
      <c r="B30" s="89" t="s">
        <v>23</v>
      </c>
      <c r="C30" s="74"/>
      <c r="D30" s="83"/>
      <c r="E30" s="24"/>
      <c r="F30" s="74"/>
      <c r="G30" s="24"/>
      <c r="H30" s="74"/>
      <c r="I30" s="24"/>
      <c r="J30" s="74"/>
      <c r="K30" s="24"/>
      <c r="L30" s="34"/>
    </row>
    <row r="31" spans="2:12" s="43" customFormat="1" x14ac:dyDescent="0.2">
      <c r="B31" s="90" t="s">
        <v>2846</v>
      </c>
      <c r="C31" s="75">
        <v>192196871</v>
      </c>
      <c r="D31" s="80">
        <v>191935132</v>
      </c>
      <c r="E31" s="25" t="s">
        <v>56</v>
      </c>
      <c r="F31" s="75">
        <v>193721345</v>
      </c>
      <c r="G31" s="25" t="s">
        <v>1609</v>
      </c>
      <c r="H31" s="75">
        <v>193938719</v>
      </c>
      <c r="I31" s="25" t="s">
        <v>1423</v>
      </c>
      <c r="J31" s="75">
        <v>189751231</v>
      </c>
      <c r="K31" s="25" t="s">
        <v>1969</v>
      </c>
      <c r="L31" s="31" t="s">
        <v>601</v>
      </c>
    </row>
    <row r="32" spans="2:12" s="43" customFormat="1" x14ac:dyDescent="0.2">
      <c r="B32" s="90" t="s">
        <v>4886</v>
      </c>
      <c r="C32" s="76">
        <v>3715.77</v>
      </c>
      <c r="D32" s="81">
        <v>3790.22</v>
      </c>
      <c r="E32" s="25" t="s">
        <v>3964</v>
      </c>
      <c r="F32" s="76">
        <v>3746.62</v>
      </c>
      <c r="G32" s="25" t="s">
        <v>1216</v>
      </c>
      <c r="H32" s="76">
        <v>3688.34</v>
      </c>
      <c r="I32" s="25" t="s">
        <v>1451</v>
      </c>
      <c r="J32" s="76">
        <v>3442.19</v>
      </c>
      <c r="K32" s="25" t="s">
        <v>1365</v>
      </c>
      <c r="L32" s="34"/>
    </row>
    <row r="33" spans="2:12" s="43" customFormat="1" x14ac:dyDescent="0.2">
      <c r="B33" s="90" t="s">
        <v>2733</v>
      </c>
      <c r="C33" s="77" t="s">
        <v>3965</v>
      </c>
      <c r="D33" s="82" t="s">
        <v>3966</v>
      </c>
      <c r="E33" s="25" t="s">
        <v>1877</v>
      </c>
      <c r="F33" s="77" t="s">
        <v>3967</v>
      </c>
      <c r="G33" s="25" t="s">
        <v>3961</v>
      </c>
      <c r="H33" s="77" t="s">
        <v>3968</v>
      </c>
      <c r="I33" s="25" t="s">
        <v>1806</v>
      </c>
      <c r="J33" s="77" t="s">
        <v>3046</v>
      </c>
      <c r="K33" s="25" t="s">
        <v>2406</v>
      </c>
      <c r="L33" s="31" t="s">
        <v>346</v>
      </c>
    </row>
    <row r="34" spans="2:12" s="43" customFormat="1" x14ac:dyDescent="0.2">
      <c r="B34" s="90" t="s">
        <v>25</v>
      </c>
      <c r="C34" s="77" t="s">
        <v>3969</v>
      </c>
      <c r="D34" s="82" t="s">
        <v>3970</v>
      </c>
      <c r="E34" s="25" t="s">
        <v>3971</v>
      </c>
      <c r="F34" s="77" t="s">
        <v>3972</v>
      </c>
      <c r="G34" s="25" t="s">
        <v>1478</v>
      </c>
      <c r="H34" s="77" t="s">
        <v>3973</v>
      </c>
      <c r="I34" s="25" t="s">
        <v>1137</v>
      </c>
      <c r="J34" s="77" t="s">
        <v>3974</v>
      </c>
      <c r="K34" s="25" t="s">
        <v>916</v>
      </c>
      <c r="L34" s="31" t="s">
        <v>568</v>
      </c>
    </row>
    <row r="35" spans="2:12" s="43" customFormat="1" x14ac:dyDescent="0.2">
      <c r="B35" s="89" t="s">
        <v>27</v>
      </c>
      <c r="C35" s="74"/>
      <c r="D35" s="83"/>
      <c r="E35" s="24"/>
      <c r="F35" s="74"/>
      <c r="G35" s="24"/>
      <c r="H35" s="74"/>
      <c r="I35" s="24"/>
      <c r="J35" s="74"/>
      <c r="K35" s="24"/>
      <c r="L35" s="35"/>
    </row>
    <row r="36" spans="2:12" s="43" customFormat="1" x14ac:dyDescent="0.2">
      <c r="B36" s="90" t="s">
        <v>28</v>
      </c>
      <c r="C36" s="77" t="s">
        <v>665</v>
      </c>
      <c r="D36" s="82" t="s">
        <v>1278</v>
      </c>
      <c r="E36" s="24"/>
      <c r="F36" s="77" t="s">
        <v>1278</v>
      </c>
      <c r="G36" s="24"/>
      <c r="H36" s="77" t="s">
        <v>504</v>
      </c>
      <c r="I36" s="24"/>
      <c r="J36" s="77" t="s">
        <v>901</v>
      </c>
      <c r="K36" s="24"/>
      <c r="L36" s="35"/>
    </row>
    <row r="37" spans="2:12" s="43" customFormat="1" x14ac:dyDescent="0.2">
      <c r="B37" s="90" t="s">
        <v>30</v>
      </c>
      <c r="C37" s="77" t="s">
        <v>1916</v>
      </c>
      <c r="D37" s="82" t="s">
        <v>598</v>
      </c>
      <c r="E37" s="24"/>
      <c r="F37" s="77" t="s">
        <v>242</v>
      </c>
      <c r="G37" s="24"/>
      <c r="H37" s="77" t="s">
        <v>993</v>
      </c>
      <c r="I37" s="24"/>
      <c r="J37" s="77" t="s">
        <v>1443</v>
      </c>
      <c r="K37" s="24"/>
      <c r="L37" s="35"/>
    </row>
    <row r="38" spans="2:12" s="43" customFormat="1" x14ac:dyDescent="0.2">
      <c r="B38" s="90" t="s">
        <v>32</v>
      </c>
      <c r="C38" s="77" t="s">
        <v>694</v>
      </c>
      <c r="D38" s="82" t="s">
        <v>3765</v>
      </c>
      <c r="E38" s="24"/>
      <c r="F38" s="77" t="s">
        <v>1551</v>
      </c>
      <c r="G38" s="24"/>
      <c r="H38" s="77" t="s">
        <v>667</v>
      </c>
      <c r="I38" s="24"/>
      <c r="J38" s="77" t="s">
        <v>1494</v>
      </c>
      <c r="K38" s="24"/>
      <c r="L38" s="3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4005</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316</v>
      </c>
      <c r="D7" s="92">
        <v>323</v>
      </c>
      <c r="E7" s="93"/>
      <c r="F7" s="91">
        <v>330</v>
      </c>
      <c r="G7" s="93"/>
      <c r="H7" s="91">
        <v>337</v>
      </c>
      <c r="I7" s="93"/>
      <c r="J7" s="91">
        <v>342</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242620123</v>
      </c>
      <c r="D9" s="99">
        <v>246448432</v>
      </c>
      <c r="E9" s="100" t="s">
        <v>2065</v>
      </c>
      <c r="F9" s="98">
        <v>248047790</v>
      </c>
      <c r="G9" s="100" t="s">
        <v>1749</v>
      </c>
      <c r="H9" s="98">
        <v>247696894</v>
      </c>
      <c r="I9" s="100" t="s">
        <v>56</v>
      </c>
      <c r="J9" s="98">
        <v>239299395</v>
      </c>
      <c r="K9" s="100" t="s">
        <v>1738</v>
      </c>
      <c r="L9" s="101" t="s">
        <v>601</v>
      </c>
    </row>
    <row r="10" spans="2:12" s="43" customFormat="1" x14ac:dyDescent="0.2">
      <c r="B10" s="90" t="s">
        <v>5</v>
      </c>
      <c r="C10" s="98">
        <v>60538825</v>
      </c>
      <c r="D10" s="99">
        <v>69593028</v>
      </c>
      <c r="E10" s="100" t="s">
        <v>3975</v>
      </c>
      <c r="F10" s="98">
        <v>70515331</v>
      </c>
      <c r="G10" s="100" t="s">
        <v>2339</v>
      </c>
      <c r="H10" s="98">
        <v>66187371</v>
      </c>
      <c r="I10" s="100" t="s">
        <v>3976</v>
      </c>
      <c r="J10" s="98">
        <v>66215612</v>
      </c>
      <c r="K10" s="100" t="s">
        <v>3977</v>
      </c>
      <c r="L10" s="101" t="s">
        <v>803</v>
      </c>
    </row>
    <row r="11" spans="2:12" s="43" customFormat="1" x14ac:dyDescent="0.2">
      <c r="B11" s="90" t="s">
        <v>6</v>
      </c>
      <c r="C11" s="98">
        <v>814745</v>
      </c>
      <c r="D11" s="99">
        <v>527888</v>
      </c>
      <c r="E11" s="100" t="s">
        <v>3978</v>
      </c>
      <c r="F11" s="98">
        <v>596112</v>
      </c>
      <c r="G11" s="100" t="s">
        <v>3979</v>
      </c>
      <c r="H11" s="98">
        <v>606089</v>
      </c>
      <c r="I11" s="100" t="s">
        <v>677</v>
      </c>
      <c r="J11" s="98">
        <v>1025443</v>
      </c>
      <c r="K11" s="100" t="s">
        <v>3980</v>
      </c>
      <c r="L11" s="101" t="s">
        <v>1281</v>
      </c>
    </row>
    <row r="12" spans="2:12" s="43" customFormat="1" x14ac:dyDescent="0.2">
      <c r="B12" s="90" t="s">
        <v>7</v>
      </c>
      <c r="C12" s="98">
        <v>72959</v>
      </c>
      <c r="D12" s="99">
        <v>126097</v>
      </c>
      <c r="E12" s="100" t="s">
        <v>2697</v>
      </c>
      <c r="F12" s="98">
        <v>69135</v>
      </c>
      <c r="G12" s="100" t="s">
        <v>3981</v>
      </c>
      <c r="H12" s="98">
        <v>118546</v>
      </c>
      <c r="I12" s="100" t="s">
        <v>3982</v>
      </c>
      <c r="J12" s="98">
        <v>108704</v>
      </c>
      <c r="K12" s="100" t="s">
        <v>1724</v>
      </c>
      <c r="L12" s="101" t="s">
        <v>127</v>
      </c>
    </row>
    <row r="13" spans="2:12" s="43" customFormat="1" x14ac:dyDescent="0.2">
      <c r="B13" s="90" t="s">
        <v>8</v>
      </c>
      <c r="C13" s="98">
        <v>6424511</v>
      </c>
      <c r="D13" s="99">
        <v>5261209</v>
      </c>
      <c r="E13" s="100" t="s">
        <v>2632</v>
      </c>
      <c r="F13" s="98">
        <v>5852479</v>
      </c>
      <c r="G13" s="100" t="s">
        <v>3983</v>
      </c>
      <c r="H13" s="98">
        <v>6535324</v>
      </c>
      <c r="I13" s="100" t="s">
        <v>3826</v>
      </c>
      <c r="J13" s="98">
        <v>6332752</v>
      </c>
      <c r="K13" s="100" t="s">
        <v>894</v>
      </c>
      <c r="L13" s="101" t="s">
        <v>638</v>
      </c>
    </row>
    <row r="14" spans="2:12" s="43" customFormat="1" x14ac:dyDescent="0.2">
      <c r="B14" s="48" t="s">
        <v>9</v>
      </c>
      <c r="C14" s="102">
        <v>310471163</v>
      </c>
      <c r="D14" s="103">
        <v>321956654</v>
      </c>
      <c r="E14" s="104" t="s">
        <v>323</v>
      </c>
      <c r="F14" s="102">
        <v>325080847</v>
      </c>
      <c r="G14" s="104" t="s">
        <v>843</v>
      </c>
      <c r="H14" s="102">
        <v>321144224</v>
      </c>
      <c r="I14" s="104" t="s">
        <v>2318</v>
      </c>
      <c r="J14" s="102">
        <v>312981906</v>
      </c>
      <c r="K14" s="104" t="s">
        <v>3984</v>
      </c>
      <c r="L14" s="105" t="s">
        <v>668</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84605714</v>
      </c>
      <c r="D16" s="99">
        <v>86870016</v>
      </c>
      <c r="E16" s="100" t="s">
        <v>3985</v>
      </c>
      <c r="F16" s="98">
        <v>88579845</v>
      </c>
      <c r="G16" s="100" t="s">
        <v>2433</v>
      </c>
      <c r="H16" s="98">
        <v>87277219</v>
      </c>
      <c r="I16" s="100" t="s">
        <v>2520</v>
      </c>
      <c r="J16" s="98">
        <v>83559936</v>
      </c>
      <c r="K16" s="100" t="s">
        <v>671</v>
      </c>
      <c r="L16" s="101" t="s">
        <v>601</v>
      </c>
    </row>
    <row r="17" spans="2:12" s="43" customFormat="1" x14ac:dyDescent="0.2">
      <c r="B17" s="90" t="s">
        <v>11</v>
      </c>
      <c r="C17" s="98">
        <v>14568963</v>
      </c>
      <c r="D17" s="99">
        <v>15342796</v>
      </c>
      <c r="E17" s="100" t="s">
        <v>1317</v>
      </c>
      <c r="F17" s="98">
        <v>15345581</v>
      </c>
      <c r="G17" s="100" t="s">
        <v>3986</v>
      </c>
      <c r="H17" s="98">
        <v>15703112</v>
      </c>
      <c r="I17" s="100" t="s">
        <v>3987</v>
      </c>
      <c r="J17" s="98">
        <v>15353179</v>
      </c>
      <c r="K17" s="100" t="s">
        <v>2070</v>
      </c>
      <c r="L17" s="101" t="s">
        <v>1670</v>
      </c>
    </row>
    <row r="18" spans="2:12" s="43" customFormat="1" x14ac:dyDescent="0.2">
      <c r="B18" s="90" t="s">
        <v>12</v>
      </c>
      <c r="C18" s="98">
        <v>76711422</v>
      </c>
      <c r="D18" s="99">
        <v>77898834</v>
      </c>
      <c r="E18" s="100" t="s">
        <v>663</v>
      </c>
      <c r="F18" s="98">
        <v>77821057</v>
      </c>
      <c r="G18" s="100" t="s">
        <v>2133</v>
      </c>
      <c r="H18" s="98">
        <v>77619487</v>
      </c>
      <c r="I18" s="100" t="s">
        <v>1021</v>
      </c>
      <c r="J18" s="98">
        <v>77415071</v>
      </c>
      <c r="K18" s="100" t="s">
        <v>1021</v>
      </c>
      <c r="L18" s="101" t="s">
        <v>668</v>
      </c>
    </row>
    <row r="19" spans="2:12" s="43" customFormat="1" x14ac:dyDescent="0.2">
      <c r="B19" s="90" t="s">
        <v>13</v>
      </c>
      <c r="C19" s="98">
        <v>84166948</v>
      </c>
      <c r="D19" s="99">
        <v>85034568</v>
      </c>
      <c r="E19" s="100" t="s">
        <v>951</v>
      </c>
      <c r="F19" s="98">
        <v>85021067</v>
      </c>
      <c r="G19" s="100" t="s">
        <v>1465</v>
      </c>
      <c r="H19" s="98">
        <v>83640722</v>
      </c>
      <c r="I19" s="100" t="s">
        <v>947</v>
      </c>
      <c r="J19" s="98">
        <v>83017459</v>
      </c>
      <c r="K19" s="100" t="s">
        <v>3988</v>
      </c>
      <c r="L19" s="101" t="s">
        <v>601</v>
      </c>
    </row>
    <row r="20" spans="2:12" s="43" customFormat="1" x14ac:dyDescent="0.2">
      <c r="B20" s="48" t="s">
        <v>14</v>
      </c>
      <c r="C20" s="102">
        <v>260053047</v>
      </c>
      <c r="D20" s="103">
        <v>265146214</v>
      </c>
      <c r="E20" s="104" t="s">
        <v>371</v>
      </c>
      <c r="F20" s="102">
        <v>266767550</v>
      </c>
      <c r="G20" s="104" t="s">
        <v>1005</v>
      </c>
      <c r="H20" s="102">
        <v>264240540</v>
      </c>
      <c r="I20" s="104" t="s">
        <v>1335</v>
      </c>
      <c r="J20" s="102">
        <v>259345645</v>
      </c>
      <c r="K20" s="104" t="s">
        <v>612</v>
      </c>
      <c r="L20" s="105" t="s">
        <v>238</v>
      </c>
    </row>
    <row r="21" spans="2:12" s="43" customFormat="1" x14ac:dyDescent="0.2">
      <c r="B21" s="90" t="s">
        <v>15</v>
      </c>
      <c r="C21" s="98">
        <v>50418116</v>
      </c>
      <c r="D21" s="99">
        <v>56810440</v>
      </c>
      <c r="E21" s="93"/>
      <c r="F21" s="98">
        <v>58313297</v>
      </c>
      <c r="G21" s="93"/>
      <c r="H21" s="98">
        <v>56903684</v>
      </c>
      <c r="I21" s="93"/>
      <c r="J21" s="98">
        <v>53636261</v>
      </c>
      <c r="K21" s="93"/>
      <c r="L21" s="110"/>
    </row>
    <row r="22" spans="2:12" s="43" customFormat="1" x14ac:dyDescent="0.2">
      <c r="B22" s="90" t="s">
        <v>16</v>
      </c>
      <c r="C22" s="98">
        <v>11629183</v>
      </c>
      <c r="D22" s="99">
        <v>11444990</v>
      </c>
      <c r="E22" s="100" t="s">
        <v>177</v>
      </c>
      <c r="F22" s="98">
        <v>12980799</v>
      </c>
      <c r="G22" s="100" t="s">
        <v>3989</v>
      </c>
      <c r="H22" s="98">
        <v>12179433</v>
      </c>
      <c r="I22" s="100" t="s">
        <v>2568</v>
      </c>
      <c r="J22" s="98">
        <v>12182927</v>
      </c>
      <c r="K22" s="100" t="s">
        <v>3990</v>
      </c>
      <c r="L22" s="101" t="s">
        <v>280</v>
      </c>
    </row>
    <row r="23" spans="2:12" s="43" customFormat="1" x14ac:dyDescent="0.2">
      <c r="B23" s="48" t="s">
        <v>17</v>
      </c>
      <c r="C23" s="102">
        <v>38788933</v>
      </c>
      <c r="D23" s="103">
        <v>45365450</v>
      </c>
      <c r="E23" s="108"/>
      <c r="F23" s="102">
        <v>45332498</v>
      </c>
      <c r="G23" s="108"/>
      <c r="H23" s="102">
        <v>44724251</v>
      </c>
      <c r="I23" s="108"/>
      <c r="J23" s="102">
        <v>41453334</v>
      </c>
      <c r="K23" s="108"/>
      <c r="L23" s="110"/>
    </row>
    <row r="24" spans="2:12" s="43" customFormat="1" x14ac:dyDescent="0.2">
      <c r="B24" s="90" t="s">
        <v>18</v>
      </c>
      <c r="C24" s="98">
        <v>3388306</v>
      </c>
      <c r="D24" s="99">
        <v>3635455</v>
      </c>
      <c r="E24" s="100"/>
      <c r="F24" s="98">
        <v>4321911</v>
      </c>
      <c r="G24" s="100"/>
      <c r="H24" s="98">
        <v>5366323</v>
      </c>
      <c r="I24" s="100"/>
      <c r="J24" s="98">
        <v>6354683</v>
      </c>
      <c r="K24" s="100"/>
      <c r="L24" s="110"/>
    </row>
    <row r="25" spans="2:12" s="43" customFormat="1" x14ac:dyDescent="0.2">
      <c r="B25" s="90" t="s">
        <v>19</v>
      </c>
      <c r="C25" s="98">
        <v>219909</v>
      </c>
      <c r="D25" s="99">
        <v>-4886730</v>
      </c>
      <c r="E25" s="100"/>
      <c r="F25" s="98">
        <v>-20959910</v>
      </c>
      <c r="G25" s="100"/>
      <c r="H25" s="98">
        <v>-3108293</v>
      </c>
      <c r="I25" s="100"/>
      <c r="J25" s="98">
        <v>-2293063</v>
      </c>
      <c r="K25" s="100"/>
      <c r="L25" s="110"/>
    </row>
    <row r="26" spans="2:12" s="43" customFormat="1" x14ac:dyDescent="0.2">
      <c r="B26" s="48" t="s">
        <v>20</v>
      </c>
      <c r="C26" s="102">
        <v>35620536</v>
      </c>
      <c r="D26" s="103">
        <v>36843265</v>
      </c>
      <c r="E26" s="108"/>
      <c r="F26" s="102">
        <v>20050677</v>
      </c>
      <c r="G26" s="108"/>
      <c r="H26" s="102">
        <v>36249635</v>
      </c>
      <c r="I26" s="108"/>
      <c r="J26" s="102">
        <v>32805588</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1166</v>
      </c>
      <c r="D28" s="112" t="s">
        <v>959</v>
      </c>
      <c r="E28" s="93"/>
      <c r="F28" s="111" t="s">
        <v>1132</v>
      </c>
      <c r="G28" s="93"/>
      <c r="H28" s="111" t="s">
        <v>467</v>
      </c>
      <c r="I28" s="93"/>
      <c r="J28" s="111" t="s">
        <v>1198</v>
      </c>
      <c r="K28" s="93"/>
      <c r="L28" s="109"/>
    </row>
    <row r="29" spans="2:12" s="43" customFormat="1" x14ac:dyDescent="0.2">
      <c r="B29" s="90" t="s">
        <v>2842</v>
      </c>
      <c r="C29" s="111" t="s">
        <v>1438</v>
      </c>
      <c r="D29" s="112" t="s">
        <v>764</v>
      </c>
      <c r="E29" s="93"/>
      <c r="F29" s="111" t="s">
        <v>318</v>
      </c>
      <c r="G29" s="93"/>
      <c r="H29" s="111" t="s">
        <v>318</v>
      </c>
      <c r="I29" s="93"/>
      <c r="J29" s="111" t="s">
        <v>1147</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145650963</v>
      </c>
      <c r="D31" s="99">
        <v>149120205</v>
      </c>
      <c r="E31" s="100" t="s">
        <v>3991</v>
      </c>
      <c r="F31" s="98">
        <v>147809897</v>
      </c>
      <c r="G31" s="100" t="s">
        <v>1133</v>
      </c>
      <c r="H31" s="98">
        <v>147826941</v>
      </c>
      <c r="I31" s="100" t="s">
        <v>732</v>
      </c>
      <c r="J31" s="98">
        <v>149884935</v>
      </c>
      <c r="K31" s="100" t="s">
        <v>580</v>
      </c>
      <c r="L31" s="101" t="s">
        <v>675</v>
      </c>
    </row>
    <row r="32" spans="2:12" s="43" customFormat="1" x14ac:dyDescent="0.2">
      <c r="B32" s="90" t="s">
        <v>4886</v>
      </c>
      <c r="C32" s="113">
        <v>2931.87</v>
      </c>
      <c r="D32" s="114">
        <v>3031</v>
      </c>
      <c r="E32" s="100" t="s">
        <v>1436</v>
      </c>
      <c r="F32" s="113">
        <v>2985.88</v>
      </c>
      <c r="G32" s="100" t="s">
        <v>1489</v>
      </c>
      <c r="H32" s="113">
        <v>2969.73</v>
      </c>
      <c r="I32" s="100" t="s">
        <v>51</v>
      </c>
      <c r="J32" s="113">
        <v>2791.96</v>
      </c>
      <c r="K32" s="100" t="s">
        <v>3992</v>
      </c>
      <c r="L32" s="110"/>
    </row>
    <row r="33" spans="2:12" s="43" customFormat="1" x14ac:dyDescent="0.2">
      <c r="B33" s="90" t="s">
        <v>2733</v>
      </c>
      <c r="C33" s="111" t="s">
        <v>3993</v>
      </c>
      <c r="D33" s="112" t="s">
        <v>3994</v>
      </c>
      <c r="E33" s="100" t="s">
        <v>3754</v>
      </c>
      <c r="F33" s="111" t="s">
        <v>3995</v>
      </c>
      <c r="G33" s="100" t="s">
        <v>1863</v>
      </c>
      <c r="H33" s="111" t="s">
        <v>3996</v>
      </c>
      <c r="I33" s="100" t="s">
        <v>2104</v>
      </c>
      <c r="J33" s="111" t="s">
        <v>3997</v>
      </c>
      <c r="K33" s="100" t="s">
        <v>3998</v>
      </c>
      <c r="L33" s="101" t="s">
        <v>771</v>
      </c>
    </row>
    <row r="34" spans="2:12" s="43" customFormat="1" x14ac:dyDescent="0.2">
      <c r="B34" s="90" t="s">
        <v>25</v>
      </c>
      <c r="C34" s="111" t="s">
        <v>3999</v>
      </c>
      <c r="D34" s="112" t="s">
        <v>4000</v>
      </c>
      <c r="E34" s="100" t="s">
        <v>4001</v>
      </c>
      <c r="F34" s="111" t="s">
        <v>4002</v>
      </c>
      <c r="G34" s="100" t="s">
        <v>100</v>
      </c>
      <c r="H34" s="111" t="s">
        <v>4003</v>
      </c>
      <c r="I34" s="100" t="s">
        <v>919</v>
      </c>
      <c r="J34" s="111" t="s">
        <v>4004</v>
      </c>
      <c r="K34" s="100" t="s">
        <v>3678</v>
      </c>
      <c r="L34" s="101" t="s">
        <v>365</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727</v>
      </c>
      <c r="D36" s="112" t="s">
        <v>68</v>
      </c>
      <c r="E36" s="93"/>
      <c r="F36" s="111" t="s">
        <v>3878</v>
      </c>
      <c r="G36" s="93"/>
      <c r="H36" s="111" t="s">
        <v>1304</v>
      </c>
      <c r="I36" s="93"/>
      <c r="J36" s="111" t="s">
        <v>1278</v>
      </c>
      <c r="K36" s="93"/>
      <c r="L36" s="115"/>
    </row>
    <row r="37" spans="2:12" s="43" customFormat="1" x14ac:dyDescent="0.2">
      <c r="B37" s="90" t="s">
        <v>30</v>
      </c>
      <c r="C37" s="111" t="s">
        <v>1575</v>
      </c>
      <c r="D37" s="112" t="s">
        <v>2181</v>
      </c>
      <c r="E37" s="93"/>
      <c r="F37" s="111" t="s">
        <v>3765</v>
      </c>
      <c r="G37" s="93"/>
      <c r="H37" s="111" t="s">
        <v>3765</v>
      </c>
      <c r="I37" s="93"/>
      <c r="J37" s="111" t="s">
        <v>242</v>
      </c>
      <c r="K37" s="93"/>
      <c r="L37" s="115"/>
    </row>
    <row r="38" spans="2:12" s="43" customFormat="1" x14ac:dyDescent="0.2">
      <c r="B38" s="90" t="s">
        <v>32</v>
      </c>
      <c r="C38" s="111" t="s">
        <v>973</v>
      </c>
      <c r="D38" s="112" t="s">
        <v>1494</v>
      </c>
      <c r="E38" s="93"/>
      <c r="F38" s="111" t="s">
        <v>361</v>
      </c>
      <c r="G38" s="93"/>
      <c r="H38" s="111" t="s">
        <v>3766</v>
      </c>
      <c r="I38" s="93"/>
      <c r="J38" s="111" t="s">
        <v>1097</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4034</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67</v>
      </c>
      <c r="D7" s="92">
        <v>66</v>
      </c>
      <c r="E7" s="93"/>
      <c r="F7" s="91">
        <v>66</v>
      </c>
      <c r="G7" s="93"/>
      <c r="H7" s="91">
        <v>67</v>
      </c>
      <c r="I7" s="93"/>
      <c r="J7" s="91">
        <v>67</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61568676</v>
      </c>
      <c r="D9" s="99">
        <v>61811885</v>
      </c>
      <c r="E9" s="100" t="s">
        <v>4006</v>
      </c>
      <c r="F9" s="98">
        <v>62871458</v>
      </c>
      <c r="G9" s="100" t="s">
        <v>75</v>
      </c>
      <c r="H9" s="98">
        <v>62485178</v>
      </c>
      <c r="I9" s="100" t="s">
        <v>461</v>
      </c>
      <c r="J9" s="98">
        <v>62630525</v>
      </c>
      <c r="K9" s="100" t="s">
        <v>3530</v>
      </c>
      <c r="L9" s="101" t="s">
        <v>599</v>
      </c>
    </row>
    <row r="10" spans="2:12" s="43" customFormat="1" x14ac:dyDescent="0.2">
      <c r="B10" s="90" t="s">
        <v>5</v>
      </c>
      <c r="C10" s="98">
        <v>19403106</v>
      </c>
      <c r="D10" s="99">
        <v>19962072</v>
      </c>
      <c r="E10" s="100" t="s">
        <v>3828</v>
      </c>
      <c r="F10" s="98">
        <v>20547332</v>
      </c>
      <c r="G10" s="100" t="s">
        <v>2179</v>
      </c>
      <c r="H10" s="98">
        <v>21007983</v>
      </c>
      <c r="I10" s="100" t="s">
        <v>1314</v>
      </c>
      <c r="J10" s="98">
        <v>22342524</v>
      </c>
      <c r="K10" s="100" t="s">
        <v>4007</v>
      </c>
      <c r="L10" s="101" t="s">
        <v>880</v>
      </c>
    </row>
    <row r="11" spans="2:12" s="43" customFormat="1" x14ac:dyDescent="0.2">
      <c r="B11" s="90" t="s">
        <v>6</v>
      </c>
      <c r="C11" s="98">
        <v>1204432</v>
      </c>
      <c r="D11" s="99">
        <v>1289322</v>
      </c>
      <c r="E11" s="100" t="s">
        <v>1457</v>
      </c>
      <c r="F11" s="98">
        <v>2679455</v>
      </c>
      <c r="G11" s="100" t="s">
        <v>4008</v>
      </c>
      <c r="H11" s="98">
        <v>2691947</v>
      </c>
      <c r="I11" s="100" t="s">
        <v>1256</v>
      </c>
      <c r="J11" s="98">
        <v>2400926</v>
      </c>
      <c r="K11" s="100" t="s">
        <v>4009</v>
      </c>
      <c r="L11" s="101" t="s">
        <v>736</v>
      </c>
    </row>
    <row r="12" spans="2:12" s="43" customFormat="1" x14ac:dyDescent="0.2">
      <c r="B12" s="90" t="s">
        <v>7</v>
      </c>
      <c r="C12" s="98">
        <v>12560</v>
      </c>
      <c r="D12" s="99">
        <v>5615</v>
      </c>
      <c r="E12" s="100" t="s">
        <v>2815</v>
      </c>
      <c r="F12" s="98">
        <v>4446</v>
      </c>
      <c r="G12" s="100" t="s">
        <v>2075</v>
      </c>
      <c r="H12" s="98">
        <v>6200</v>
      </c>
      <c r="I12" s="100" t="s">
        <v>2718</v>
      </c>
      <c r="J12" s="98">
        <v>4295</v>
      </c>
      <c r="K12" s="100" t="s">
        <v>2638</v>
      </c>
      <c r="L12" s="101" t="s">
        <v>127</v>
      </c>
    </row>
    <row r="13" spans="2:12" s="43" customFormat="1" x14ac:dyDescent="0.2">
      <c r="B13" s="90" t="s">
        <v>8</v>
      </c>
      <c r="C13" s="98">
        <v>2045152</v>
      </c>
      <c r="D13" s="99">
        <v>910634</v>
      </c>
      <c r="E13" s="100" t="s">
        <v>4010</v>
      </c>
      <c r="F13" s="98">
        <v>539402</v>
      </c>
      <c r="G13" s="100" t="s">
        <v>4011</v>
      </c>
      <c r="H13" s="98">
        <v>398424</v>
      </c>
      <c r="I13" s="100" t="s">
        <v>4012</v>
      </c>
      <c r="J13" s="98">
        <v>311891</v>
      </c>
      <c r="K13" s="100" t="s">
        <v>4013</v>
      </c>
      <c r="L13" s="101" t="s">
        <v>4014</v>
      </c>
    </row>
    <row r="14" spans="2:12" s="43" customFormat="1" x14ac:dyDescent="0.2">
      <c r="B14" s="48" t="s">
        <v>9</v>
      </c>
      <c r="C14" s="102">
        <v>84233926</v>
      </c>
      <c r="D14" s="103">
        <v>83979528</v>
      </c>
      <c r="E14" s="104" t="s">
        <v>2211</v>
      </c>
      <c r="F14" s="102">
        <v>86642093</v>
      </c>
      <c r="G14" s="104" t="s">
        <v>1401</v>
      </c>
      <c r="H14" s="102">
        <v>86589732</v>
      </c>
      <c r="I14" s="104" t="s">
        <v>1310</v>
      </c>
      <c r="J14" s="102">
        <v>87690161</v>
      </c>
      <c r="K14" s="104" t="s">
        <v>1837</v>
      </c>
      <c r="L14" s="105" t="s">
        <v>1122</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27142985</v>
      </c>
      <c r="D16" s="99">
        <v>26416152</v>
      </c>
      <c r="E16" s="100" t="s">
        <v>4015</v>
      </c>
      <c r="F16" s="98">
        <v>27099273</v>
      </c>
      <c r="G16" s="100" t="s">
        <v>2385</v>
      </c>
      <c r="H16" s="98">
        <v>26939240</v>
      </c>
      <c r="I16" s="100" t="s">
        <v>794</v>
      </c>
      <c r="J16" s="98">
        <v>26107918</v>
      </c>
      <c r="K16" s="100" t="s">
        <v>424</v>
      </c>
      <c r="L16" s="101" t="s">
        <v>139</v>
      </c>
    </row>
    <row r="17" spans="2:12" s="43" customFormat="1" x14ac:dyDescent="0.2">
      <c r="B17" s="90" t="s">
        <v>11</v>
      </c>
      <c r="C17" s="98">
        <v>3891668</v>
      </c>
      <c r="D17" s="99">
        <v>3411938</v>
      </c>
      <c r="E17" s="100" t="s">
        <v>2550</v>
      </c>
      <c r="F17" s="98">
        <v>3257461</v>
      </c>
      <c r="G17" s="100" t="s">
        <v>1370</v>
      </c>
      <c r="H17" s="98">
        <v>3198867</v>
      </c>
      <c r="I17" s="100" t="s">
        <v>619</v>
      </c>
      <c r="J17" s="98">
        <v>3282972</v>
      </c>
      <c r="K17" s="100" t="s">
        <v>1429</v>
      </c>
      <c r="L17" s="101" t="s">
        <v>287</v>
      </c>
    </row>
    <row r="18" spans="2:12" s="43" customFormat="1" x14ac:dyDescent="0.2">
      <c r="B18" s="90" t="s">
        <v>12</v>
      </c>
      <c r="C18" s="98">
        <v>22913385</v>
      </c>
      <c r="D18" s="99">
        <v>21559694</v>
      </c>
      <c r="E18" s="100" t="s">
        <v>1552</v>
      </c>
      <c r="F18" s="98">
        <v>23539045</v>
      </c>
      <c r="G18" s="100" t="s">
        <v>1881</v>
      </c>
      <c r="H18" s="98">
        <v>23843216</v>
      </c>
      <c r="I18" s="100" t="s">
        <v>2176</v>
      </c>
      <c r="J18" s="98">
        <v>23003778</v>
      </c>
      <c r="K18" s="100" t="s">
        <v>1284</v>
      </c>
      <c r="L18" s="101" t="s">
        <v>968</v>
      </c>
    </row>
    <row r="19" spans="2:12" s="43" customFormat="1" x14ac:dyDescent="0.2">
      <c r="B19" s="90" t="s">
        <v>13</v>
      </c>
      <c r="C19" s="98">
        <v>19446946</v>
      </c>
      <c r="D19" s="99">
        <v>19939729</v>
      </c>
      <c r="E19" s="100" t="s">
        <v>59</v>
      </c>
      <c r="F19" s="98">
        <v>20593018</v>
      </c>
      <c r="G19" s="100" t="s">
        <v>1726</v>
      </c>
      <c r="H19" s="98">
        <v>18921475</v>
      </c>
      <c r="I19" s="100" t="s">
        <v>1585</v>
      </c>
      <c r="J19" s="98">
        <v>17766495</v>
      </c>
      <c r="K19" s="100" t="s">
        <v>4016</v>
      </c>
      <c r="L19" s="101" t="s">
        <v>676</v>
      </c>
    </row>
    <row r="20" spans="2:12" s="43" customFormat="1" x14ac:dyDescent="0.2">
      <c r="B20" s="48" t="s">
        <v>14</v>
      </c>
      <c r="C20" s="102">
        <v>73394984</v>
      </c>
      <c r="D20" s="103">
        <v>71327513</v>
      </c>
      <c r="E20" s="104" t="s">
        <v>648</v>
      </c>
      <c r="F20" s="102">
        <v>74488797</v>
      </c>
      <c r="G20" s="104" t="s">
        <v>4017</v>
      </c>
      <c r="H20" s="102">
        <v>72902798</v>
      </c>
      <c r="I20" s="104" t="s">
        <v>1326</v>
      </c>
      <c r="J20" s="102">
        <v>70161163</v>
      </c>
      <c r="K20" s="104" t="s">
        <v>107</v>
      </c>
      <c r="L20" s="105" t="s">
        <v>131</v>
      </c>
    </row>
    <row r="21" spans="2:12" s="43" customFormat="1" x14ac:dyDescent="0.2">
      <c r="B21" s="90" t="s">
        <v>15</v>
      </c>
      <c r="C21" s="98">
        <v>10838942</v>
      </c>
      <c r="D21" s="99">
        <v>12652015</v>
      </c>
      <c r="E21" s="93"/>
      <c r="F21" s="98">
        <v>12153296</v>
      </c>
      <c r="G21" s="93"/>
      <c r="H21" s="98">
        <v>13686934</v>
      </c>
      <c r="I21" s="93"/>
      <c r="J21" s="98">
        <v>17528998</v>
      </c>
      <c r="K21" s="93"/>
      <c r="L21" s="110"/>
    </row>
    <row r="22" spans="2:12" s="43" customFormat="1" x14ac:dyDescent="0.2">
      <c r="B22" s="90" t="s">
        <v>16</v>
      </c>
      <c r="C22" s="98">
        <v>2907708</v>
      </c>
      <c r="D22" s="99">
        <v>3230046</v>
      </c>
      <c r="E22" s="100" t="s">
        <v>2617</v>
      </c>
      <c r="F22" s="98">
        <v>3153376</v>
      </c>
      <c r="G22" s="100" t="s">
        <v>132</v>
      </c>
      <c r="H22" s="98">
        <v>3082404</v>
      </c>
      <c r="I22" s="100" t="s">
        <v>1909</v>
      </c>
      <c r="J22" s="98">
        <v>2735998</v>
      </c>
      <c r="K22" s="100" t="s">
        <v>4018</v>
      </c>
      <c r="L22" s="101" t="s">
        <v>488</v>
      </c>
    </row>
    <row r="23" spans="2:12" s="43" customFormat="1" x14ac:dyDescent="0.2">
      <c r="B23" s="48" t="s">
        <v>17</v>
      </c>
      <c r="C23" s="102">
        <v>7931234</v>
      </c>
      <c r="D23" s="103">
        <v>9421969</v>
      </c>
      <c r="E23" s="108"/>
      <c r="F23" s="102">
        <v>8999920</v>
      </c>
      <c r="G23" s="108"/>
      <c r="H23" s="102">
        <v>10604530</v>
      </c>
      <c r="I23" s="108"/>
      <c r="J23" s="102">
        <v>14793000</v>
      </c>
      <c r="K23" s="108"/>
      <c r="L23" s="110"/>
    </row>
    <row r="24" spans="2:12" s="43" customFormat="1" x14ac:dyDescent="0.2">
      <c r="B24" s="90" t="s">
        <v>18</v>
      </c>
      <c r="C24" s="98">
        <v>322120</v>
      </c>
      <c r="D24" s="99">
        <v>540406</v>
      </c>
      <c r="E24" s="100"/>
      <c r="F24" s="98">
        <v>552446</v>
      </c>
      <c r="G24" s="100"/>
      <c r="H24" s="98">
        <v>533379</v>
      </c>
      <c r="I24" s="100"/>
      <c r="J24" s="98">
        <v>489912</v>
      </c>
      <c r="K24" s="100"/>
      <c r="L24" s="110"/>
    </row>
    <row r="25" spans="2:12" s="43" customFormat="1" x14ac:dyDescent="0.2">
      <c r="B25" s="90" t="s">
        <v>19</v>
      </c>
      <c r="C25" s="98">
        <v>11243285</v>
      </c>
      <c r="D25" s="99">
        <v>10804157</v>
      </c>
      <c r="E25" s="100"/>
      <c r="F25" s="98">
        <v>902405</v>
      </c>
      <c r="G25" s="100"/>
      <c r="H25" s="98">
        <v>-512581</v>
      </c>
      <c r="I25" s="100"/>
      <c r="J25" s="98">
        <v>-1260336</v>
      </c>
      <c r="K25" s="100"/>
      <c r="L25" s="110"/>
    </row>
    <row r="26" spans="2:12" s="43" customFormat="1" x14ac:dyDescent="0.2">
      <c r="B26" s="48" t="s">
        <v>20</v>
      </c>
      <c r="C26" s="102">
        <v>18852399</v>
      </c>
      <c r="D26" s="103">
        <v>19685720</v>
      </c>
      <c r="E26" s="108"/>
      <c r="F26" s="102">
        <v>9349879</v>
      </c>
      <c r="G26" s="108"/>
      <c r="H26" s="102">
        <v>9558570</v>
      </c>
      <c r="I26" s="108"/>
      <c r="J26" s="102">
        <v>13042752</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893</v>
      </c>
      <c r="D28" s="112" t="s">
        <v>893</v>
      </c>
      <c r="E28" s="93"/>
      <c r="F28" s="111" t="s">
        <v>1066</v>
      </c>
      <c r="G28" s="93"/>
      <c r="H28" s="111" t="s">
        <v>893</v>
      </c>
      <c r="I28" s="93"/>
      <c r="J28" s="111" t="s">
        <v>3609</v>
      </c>
      <c r="K28" s="93"/>
      <c r="L28" s="109"/>
    </row>
    <row r="29" spans="2:12" s="43" customFormat="1" x14ac:dyDescent="0.2">
      <c r="B29" s="90" t="s">
        <v>2842</v>
      </c>
      <c r="C29" s="111" t="s">
        <v>1198</v>
      </c>
      <c r="D29" s="112" t="s">
        <v>1148</v>
      </c>
      <c r="E29" s="93"/>
      <c r="F29" s="111" t="s">
        <v>3648</v>
      </c>
      <c r="G29" s="93"/>
      <c r="H29" s="111" t="s">
        <v>157</v>
      </c>
      <c r="I29" s="93"/>
      <c r="J29" s="111" t="s">
        <v>160</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46545908</v>
      </c>
      <c r="D31" s="99">
        <v>42814927</v>
      </c>
      <c r="E31" s="100" t="s">
        <v>343</v>
      </c>
      <c r="F31" s="98">
        <v>45911448</v>
      </c>
      <c r="G31" s="100" t="s">
        <v>1474</v>
      </c>
      <c r="H31" s="98">
        <v>46111778</v>
      </c>
      <c r="I31" s="100" t="s">
        <v>1839</v>
      </c>
      <c r="J31" s="98">
        <v>39866296</v>
      </c>
      <c r="K31" s="100" t="s">
        <v>4019</v>
      </c>
      <c r="L31" s="101" t="s">
        <v>480</v>
      </c>
    </row>
    <row r="32" spans="2:12" s="43" customFormat="1" x14ac:dyDescent="0.2">
      <c r="B32" s="90" t="s">
        <v>4886</v>
      </c>
      <c r="C32" s="113">
        <v>783.9</v>
      </c>
      <c r="D32" s="114">
        <v>759.22</v>
      </c>
      <c r="E32" s="100" t="s">
        <v>1082</v>
      </c>
      <c r="F32" s="113">
        <v>760.74</v>
      </c>
      <c r="G32" s="100" t="s">
        <v>1524</v>
      </c>
      <c r="H32" s="113">
        <v>718.61</v>
      </c>
      <c r="I32" s="100" t="s">
        <v>4020</v>
      </c>
      <c r="J32" s="113">
        <v>650.23</v>
      </c>
      <c r="K32" s="100" t="s">
        <v>2004</v>
      </c>
      <c r="L32" s="110"/>
    </row>
    <row r="33" spans="2:12" s="43" customFormat="1" x14ac:dyDescent="0.2">
      <c r="B33" s="90" t="s">
        <v>2733</v>
      </c>
      <c r="C33" s="111" t="s">
        <v>4021</v>
      </c>
      <c r="D33" s="112" t="s">
        <v>4022</v>
      </c>
      <c r="E33" s="100" t="s">
        <v>4023</v>
      </c>
      <c r="F33" s="111" t="s">
        <v>4024</v>
      </c>
      <c r="G33" s="100" t="s">
        <v>4025</v>
      </c>
      <c r="H33" s="111" t="s">
        <v>4026</v>
      </c>
      <c r="I33" s="100" t="s">
        <v>3574</v>
      </c>
      <c r="J33" s="111" t="s">
        <v>4027</v>
      </c>
      <c r="K33" s="100" t="s">
        <v>1213</v>
      </c>
      <c r="L33" s="101" t="s">
        <v>1014</v>
      </c>
    </row>
    <row r="34" spans="2:12" s="43" customFormat="1" x14ac:dyDescent="0.2">
      <c r="B34" s="90" t="s">
        <v>25</v>
      </c>
      <c r="C34" s="111" t="s">
        <v>4028</v>
      </c>
      <c r="D34" s="112" t="s">
        <v>4029</v>
      </c>
      <c r="E34" s="100" t="s">
        <v>1772</v>
      </c>
      <c r="F34" s="111" t="s">
        <v>4030</v>
      </c>
      <c r="G34" s="100" t="s">
        <v>4031</v>
      </c>
      <c r="H34" s="111" t="s">
        <v>4032</v>
      </c>
      <c r="I34" s="100" t="s">
        <v>961</v>
      </c>
      <c r="J34" s="111" t="s">
        <v>4033</v>
      </c>
      <c r="K34" s="100" t="s">
        <v>1189</v>
      </c>
      <c r="L34" s="101" t="s">
        <v>1010</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666</v>
      </c>
      <c r="D36" s="112" t="s">
        <v>1027</v>
      </c>
      <c r="E36" s="93"/>
      <c r="F36" s="111" t="s">
        <v>1443</v>
      </c>
      <c r="G36" s="93"/>
      <c r="H36" s="111" t="s">
        <v>769</v>
      </c>
      <c r="I36" s="93"/>
      <c r="J36" s="111" t="s">
        <v>1327</v>
      </c>
      <c r="K36" s="93"/>
      <c r="L36" s="115"/>
    </row>
    <row r="37" spans="2:12" s="43" customFormat="1" x14ac:dyDescent="0.2">
      <c r="B37" s="90" t="s">
        <v>30</v>
      </c>
      <c r="C37" s="111" t="s">
        <v>1582</v>
      </c>
      <c r="D37" s="112" t="s">
        <v>667</v>
      </c>
      <c r="E37" s="93"/>
      <c r="F37" s="111" t="s">
        <v>1320</v>
      </c>
      <c r="G37" s="93"/>
      <c r="H37" s="111" t="s">
        <v>1420</v>
      </c>
      <c r="I37" s="93"/>
      <c r="J37" s="111" t="s">
        <v>879</v>
      </c>
      <c r="K37" s="93"/>
      <c r="L37" s="115"/>
    </row>
    <row r="38" spans="2:12" s="43" customFormat="1" x14ac:dyDescent="0.2">
      <c r="B38" s="90" t="s">
        <v>32</v>
      </c>
      <c r="C38" s="111" t="s">
        <v>645</v>
      </c>
      <c r="D38" s="112" t="s">
        <v>660</v>
      </c>
      <c r="E38" s="93"/>
      <c r="F38" s="111" t="s">
        <v>1624</v>
      </c>
      <c r="G38" s="93"/>
      <c r="H38" s="111" t="s">
        <v>1691</v>
      </c>
      <c r="I38" s="93"/>
      <c r="J38" s="111" t="s">
        <v>883</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4068</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64</v>
      </c>
      <c r="D7" s="92">
        <v>62</v>
      </c>
      <c r="E7" s="93"/>
      <c r="F7" s="91">
        <v>60</v>
      </c>
      <c r="G7" s="93"/>
      <c r="H7" s="91">
        <v>56</v>
      </c>
      <c r="I7" s="93"/>
      <c r="J7" s="91">
        <v>56</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42904453</v>
      </c>
      <c r="D9" s="99">
        <v>42160129</v>
      </c>
      <c r="E9" s="100" t="s">
        <v>101</v>
      </c>
      <c r="F9" s="98">
        <v>40222665</v>
      </c>
      <c r="G9" s="100" t="s">
        <v>4035</v>
      </c>
      <c r="H9" s="98">
        <v>36908610</v>
      </c>
      <c r="I9" s="100" t="s">
        <v>4036</v>
      </c>
      <c r="J9" s="98">
        <v>36416492</v>
      </c>
      <c r="K9" s="100" t="s">
        <v>1212</v>
      </c>
      <c r="L9" s="101" t="s">
        <v>491</v>
      </c>
    </row>
    <row r="10" spans="2:12" s="43" customFormat="1" x14ac:dyDescent="0.2">
      <c r="B10" s="90" t="s">
        <v>5</v>
      </c>
      <c r="C10" s="98">
        <v>13733110</v>
      </c>
      <c r="D10" s="99">
        <v>14305761</v>
      </c>
      <c r="E10" s="100" t="s">
        <v>4037</v>
      </c>
      <c r="F10" s="98">
        <v>13170443</v>
      </c>
      <c r="G10" s="100" t="s">
        <v>2338</v>
      </c>
      <c r="H10" s="98">
        <v>10711166</v>
      </c>
      <c r="I10" s="100" t="s">
        <v>4038</v>
      </c>
      <c r="J10" s="98">
        <v>10405774</v>
      </c>
      <c r="K10" s="100" t="s">
        <v>639</v>
      </c>
      <c r="L10" s="101" t="s">
        <v>390</v>
      </c>
    </row>
    <row r="11" spans="2:12" s="43" customFormat="1" x14ac:dyDescent="0.2">
      <c r="B11" s="90" t="s">
        <v>6</v>
      </c>
      <c r="C11" s="98">
        <v>438907</v>
      </c>
      <c r="D11" s="99">
        <v>231062</v>
      </c>
      <c r="E11" s="100" t="s">
        <v>4039</v>
      </c>
      <c r="F11" s="98">
        <v>266374</v>
      </c>
      <c r="G11" s="100" t="s">
        <v>4040</v>
      </c>
      <c r="H11" s="98">
        <v>284414</v>
      </c>
      <c r="I11" s="100" t="s">
        <v>823</v>
      </c>
      <c r="J11" s="98">
        <v>313343</v>
      </c>
      <c r="K11" s="100" t="s">
        <v>4041</v>
      </c>
      <c r="L11" s="101" t="s">
        <v>245</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246051</v>
      </c>
      <c r="D13" s="99">
        <v>241837</v>
      </c>
      <c r="E13" s="100" t="s">
        <v>3424</v>
      </c>
      <c r="F13" s="98">
        <v>320423</v>
      </c>
      <c r="G13" s="100" t="s">
        <v>4042</v>
      </c>
      <c r="H13" s="98">
        <v>308125</v>
      </c>
      <c r="I13" s="100" t="s">
        <v>1126</v>
      </c>
      <c r="J13" s="98">
        <v>343591</v>
      </c>
      <c r="K13" s="100" t="s">
        <v>4043</v>
      </c>
      <c r="L13" s="101" t="s">
        <v>360</v>
      </c>
    </row>
    <row r="14" spans="2:12" s="43" customFormat="1" x14ac:dyDescent="0.2">
      <c r="B14" s="48" t="s">
        <v>9</v>
      </c>
      <c r="C14" s="102">
        <v>57322521</v>
      </c>
      <c r="D14" s="103">
        <v>56938789</v>
      </c>
      <c r="E14" s="104" t="s">
        <v>106</v>
      </c>
      <c r="F14" s="102">
        <v>53979905</v>
      </c>
      <c r="G14" s="104" t="s">
        <v>1700</v>
      </c>
      <c r="H14" s="102">
        <v>48212315</v>
      </c>
      <c r="I14" s="104" t="s">
        <v>4044</v>
      </c>
      <c r="J14" s="102">
        <v>47479200</v>
      </c>
      <c r="K14" s="104" t="s">
        <v>754</v>
      </c>
      <c r="L14" s="105" t="s">
        <v>960</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16881922</v>
      </c>
      <c r="D16" s="99">
        <v>16827784</v>
      </c>
      <c r="E16" s="100" t="s">
        <v>1617</v>
      </c>
      <c r="F16" s="98">
        <v>16743677</v>
      </c>
      <c r="G16" s="100" t="s">
        <v>1359</v>
      </c>
      <c r="H16" s="98">
        <v>15100904</v>
      </c>
      <c r="I16" s="100" t="s">
        <v>4045</v>
      </c>
      <c r="J16" s="98">
        <v>14368839</v>
      </c>
      <c r="K16" s="100" t="s">
        <v>922</v>
      </c>
      <c r="L16" s="101" t="s">
        <v>491</v>
      </c>
    </row>
    <row r="17" spans="2:12" s="43" customFormat="1" x14ac:dyDescent="0.2">
      <c r="B17" s="90" t="s">
        <v>11</v>
      </c>
      <c r="C17" s="98">
        <v>2439553</v>
      </c>
      <c r="D17" s="99">
        <v>2461531</v>
      </c>
      <c r="E17" s="100" t="s">
        <v>3549</v>
      </c>
      <c r="F17" s="98">
        <v>2413015</v>
      </c>
      <c r="G17" s="100" t="s">
        <v>3569</v>
      </c>
      <c r="H17" s="98">
        <v>2301128</v>
      </c>
      <c r="I17" s="100" t="s">
        <v>3659</v>
      </c>
      <c r="J17" s="98">
        <v>2289363</v>
      </c>
      <c r="K17" s="100" t="s">
        <v>1814</v>
      </c>
      <c r="L17" s="101" t="s">
        <v>145</v>
      </c>
    </row>
    <row r="18" spans="2:12" s="43" customFormat="1" x14ac:dyDescent="0.2">
      <c r="B18" s="90" t="s">
        <v>12</v>
      </c>
      <c r="C18" s="98">
        <v>13736799</v>
      </c>
      <c r="D18" s="99">
        <v>13784251</v>
      </c>
      <c r="E18" s="100" t="s">
        <v>1886</v>
      </c>
      <c r="F18" s="98">
        <v>13019336</v>
      </c>
      <c r="G18" s="100" t="s">
        <v>4046</v>
      </c>
      <c r="H18" s="98">
        <v>11725718</v>
      </c>
      <c r="I18" s="100" t="s">
        <v>4047</v>
      </c>
      <c r="J18" s="98">
        <v>11689831</v>
      </c>
      <c r="K18" s="100" t="s">
        <v>1586</v>
      </c>
      <c r="L18" s="101" t="s">
        <v>491</v>
      </c>
    </row>
    <row r="19" spans="2:12" s="43" customFormat="1" x14ac:dyDescent="0.2">
      <c r="B19" s="90" t="s">
        <v>13</v>
      </c>
      <c r="C19" s="98">
        <v>19329140</v>
      </c>
      <c r="D19" s="99">
        <v>18501513</v>
      </c>
      <c r="E19" s="100" t="s">
        <v>545</v>
      </c>
      <c r="F19" s="98">
        <v>17386067</v>
      </c>
      <c r="G19" s="100" t="s">
        <v>4048</v>
      </c>
      <c r="H19" s="98">
        <v>16039575</v>
      </c>
      <c r="I19" s="100" t="s">
        <v>4049</v>
      </c>
      <c r="J19" s="98">
        <v>15808970</v>
      </c>
      <c r="K19" s="100" t="s">
        <v>4050</v>
      </c>
      <c r="L19" s="101" t="s">
        <v>1059</v>
      </c>
    </row>
    <row r="20" spans="2:12" s="43" customFormat="1" x14ac:dyDescent="0.2">
      <c r="B20" s="48" t="s">
        <v>14</v>
      </c>
      <c r="C20" s="102">
        <v>52387414</v>
      </c>
      <c r="D20" s="103">
        <v>51575079</v>
      </c>
      <c r="E20" s="104" t="s">
        <v>421</v>
      </c>
      <c r="F20" s="102">
        <v>49562095</v>
      </c>
      <c r="G20" s="104" t="s">
        <v>2195</v>
      </c>
      <c r="H20" s="102">
        <v>45167325</v>
      </c>
      <c r="I20" s="104" t="s">
        <v>3840</v>
      </c>
      <c r="J20" s="102">
        <v>44157003</v>
      </c>
      <c r="K20" s="104" t="s">
        <v>2381</v>
      </c>
      <c r="L20" s="105" t="s">
        <v>287</v>
      </c>
    </row>
    <row r="21" spans="2:12" s="43" customFormat="1" x14ac:dyDescent="0.2">
      <c r="B21" s="90" t="s">
        <v>15</v>
      </c>
      <c r="C21" s="98">
        <v>4935107</v>
      </c>
      <c r="D21" s="99">
        <v>5363710</v>
      </c>
      <c r="E21" s="93"/>
      <c r="F21" s="98">
        <v>4417810</v>
      </c>
      <c r="G21" s="93"/>
      <c r="H21" s="98">
        <v>3044990</v>
      </c>
      <c r="I21" s="93"/>
      <c r="J21" s="98">
        <v>3322197</v>
      </c>
      <c r="K21" s="93"/>
      <c r="L21" s="110"/>
    </row>
    <row r="22" spans="2:12" s="43" customFormat="1" x14ac:dyDescent="0.2">
      <c r="B22" s="90" t="s">
        <v>16</v>
      </c>
      <c r="C22" s="98">
        <v>1826705</v>
      </c>
      <c r="D22" s="99">
        <v>1910379</v>
      </c>
      <c r="E22" s="100" t="s">
        <v>1565</v>
      </c>
      <c r="F22" s="98">
        <v>1824028</v>
      </c>
      <c r="G22" s="100" t="s">
        <v>3605</v>
      </c>
      <c r="H22" s="98">
        <v>1827148</v>
      </c>
      <c r="I22" s="100" t="s">
        <v>963</v>
      </c>
      <c r="J22" s="98">
        <v>2031832</v>
      </c>
      <c r="K22" s="100" t="s">
        <v>1115</v>
      </c>
      <c r="L22" s="101" t="s">
        <v>744</v>
      </c>
    </row>
    <row r="23" spans="2:12" s="43" customFormat="1" x14ac:dyDescent="0.2">
      <c r="B23" s="48" t="s">
        <v>17</v>
      </c>
      <c r="C23" s="102">
        <v>3108402</v>
      </c>
      <c r="D23" s="103">
        <v>3453331</v>
      </c>
      <c r="E23" s="108"/>
      <c r="F23" s="102">
        <v>2593782</v>
      </c>
      <c r="G23" s="108"/>
      <c r="H23" s="102">
        <v>1217842</v>
      </c>
      <c r="I23" s="108"/>
      <c r="J23" s="102">
        <v>1290365</v>
      </c>
      <c r="K23" s="108"/>
      <c r="L23" s="110"/>
    </row>
    <row r="24" spans="2:12" s="43" customFormat="1" x14ac:dyDescent="0.2">
      <c r="B24" s="90" t="s">
        <v>18</v>
      </c>
      <c r="C24" s="98">
        <v>541540</v>
      </c>
      <c r="D24" s="99">
        <v>504236</v>
      </c>
      <c r="E24" s="100"/>
      <c r="F24" s="98">
        <v>605834</v>
      </c>
      <c r="G24" s="100"/>
      <c r="H24" s="98">
        <v>1014819</v>
      </c>
      <c r="I24" s="100"/>
      <c r="J24" s="98">
        <v>1289013</v>
      </c>
      <c r="K24" s="100"/>
      <c r="L24" s="110"/>
    </row>
    <row r="25" spans="2:12" s="43" customFormat="1" x14ac:dyDescent="0.2">
      <c r="B25" s="90" t="s">
        <v>19</v>
      </c>
      <c r="C25" s="98">
        <v>104171</v>
      </c>
      <c r="D25" s="99">
        <v>-1243258</v>
      </c>
      <c r="E25" s="100"/>
      <c r="F25" s="98">
        <v>-1476976</v>
      </c>
      <c r="G25" s="100"/>
      <c r="H25" s="98">
        <v>-73566</v>
      </c>
      <c r="I25" s="100"/>
      <c r="J25" s="98">
        <v>-451435</v>
      </c>
      <c r="K25" s="100"/>
      <c r="L25" s="110"/>
    </row>
    <row r="26" spans="2:12" s="43" customFormat="1" x14ac:dyDescent="0.2">
      <c r="B26" s="48" t="s">
        <v>20</v>
      </c>
      <c r="C26" s="102">
        <v>2671033</v>
      </c>
      <c r="D26" s="103">
        <v>1705837</v>
      </c>
      <c r="E26" s="108"/>
      <c r="F26" s="102">
        <v>510972</v>
      </c>
      <c r="G26" s="108"/>
      <c r="H26" s="102">
        <v>129457</v>
      </c>
      <c r="I26" s="108"/>
      <c r="J26" s="102">
        <v>-450083</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1198</v>
      </c>
      <c r="D28" s="112" t="s">
        <v>735</v>
      </c>
      <c r="E28" s="93"/>
      <c r="F28" s="111" t="s">
        <v>471</v>
      </c>
      <c r="G28" s="93"/>
      <c r="H28" s="111" t="s">
        <v>691</v>
      </c>
      <c r="I28" s="93"/>
      <c r="J28" s="111" t="s">
        <v>1166</v>
      </c>
      <c r="K28" s="93"/>
      <c r="L28" s="109"/>
    </row>
    <row r="29" spans="2:12" s="43" customFormat="1" x14ac:dyDescent="0.2">
      <c r="B29" s="90" t="s">
        <v>2842</v>
      </c>
      <c r="C29" s="111" t="s">
        <v>824</v>
      </c>
      <c r="D29" s="112" t="s">
        <v>387</v>
      </c>
      <c r="E29" s="93"/>
      <c r="F29" s="111" t="s">
        <v>631</v>
      </c>
      <c r="G29" s="93"/>
      <c r="H29" s="111" t="s">
        <v>3648</v>
      </c>
      <c r="I29" s="93"/>
      <c r="J29" s="111" t="s">
        <v>330</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28605966</v>
      </c>
      <c r="D31" s="99">
        <v>28149185</v>
      </c>
      <c r="E31" s="100" t="s">
        <v>1280</v>
      </c>
      <c r="F31" s="98">
        <v>27043860</v>
      </c>
      <c r="G31" s="100" t="s">
        <v>4051</v>
      </c>
      <c r="H31" s="98">
        <v>24709660</v>
      </c>
      <c r="I31" s="100" t="s">
        <v>2215</v>
      </c>
      <c r="J31" s="98">
        <v>27403631</v>
      </c>
      <c r="K31" s="100" t="s">
        <v>4052</v>
      </c>
      <c r="L31" s="101" t="s">
        <v>131</v>
      </c>
    </row>
    <row r="32" spans="2:12" s="43" customFormat="1" x14ac:dyDescent="0.2">
      <c r="B32" s="90" t="s">
        <v>4886</v>
      </c>
      <c r="C32" s="113">
        <v>628.9</v>
      </c>
      <c r="D32" s="114">
        <v>565.37</v>
      </c>
      <c r="E32" s="100" t="s">
        <v>4053</v>
      </c>
      <c r="F32" s="113">
        <v>581.84</v>
      </c>
      <c r="G32" s="100" t="s">
        <v>1577</v>
      </c>
      <c r="H32" s="113">
        <v>545.16</v>
      </c>
      <c r="I32" s="100" t="s">
        <v>4054</v>
      </c>
      <c r="J32" s="113">
        <v>495.62</v>
      </c>
      <c r="K32" s="100" t="s">
        <v>313</v>
      </c>
      <c r="L32" s="110"/>
    </row>
    <row r="33" spans="2:12" s="43" customFormat="1" x14ac:dyDescent="0.2">
      <c r="B33" s="90" t="s">
        <v>2733</v>
      </c>
      <c r="C33" s="111" t="s">
        <v>4055</v>
      </c>
      <c r="D33" s="112" t="s">
        <v>4056</v>
      </c>
      <c r="E33" s="100" t="s">
        <v>4057</v>
      </c>
      <c r="F33" s="111" t="s">
        <v>4058</v>
      </c>
      <c r="G33" s="100" t="s">
        <v>1060</v>
      </c>
      <c r="H33" s="111" t="s">
        <v>4059</v>
      </c>
      <c r="I33" s="100" t="s">
        <v>1584</v>
      </c>
      <c r="J33" s="111" t="s">
        <v>4060</v>
      </c>
      <c r="K33" s="100" t="s">
        <v>4061</v>
      </c>
      <c r="L33" s="101" t="s">
        <v>739</v>
      </c>
    </row>
    <row r="34" spans="2:12" s="43" customFormat="1" x14ac:dyDescent="0.2">
      <c r="B34" s="90" t="s">
        <v>25</v>
      </c>
      <c r="C34" s="111" t="s">
        <v>4062</v>
      </c>
      <c r="D34" s="112" t="s">
        <v>4063</v>
      </c>
      <c r="E34" s="100" t="s">
        <v>2623</v>
      </c>
      <c r="F34" s="111" t="s">
        <v>4064</v>
      </c>
      <c r="G34" s="100" t="s">
        <v>3865</v>
      </c>
      <c r="H34" s="111" t="s">
        <v>4065</v>
      </c>
      <c r="I34" s="100" t="s">
        <v>1326</v>
      </c>
      <c r="J34" s="111" t="s">
        <v>4066</v>
      </c>
      <c r="K34" s="100" t="s">
        <v>4067</v>
      </c>
      <c r="L34" s="101" t="s">
        <v>1316</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1626</v>
      </c>
      <c r="D36" s="112" t="s">
        <v>1582</v>
      </c>
      <c r="E36" s="93"/>
      <c r="F36" s="111" t="s">
        <v>1019</v>
      </c>
      <c r="G36" s="93"/>
      <c r="H36" s="111" t="s">
        <v>362</v>
      </c>
      <c r="I36" s="93"/>
      <c r="J36" s="111" t="s">
        <v>1407</v>
      </c>
      <c r="K36" s="93"/>
      <c r="L36" s="115"/>
    </row>
    <row r="37" spans="2:12" s="43" customFormat="1" x14ac:dyDescent="0.2">
      <c r="B37" s="90" t="s">
        <v>30</v>
      </c>
      <c r="C37" s="111" t="s">
        <v>568</v>
      </c>
      <c r="D37" s="112" t="s">
        <v>1095</v>
      </c>
      <c r="E37" s="93"/>
      <c r="F37" s="111" t="s">
        <v>604</v>
      </c>
      <c r="G37" s="93"/>
      <c r="H37" s="111" t="s">
        <v>1010</v>
      </c>
      <c r="I37" s="93"/>
      <c r="J37" s="111" t="s">
        <v>744</v>
      </c>
      <c r="K37" s="93"/>
      <c r="L37" s="115"/>
    </row>
    <row r="38" spans="2:12" s="43" customFormat="1" x14ac:dyDescent="0.2">
      <c r="B38" s="90" t="s">
        <v>32</v>
      </c>
      <c r="C38" s="111" t="s">
        <v>1034</v>
      </c>
      <c r="D38" s="112" t="s">
        <v>150</v>
      </c>
      <c r="E38" s="93"/>
      <c r="F38" s="111" t="s">
        <v>863</v>
      </c>
      <c r="G38" s="93"/>
      <c r="H38" s="111" t="s">
        <v>1364</v>
      </c>
      <c r="I38" s="93"/>
      <c r="J38" s="111" t="s">
        <v>520</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4069</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319</v>
      </c>
      <c r="D7" s="92">
        <v>327</v>
      </c>
      <c r="E7" s="93"/>
      <c r="F7" s="91">
        <v>336</v>
      </c>
      <c r="G7" s="93"/>
      <c r="H7" s="91">
        <v>348</v>
      </c>
      <c r="I7" s="93"/>
      <c r="J7" s="91">
        <v>353</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261284346</v>
      </c>
      <c r="D9" s="99">
        <v>266100188</v>
      </c>
      <c r="E9" s="100" t="s">
        <v>538</v>
      </c>
      <c r="F9" s="98">
        <v>270696583</v>
      </c>
      <c r="G9" s="100" t="s">
        <v>4081</v>
      </c>
      <c r="H9" s="98">
        <v>273273462</v>
      </c>
      <c r="I9" s="100" t="s">
        <v>582</v>
      </c>
      <c r="J9" s="98">
        <v>265513428</v>
      </c>
      <c r="K9" s="100" t="s">
        <v>1329</v>
      </c>
      <c r="L9" s="101" t="s">
        <v>599</v>
      </c>
    </row>
    <row r="10" spans="2:12" s="43" customFormat="1" x14ac:dyDescent="0.2">
      <c r="B10" s="90" t="s">
        <v>5</v>
      </c>
      <c r="C10" s="98">
        <v>66208821</v>
      </c>
      <c r="D10" s="99">
        <v>75249339</v>
      </c>
      <c r="E10" s="100" t="s">
        <v>3449</v>
      </c>
      <c r="F10" s="98">
        <v>77892220</v>
      </c>
      <c r="G10" s="100" t="s">
        <v>3809</v>
      </c>
      <c r="H10" s="98">
        <v>76484188</v>
      </c>
      <c r="I10" s="100" t="s">
        <v>4085</v>
      </c>
      <c r="J10" s="98">
        <v>78152362</v>
      </c>
      <c r="K10" s="100" t="s">
        <v>3525</v>
      </c>
      <c r="L10" s="101" t="s">
        <v>743</v>
      </c>
    </row>
    <row r="11" spans="2:12" s="43" customFormat="1" x14ac:dyDescent="0.2">
      <c r="B11" s="90" t="s">
        <v>6</v>
      </c>
      <c r="C11" s="98">
        <v>1580270</v>
      </c>
      <c r="D11" s="99">
        <v>1586148</v>
      </c>
      <c r="E11" s="100" t="s">
        <v>729</v>
      </c>
      <c r="F11" s="98">
        <v>3009193</v>
      </c>
      <c r="G11" s="100" t="s">
        <v>4082</v>
      </c>
      <c r="H11" s="98">
        <v>3013622</v>
      </c>
      <c r="I11" s="100" t="s">
        <v>1070</v>
      </c>
      <c r="J11" s="98">
        <v>3113026</v>
      </c>
      <c r="K11" s="100" t="s">
        <v>1118</v>
      </c>
      <c r="L11" s="101" t="s">
        <v>67</v>
      </c>
    </row>
    <row r="12" spans="2:12" s="43" customFormat="1" x14ac:dyDescent="0.2">
      <c r="B12" s="90" t="s">
        <v>7</v>
      </c>
      <c r="C12" s="98">
        <v>85519</v>
      </c>
      <c r="D12" s="99">
        <v>131712</v>
      </c>
      <c r="E12" s="100" t="s">
        <v>2790</v>
      </c>
      <c r="F12" s="98">
        <v>73581</v>
      </c>
      <c r="G12" s="100" t="s">
        <v>3955</v>
      </c>
      <c r="H12" s="98">
        <v>124746</v>
      </c>
      <c r="I12" s="100" t="s">
        <v>3956</v>
      </c>
      <c r="J12" s="98">
        <v>112999</v>
      </c>
      <c r="K12" s="100" t="s">
        <v>3957</v>
      </c>
      <c r="L12" s="101" t="s">
        <v>127</v>
      </c>
    </row>
    <row r="13" spans="2:12" s="43" customFormat="1" x14ac:dyDescent="0.2">
      <c r="B13" s="90" t="s">
        <v>8</v>
      </c>
      <c r="C13" s="98">
        <v>8223612</v>
      </c>
      <c r="D13" s="99">
        <v>5930006</v>
      </c>
      <c r="E13" s="100" t="s">
        <v>4074</v>
      </c>
      <c r="F13" s="98">
        <v>6071458</v>
      </c>
      <c r="G13" s="100" t="s">
        <v>1655</v>
      </c>
      <c r="H13" s="98">
        <v>6625623</v>
      </c>
      <c r="I13" s="100" t="s">
        <v>4086</v>
      </c>
      <c r="J13" s="98">
        <v>6301052</v>
      </c>
      <c r="K13" s="100" t="s">
        <v>1640</v>
      </c>
      <c r="L13" s="101" t="s">
        <v>3529</v>
      </c>
    </row>
    <row r="14" spans="2:12" s="43" customFormat="1" x14ac:dyDescent="0.2">
      <c r="B14" s="48" t="s">
        <v>9</v>
      </c>
      <c r="C14" s="102">
        <v>337382568</v>
      </c>
      <c r="D14" s="103">
        <v>348997393</v>
      </c>
      <c r="E14" s="104" t="s">
        <v>4075</v>
      </c>
      <c r="F14" s="102">
        <v>357743035</v>
      </c>
      <c r="G14" s="104" t="s">
        <v>2504</v>
      </c>
      <c r="H14" s="102">
        <v>359521641</v>
      </c>
      <c r="I14" s="104" t="s">
        <v>1406</v>
      </c>
      <c r="J14" s="102">
        <v>353192867</v>
      </c>
      <c r="K14" s="104" t="s">
        <v>4089</v>
      </c>
      <c r="L14" s="105" t="s">
        <v>280</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94866777</v>
      </c>
      <c r="D16" s="99">
        <v>96458384</v>
      </c>
      <c r="E16" s="100" t="s">
        <v>3922</v>
      </c>
      <c r="F16" s="98">
        <v>98935441</v>
      </c>
      <c r="G16" s="100" t="s">
        <v>189</v>
      </c>
      <c r="H16" s="98">
        <v>99115555</v>
      </c>
      <c r="I16" s="100" t="s">
        <v>2349</v>
      </c>
      <c r="J16" s="98">
        <v>95299015</v>
      </c>
      <c r="K16" s="100" t="s">
        <v>4090</v>
      </c>
      <c r="L16" s="101" t="s">
        <v>968</v>
      </c>
    </row>
    <row r="17" spans="2:12" s="43" customFormat="1" x14ac:dyDescent="0.2">
      <c r="B17" s="90" t="s">
        <v>11</v>
      </c>
      <c r="C17" s="98">
        <v>16021078</v>
      </c>
      <c r="D17" s="99">
        <v>16293203</v>
      </c>
      <c r="E17" s="100" t="s">
        <v>837</v>
      </c>
      <c r="F17" s="98">
        <v>16190027</v>
      </c>
      <c r="G17" s="100" t="s">
        <v>2342</v>
      </c>
      <c r="H17" s="98">
        <v>16600851</v>
      </c>
      <c r="I17" s="100" t="s">
        <v>1830</v>
      </c>
      <c r="J17" s="98">
        <v>16346788</v>
      </c>
      <c r="K17" s="100" t="s">
        <v>1902</v>
      </c>
      <c r="L17" s="101" t="s">
        <v>281</v>
      </c>
    </row>
    <row r="18" spans="2:12" s="43" customFormat="1" x14ac:dyDescent="0.2">
      <c r="B18" s="90" t="s">
        <v>12</v>
      </c>
      <c r="C18" s="98">
        <v>85888008</v>
      </c>
      <c r="D18" s="99">
        <v>85674277</v>
      </c>
      <c r="E18" s="100" t="s">
        <v>980</v>
      </c>
      <c r="F18" s="98">
        <v>88340766</v>
      </c>
      <c r="G18" s="100" t="s">
        <v>1782</v>
      </c>
      <c r="H18" s="98">
        <v>89736985</v>
      </c>
      <c r="I18" s="100" t="s">
        <v>2065</v>
      </c>
      <c r="J18" s="98">
        <v>88729018</v>
      </c>
      <c r="K18" s="100" t="s">
        <v>532</v>
      </c>
      <c r="L18" s="101" t="s">
        <v>1014</v>
      </c>
    </row>
    <row r="19" spans="2:12" s="43" customFormat="1" x14ac:dyDescent="0.2">
      <c r="B19" s="90" t="s">
        <v>13</v>
      </c>
      <c r="C19" s="98">
        <v>84284754</v>
      </c>
      <c r="D19" s="99">
        <v>86472784</v>
      </c>
      <c r="E19" s="100" t="s">
        <v>2194</v>
      </c>
      <c r="F19" s="98">
        <v>88228018</v>
      </c>
      <c r="G19" s="100" t="s">
        <v>372</v>
      </c>
      <c r="H19" s="98">
        <v>86522622</v>
      </c>
      <c r="I19" s="100" t="s">
        <v>2166</v>
      </c>
      <c r="J19" s="98">
        <v>84974984</v>
      </c>
      <c r="K19" s="100" t="s">
        <v>1843</v>
      </c>
      <c r="L19" s="101" t="s">
        <v>668</v>
      </c>
    </row>
    <row r="20" spans="2:12" s="43" customFormat="1" x14ac:dyDescent="0.2">
      <c r="B20" s="48" t="s">
        <v>14</v>
      </c>
      <c r="C20" s="102">
        <v>281060617</v>
      </c>
      <c r="D20" s="103">
        <v>284898648</v>
      </c>
      <c r="E20" s="104" t="s">
        <v>4076</v>
      </c>
      <c r="F20" s="102">
        <v>291694252</v>
      </c>
      <c r="G20" s="104" t="s">
        <v>1655</v>
      </c>
      <c r="H20" s="102">
        <v>291976013</v>
      </c>
      <c r="I20" s="104" t="s">
        <v>76</v>
      </c>
      <c r="J20" s="102">
        <v>285349805</v>
      </c>
      <c r="K20" s="104" t="s">
        <v>230</v>
      </c>
      <c r="L20" s="105" t="s">
        <v>599</v>
      </c>
    </row>
    <row r="21" spans="2:12" s="43" customFormat="1" x14ac:dyDescent="0.2">
      <c r="B21" s="90" t="s">
        <v>15</v>
      </c>
      <c r="C21" s="98">
        <v>56321951</v>
      </c>
      <c r="D21" s="99">
        <v>64098745</v>
      </c>
      <c r="E21" s="93"/>
      <c r="F21" s="98">
        <v>66048783</v>
      </c>
      <c r="G21" s="93"/>
      <c r="H21" s="98">
        <v>67545628</v>
      </c>
      <c r="I21" s="93"/>
      <c r="J21" s="98">
        <v>67843062</v>
      </c>
      <c r="K21" s="93"/>
      <c r="L21" s="110"/>
    </row>
    <row r="22" spans="2:12" s="43" customFormat="1" x14ac:dyDescent="0.2">
      <c r="B22" s="90" t="s">
        <v>16</v>
      </c>
      <c r="C22" s="98">
        <v>12710186</v>
      </c>
      <c r="D22" s="99">
        <v>12764657</v>
      </c>
      <c r="E22" s="100" t="s">
        <v>3577</v>
      </c>
      <c r="F22" s="98">
        <v>14310147</v>
      </c>
      <c r="G22" s="100" t="s">
        <v>1009</v>
      </c>
      <c r="H22" s="98">
        <v>13434689</v>
      </c>
      <c r="I22" s="100" t="s">
        <v>1209</v>
      </c>
      <c r="J22" s="98">
        <v>12887093</v>
      </c>
      <c r="K22" s="100" t="s">
        <v>602</v>
      </c>
      <c r="L22" s="101" t="s">
        <v>599</v>
      </c>
    </row>
    <row r="23" spans="2:12" s="43" customFormat="1" x14ac:dyDescent="0.2">
      <c r="B23" s="48" t="s">
        <v>17</v>
      </c>
      <c r="C23" s="102">
        <v>43611765</v>
      </c>
      <c r="D23" s="103">
        <v>51334088</v>
      </c>
      <c r="E23" s="108"/>
      <c r="F23" s="102">
        <v>51738636</v>
      </c>
      <c r="G23" s="108"/>
      <c r="H23" s="102">
        <v>54110939</v>
      </c>
      <c r="I23" s="108"/>
      <c r="J23" s="102">
        <v>54955969</v>
      </c>
      <c r="K23" s="108"/>
      <c r="L23" s="110"/>
    </row>
    <row r="24" spans="2:12" s="43" customFormat="1" x14ac:dyDescent="0.2">
      <c r="B24" s="90" t="s">
        <v>18</v>
      </c>
      <c r="C24" s="98">
        <v>3168886</v>
      </c>
      <c r="D24" s="99">
        <v>3671625</v>
      </c>
      <c r="E24" s="100"/>
      <c r="F24" s="98">
        <v>4268523</v>
      </c>
      <c r="G24" s="100"/>
      <c r="H24" s="98">
        <v>4884883</v>
      </c>
      <c r="I24" s="100"/>
      <c r="J24" s="98">
        <v>5555582</v>
      </c>
      <c r="K24" s="100"/>
      <c r="L24" s="110"/>
    </row>
    <row r="25" spans="2:12" s="43" customFormat="1" x14ac:dyDescent="0.2">
      <c r="B25" s="90" t="s">
        <v>19</v>
      </c>
      <c r="C25" s="98">
        <v>11359023</v>
      </c>
      <c r="D25" s="99">
        <v>7160685</v>
      </c>
      <c r="E25" s="100"/>
      <c r="F25" s="98">
        <v>-18580529</v>
      </c>
      <c r="G25" s="100"/>
      <c r="H25" s="98">
        <v>-3547308</v>
      </c>
      <c r="I25" s="100"/>
      <c r="J25" s="98">
        <v>-3101964</v>
      </c>
      <c r="K25" s="100"/>
      <c r="L25" s="110"/>
    </row>
    <row r="26" spans="2:12" s="43" customFormat="1" x14ac:dyDescent="0.2">
      <c r="B26" s="48" t="s">
        <v>20</v>
      </c>
      <c r="C26" s="102">
        <v>51801902</v>
      </c>
      <c r="D26" s="103">
        <v>54823148</v>
      </c>
      <c r="E26" s="108"/>
      <c r="F26" s="102">
        <v>28889584</v>
      </c>
      <c r="G26" s="108"/>
      <c r="H26" s="102">
        <v>45678748</v>
      </c>
      <c r="I26" s="108"/>
      <c r="J26" s="102">
        <v>46298423</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471</v>
      </c>
      <c r="D28" s="112" t="s">
        <v>3963</v>
      </c>
      <c r="E28" s="93"/>
      <c r="F28" s="111" t="s">
        <v>3963</v>
      </c>
      <c r="G28" s="93"/>
      <c r="H28" s="111" t="s">
        <v>3963</v>
      </c>
      <c r="I28" s="93"/>
      <c r="J28" s="111" t="s">
        <v>691</v>
      </c>
      <c r="K28" s="93"/>
      <c r="L28" s="109"/>
    </row>
    <row r="29" spans="2:12" s="43" customFormat="1" x14ac:dyDescent="0.2">
      <c r="B29" s="90" t="s">
        <v>2842</v>
      </c>
      <c r="C29" s="111" t="s">
        <v>118</v>
      </c>
      <c r="D29" s="112" t="s">
        <v>374</v>
      </c>
      <c r="E29" s="93"/>
      <c r="F29" s="111" t="s">
        <v>3750</v>
      </c>
      <c r="G29" s="93"/>
      <c r="H29" s="111" t="s">
        <v>374</v>
      </c>
      <c r="I29" s="93"/>
      <c r="J29" s="111" t="s">
        <v>764</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163590905</v>
      </c>
      <c r="D31" s="99">
        <v>163785947</v>
      </c>
      <c r="E31" s="100" t="s">
        <v>1205</v>
      </c>
      <c r="F31" s="98">
        <v>166677485</v>
      </c>
      <c r="G31" s="100" t="s">
        <v>847</v>
      </c>
      <c r="H31" s="98">
        <v>169229059</v>
      </c>
      <c r="I31" s="100" t="s">
        <v>1482</v>
      </c>
      <c r="J31" s="98">
        <v>162347600</v>
      </c>
      <c r="K31" s="100" t="s">
        <v>1754</v>
      </c>
      <c r="L31" s="101" t="s">
        <v>804</v>
      </c>
    </row>
    <row r="32" spans="2:12" s="43" customFormat="1" x14ac:dyDescent="0.2">
      <c r="B32" s="90" t="s">
        <v>4886</v>
      </c>
      <c r="C32" s="113">
        <v>3086.87</v>
      </c>
      <c r="D32" s="114">
        <v>3224.85</v>
      </c>
      <c r="E32" s="100" t="s">
        <v>2188</v>
      </c>
      <c r="F32" s="113">
        <v>3164.78</v>
      </c>
      <c r="G32" s="100" t="s">
        <v>2143</v>
      </c>
      <c r="H32" s="113">
        <v>3143.18</v>
      </c>
      <c r="I32" s="100" t="s">
        <v>44</v>
      </c>
      <c r="J32" s="113">
        <v>2946.57</v>
      </c>
      <c r="K32" s="100" t="s">
        <v>4091</v>
      </c>
      <c r="L32" s="110"/>
    </row>
    <row r="33" spans="2:12" s="43" customFormat="1" x14ac:dyDescent="0.2">
      <c r="B33" s="90" t="s">
        <v>2733</v>
      </c>
      <c r="C33" s="111" t="s">
        <v>4070</v>
      </c>
      <c r="D33" s="112" t="s">
        <v>4072</v>
      </c>
      <c r="E33" s="100" t="s">
        <v>4077</v>
      </c>
      <c r="F33" s="111" t="s">
        <v>4079</v>
      </c>
      <c r="G33" s="100" t="s">
        <v>323</v>
      </c>
      <c r="H33" s="111" t="s">
        <v>4083</v>
      </c>
      <c r="I33" s="100" t="s">
        <v>856</v>
      </c>
      <c r="J33" s="111" t="s">
        <v>4087</v>
      </c>
      <c r="K33" s="100" t="s">
        <v>3987</v>
      </c>
      <c r="L33" s="101" t="s">
        <v>1122</v>
      </c>
    </row>
    <row r="34" spans="2:12" s="43" customFormat="1" x14ac:dyDescent="0.2">
      <c r="B34" s="90" t="s">
        <v>25</v>
      </c>
      <c r="C34" s="111" t="s">
        <v>4071</v>
      </c>
      <c r="D34" s="112" t="s">
        <v>4073</v>
      </c>
      <c r="E34" s="100" t="s">
        <v>4078</v>
      </c>
      <c r="F34" s="111" t="s">
        <v>4080</v>
      </c>
      <c r="G34" s="100" t="s">
        <v>2081</v>
      </c>
      <c r="H34" s="111" t="s">
        <v>4084</v>
      </c>
      <c r="I34" s="100" t="s">
        <v>3985</v>
      </c>
      <c r="J34" s="111" t="s">
        <v>4088</v>
      </c>
      <c r="K34" s="100" t="s">
        <v>2389</v>
      </c>
      <c r="L34" s="101" t="s">
        <v>568</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496</v>
      </c>
      <c r="D36" s="112" t="s">
        <v>3556</v>
      </c>
      <c r="E36" s="93"/>
      <c r="F36" s="111" t="s">
        <v>67</v>
      </c>
      <c r="G36" s="93"/>
      <c r="H36" s="111" t="s">
        <v>736</v>
      </c>
      <c r="I36" s="93"/>
      <c r="J36" s="111" t="s">
        <v>180</v>
      </c>
      <c r="K36" s="93"/>
      <c r="L36" s="115"/>
    </row>
    <row r="37" spans="2:12" s="43" customFormat="1" x14ac:dyDescent="0.2">
      <c r="B37" s="90" t="s">
        <v>30</v>
      </c>
      <c r="C37" s="111" t="s">
        <v>666</v>
      </c>
      <c r="D37" s="112" t="s">
        <v>1167</v>
      </c>
      <c r="E37" s="93"/>
      <c r="F37" s="111" t="s">
        <v>1784</v>
      </c>
      <c r="G37" s="93"/>
      <c r="H37" s="111" t="s">
        <v>1027</v>
      </c>
      <c r="I37" s="93"/>
      <c r="J37" s="111" t="s">
        <v>737</v>
      </c>
      <c r="K37" s="93"/>
      <c r="L37" s="115"/>
    </row>
    <row r="38" spans="2:12" s="43" customFormat="1" x14ac:dyDescent="0.2">
      <c r="B38" s="90" t="s">
        <v>32</v>
      </c>
      <c r="C38" s="111" t="s">
        <v>243</v>
      </c>
      <c r="D38" s="112" t="s">
        <v>191</v>
      </c>
      <c r="E38" s="93"/>
      <c r="F38" s="111" t="s">
        <v>1602</v>
      </c>
      <c r="G38" s="93"/>
      <c r="H38" s="111" t="s">
        <v>1188</v>
      </c>
      <c r="I38" s="93"/>
      <c r="J38" s="111" t="s">
        <v>699</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4092</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37</v>
      </c>
      <c r="D7" s="92">
        <v>37</v>
      </c>
      <c r="E7" s="93"/>
      <c r="F7" s="91">
        <v>38</v>
      </c>
      <c r="G7" s="93"/>
      <c r="H7" s="91">
        <v>38</v>
      </c>
      <c r="I7" s="93"/>
      <c r="J7" s="91">
        <v>39</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30138195</v>
      </c>
      <c r="D9" s="99">
        <v>28840137</v>
      </c>
      <c r="E9" s="100" t="s">
        <v>4093</v>
      </c>
      <c r="F9" s="98">
        <v>28286174</v>
      </c>
      <c r="G9" s="100" t="s">
        <v>138</v>
      </c>
      <c r="H9" s="98">
        <v>27597656</v>
      </c>
      <c r="I9" s="100" t="s">
        <v>1001</v>
      </c>
      <c r="J9" s="98">
        <v>27245573</v>
      </c>
      <c r="K9" s="100" t="s">
        <v>1742</v>
      </c>
      <c r="L9" s="101" t="s">
        <v>286</v>
      </c>
    </row>
    <row r="10" spans="2:12" s="43" customFormat="1" x14ac:dyDescent="0.2">
      <c r="B10" s="90" t="s">
        <v>5</v>
      </c>
      <c r="C10" s="98">
        <v>6162511</v>
      </c>
      <c r="D10" s="99">
        <v>7132685</v>
      </c>
      <c r="E10" s="100" t="s">
        <v>4094</v>
      </c>
      <c r="F10" s="98">
        <v>7245230</v>
      </c>
      <c r="G10" s="100" t="s">
        <v>2065</v>
      </c>
      <c r="H10" s="98">
        <v>6699599</v>
      </c>
      <c r="I10" s="100" t="s">
        <v>1651</v>
      </c>
      <c r="J10" s="98">
        <v>6140358</v>
      </c>
      <c r="K10" s="100" t="s">
        <v>4095</v>
      </c>
      <c r="L10" s="101" t="s">
        <v>238</v>
      </c>
    </row>
    <row r="11" spans="2:12" s="43" customFormat="1" x14ac:dyDescent="0.2">
      <c r="B11" s="90" t="s">
        <v>6</v>
      </c>
      <c r="C11" s="98">
        <v>26647</v>
      </c>
      <c r="D11" s="99">
        <v>1494</v>
      </c>
      <c r="E11" s="100" t="s">
        <v>4096</v>
      </c>
      <c r="F11" s="98">
        <v>10763</v>
      </c>
      <c r="G11" s="100" t="s">
        <v>4097</v>
      </c>
      <c r="H11" s="98">
        <v>4228</v>
      </c>
      <c r="I11" s="100" t="s">
        <v>4098</v>
      </c>
      <c r="J11" s="98">
        <v>7114</v>
      </c>
      <c r="K11" s="100" t="s">
        <v>4099</v>
      </c>
      <c r="L11" s="101" t="s">
        <v>4100</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132284</v>
      </c>
      <c r="D13" s="99">
        <v>100203</v>
      </c>
      <c r="E13" s="100" t="s">
        <v>4101</v>
      </c>
      <c r="F13" s="98">
        <v>67110</v>
      </c>
      <c r="G13" s="100" t="s">
        <v>4102</v>
      </c>
      <c r="H13" s="98">
        <v>101082</v>
      </c>
      <c r="I13" s="100" t="s">
        <v>4103</v>
      </c>
      <c r="J13" s="98">
        <v>85942</v>
      </c>
      <c r="K13" s="100" t="s">
        <v>2232</v>
      </c>
      <c r="L13" s="101" t="s">
        <v>4104</v>
      </c>
    </row>
    <row r="14" spans="2:12" s="43" customFormat="1" x14ac:dyDescent="0.2">
      <c r="B14" s="48" t="s">
        <v>9</v>
      </c>
      <c r="C14" s="102">
        <v>36459637</v>
      </c>
      <c r="D14" s="103">
        <v>36074519</v>
      </c>
      <c r="E14" s="104" t="s">
        <v>104</v>
      </c>
      <c r="F14" s="102">
        <v>35609277</v>
      </c>
      <c r="G14" s="104" t="s">
        <v>966</v>
      </c>
      <c r="H14" s="102">
        <v>34402565</v>
      </c>
      <c r="I14" s="104" t="s">
        <v>1738</v>
      </c>
      <c r="J14" s="102">
        <v>33478987</v>
      </c>
      <c r="K14" s="104" t="s">
        <v>4015</v>
      </c>
      <c r="L14" s="105" t="s">
        <v>137</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8249710</v>
      </c>
      <c r="D16" s="99">
        <v>8279827</v>
      </c>
      <c r="E16" s="100" t="s">
        <v>729</v>
      </c>
      <c r="F16" s="98">
        <v>8376833</v>
      </c>
      <c r="G16" s="100" t="s">
        <v>1285</v>
      </c>
      <c r="H16" s="98">
        <v>8087033</v>
      </c>
      <c r="I16" s="100" t="s">
        <v>73</v>
      </c>
      <c r="J16" s="98">
        <v>7545973</v>
      </c>
      <c r="K16" s="100" t="s">
        <v>3936</v>
      </c>
      <c r="L16" s="101" t="s">
        <v>676</v>
      </c>
    </row>
    <row r="17" spans="2:12" s="43" customFormat="1" x14ac:dyDescent="0.2">
      <c r="B17" s="90" t="s">
        <v>11</v>
      </c>
      <c r="C17" s="98">
        <v>1480285</v>
      </c>
      <c r="D17" s="99">
        <v>1458015</v>
      </c>
      <c r="E17" s="100" t="s">
        <v>909</v>
      </c>
      <c r="F17" s="98">
        <v>1477221</v>
      </c>
      <c r="G17" s="100" t="s">
        <v>1421</v>
      </c>
      <c r="H17" s="98">
        <v>1399465</v>
      </c>
      <c r="I17" s="100" t="s">
        <v>1716</v>
      </c>
      <c r="J17" s="98">
        <v>1362308</v>
      </c>
      <c r="K17" s="100" t="s">
        <v>1714</v>
      </c>
      <c r="L17" s="101" t="s">
        <v>137</v>
      </c>
    </row>
    <row r="18" spans="2:12" s="43" customFormat="1" x14ac:dyDescent="0.2">
      <c r="B18" s="90" t="s">
        <v>12</v>
      </c>
      <c r="C18" s="98">
        <v>6642082</v>
      </c>
      <c r="D18" s="99">
        <v>6424015</v>
      </c>
      <c r="E18" s="100" t="s">
        <v>551</v>
      </c>
      <c r="F18" s="98">
        <v>6413425</v>
      </c>
      <c r="G18" s="100" t="s">
        <v>4105</v>
      </c>
      <c r="H18" s="98">
        <v>6308449</v>
      </c>
      <c r="I18" s="100" t="s">
        <v>978</v>
      </c>
      <c r="J18" s="98">
        <v>6344449</v>
      </c>
      <c r="K18" s="100" t="s">
        <v>784</v>
      </c>
      <c r="L18" s="101" t="s">
        <v>131</v>
      </c>
    </row>
    <row r="19" spans="2:12" s="43" customFormat="1" x14ac:dyDescent="0.2">
      <c r="B19" s="90" t="s">
        <v>13</v>
      </c>
      <c r="C19" s="98">
        <v>10788080</v>
      </c>
      <c r="D19" s="99">
        <v>10420256</v>
      </c>
      <c r="E19" s="100" t="s">
        <v>1501</v>
      </c>
      <c r="F19" s="98">
        <v>9487468</v>
      </c>
      <c r="G19" s="100" t="s">
        <v>2397</v>
      </c>
      <c r="H19" s="98">
        <v>8722772</v>
      </c>
      <c r="I19" s="100" t="s">
        <v>4106</v>
      </c>
      <c r="J19" s="98">
        <v>8603965</v>
      </c>
      <c r="K19" s="100" t="s">
        <v>1558</v>
      </c>
      <c r="L19" s="101" t="s">
        <v>1428</v>
      </c>
    </row>
    <row r="20" spans="2:12" s="43" customFormat="1" x14ac:dyDescent="0.2">
      <c r="B20" s="48" t="s">
        <v>14</v>
      </c>
      <c r="C20" s="102">
        <v>27160157</v>
      </c>
      <c r="D20" s="103">
        <v>26582113</v>
      </c>
      <c r="E20" s="104" t="s">
        <v>1326</v>
      </c>
      <c r="F20" s="102">
        <v>25754947</v>
      </c>
      <c r="G20" s="104" t="s">
        <v>995</v>
      </c>
      <c r="H20" s="102">
        <v>24517719</v>
      </c>
      <c r="I20" s="104" t="s">
        <v>687</v>
      </c>
      <c r="J20" s="102">
        <v>23856695</v>
      </c>
      <c r="K20" s="104" t="s">
        <v>698</v>
      </c>
      <c r="L20" s="105" t="s">
        <v>427</v>
      </c>
    </row>
    <row r="21" spans="2:12" s="43" customFormat="1" x14ac:dyDescent="0.2">
      <c r="B21" s="90" t="s">
        <v>15</v>
      </c>
      <c r="C21" s="98">
        <v>9299480</v>
      </c>
      <c r="D21" s="99">
        <v>9492406</v>
      </c>
      <c r="E21" s="93"/>
      <c r="F21" s="98">
        <v>9854330</v>
      </c>
      <c r="G21" s="93"/>
      <c r="H21" s="98">
        <v>9884846</v>
      </c>
      <c r="I21" s="93"/>
      <c r="J21" s="98">
        <v>9622292</v>
      </c>
      <c r="K21" s="93"/>
      <c r="L21" s="110"/>
    </row>
    <row r="22" spans="2:12" s="43" customFormat="1" x14ac:dyDescent="0.2">
      <c r="B22" s="90" t="s">
        <v>16</v>
      </c>
      <c r="C22" s="98">
        <v>1400754</v>
      </c>
      <c r="D22" s="99">
        <v>1368319</v>
      </c>
      <c r="E22" s="100" t="s">
        <v>1559</v>
      </c>
      <c r="F22" s="98">
        <v>1514397</v>
      </c>
      <c r="G22" s="100" t="s">
        <v>4107</v>
      </c>
      <c r="H22" s="98">
        <v>1604290</v>
      </c>
      <c r="I22" s="100" t="s">
        <v>2551</v>
      </c>
      <c r="J22" s="98">
        <v>1345574</v>
      </c>
      <c r="K22" s="100" t="s">
        <v>4108</v>
      </c>
      <c r="L22" s="101" t="s">
        <v>139</v>
      </c>
    </row>
    <row r="23" spans="2:12" s="43" customFormat="1" x14ac:dyDescent="0.2">
      <c r="B23" s="48" t="s">
        <v>17</v>
      </c>
      <c r="C23" s="102">
        <v>7898726</v>
      </c>
      <c r="D23" s="103">
        <v>8124087</v>
      </c>
      <c r="E23" s="108"/>
      <c r="F23" s="102">
        <v>8339933</v>
      </c>
      <c r="G23" s="108"/>
      <c r="H23" s="102">
        <v>8280556</v>
      </c>
      <c r="I23" s="108"/>
      <c r="J23" s="102">
        <v>8276718</v>
      </c>
      <c r="K23" s="108"/>
      <c r="L23" s="110"/>
    </row>
    <row r="24" spans="2:12" s="43" customFormat="1" x14ac:dyDescent="0.2">
      <c r="B24" s="90" t="s">
        <v>18</v>
      </c>
      <c r="C24" s="98">
        <v>528639</v>
      </c>
      <c r="D24" s="99">
        <v>430950</v>
      </c>
      <c r="E24" s="100"/>
      <c r="F24" s="98">
        <v>700039</v>
      </c>
      <c r="G24" s="100"/>
      <c r="H24" s="98">
        <v>838588</v>
      </c>
      <c r="I24" s="100"/>
      <c r="J24" s="98">
        <v>636949</v>
      </c>
      <c r="K24" s="100"/>
      <c r="L24" s="110"/>
    </row>
    <row r="25" spans="2:12" s="43" customFormat="1" x14ac:dyDescent="0.2">
      <c r="B25" s="90" t="s">
        <v>19</v>
      </c>
      <c r="C25" s="98">
        <v>291713</v>
      </c>
      <c r="D25" s="99">
        <v>-713404</v>
      </c>
      <c r="E25" s="100"/>
      <c r="F25" s="98">
        <v>77516</v>
      </c>
      <c r="G25" s="100"/>
      <c r="H25" s="98">
        <v>559252</v>
      </c>
      <c r="I25" s="100"/>
      <c r="J25" s="98">
        <v>215274</v>
      </c>
      <c r="K25" s="100"/>
      <c r="L25" s="110"/>
    </row>
    <row r="26" spans="2:12" s="43" customFormat="1" x14ac:dyDescent="0.2">
      <c r="B26" s="48" t="s">
        <v>20</v>
      </c>
      <c r="C26" s="102">
        <v>7661800</v>
      </c>
      <c r="D26" s="103">
        <v>6979733</v>
      </c>
      <c r="E26" s="108"/>
      <c r="F26" s="102">
        <v>7717410</v>
      </c>
      <c r="G26" s="108"/>
      <c r="H26" s="102">
        <v>8001220</v>
      </c>
      <c r="I26" s="108"/>
      <c r="J26" s="102">
        <v>7855043</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493</v>
      </c>
      <c r="D28" s="112" t="s">
        <v>157</v>
      </c>
      <c r="E28" s="93"/>
      <c r="F28" s="111" t="s">
        <v>1166</v>
      </c>
      <c r="G28" s="93"/>
      <c r="H28" s="111" t="s">
        <v>467</v>
      </c>
      <c r="I28" s="93"/>
      <c r="J28" s="111" t="s">
        <v>363</v>
      </c>
      <c r="K28" s="93"/>
      <c r="L28" s="109"/>
    </row>
    <row r="29" spans="2:12" s="43" customFormat="1" x14ac:dyDescent="0.2">
      <c r="B29" s="90" t="s">
        <v>2842</v>
      </c>
      <c r="C29" s="111" t="s">
        <v>190</v>
      </c>
      <c r="D29" s="112" t="s">
        <v>1390</v>
      </c>
      <c r="E29" s="93"/>
      <c r="F29" s="111" t="s">
        <v>540</v>
      </c>
      <c r="G29" s="93"/>
      <c r="H29" s="111" t="s">
        <v>540</v>
      </c>
      <c r="I29" s="93"/>
      <c r="J29" s="111" t="s">
        <v>29</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15553570</v>
      </c>
      <c r="D31" s="99">
        <v>15581974</v>
      </c>
      <c r="E31" s="100" t="s">
        <v>2349</v>
      </c>
      <c r="F31" s="98">
        <v>14842649</v>
      </c>
      <c r="G31" s="100" t="s">
        <v>1159</v>
      </c>
      <c r="H31" s="98">
        <v>13767049</v>
      </c>
      <c r="I31" s="100" t="s">
        <v>4109</v>
      </c>
      <c r="J31" s="98">
        <v>13055666</v>
      </c>
      <c r="K31" s="100" t="s">
        <v>2280</v>
      </c>
      <c r="L31" s="101" t="s">
        <v>566</v>
      </c>
    </row>
    <row r="32" spans="2:12" s="43" customFormat="1" x14ac:dyDescent="0.2">
      <c r="B32" s="90" t="s">
        <v>4886</v>
      </c>
      <c r="C32" s="113">
        <v>317.27</v>
      </c>
      <c r="D32" s="114">
        <v>309.37</v>
      </c>
      <c r="E32" s="100" t="s">
        <v>2083</v>
      </c>
      <c r="F32" s="113">
        <v>315.88</v>
      </c>
      <c r="G32" s="100" t="s">
        <v>875</v>
      </c>
      <c r="H32" s="113">
        <v>296.02999999999997</v>
      </c>
      <c r="I32" s="100" t="s">
        <v>1298</v>
      </c>
      <c r="J32" s="113">
        <v>273.75</v>
      </c>
      <c r="K32" s="100" t="s">
        <v>1651</v>
      </c>
      <c r="L32" s="110"/>
    </row>
    <row r="33" spans="2:12" s="43" customFormat="1" x14ac:dyDescent="0.2">
      <c r="B33" s="90" t="s">
        <v>2733</v>
      </c>
      <c r="C33" s="111" t="s">
        <v>4110</v>
      </c>
      <c r="D33" s="112" t="s">
        <v>4111</v>
      </c>
      <c r="E33" s="100" t="s">
        <v>241</v>
      </c>
      <c r="F33" s="111" t="s">
        <v>4112</v>
      </c>
      <c r="G33" s="100" t="s">
        <v>4113</v>
      </c>
      <c r="H33" s="111" t="s">
        <v>4114</v>
      </c>
      <c r="I33" s="100" t="s">
        <v>1513</v>
      </c>
      <c r="J33" s="111" t="s">
        <v>4115</v>
      </c>
      <c r="K33" s="100" t="s">
        <v>2294</v>
      </c>
      <c r="L33" s="101" t="s">
        <v>141</v>
      </c>
    </row>
    <row r="34" spans="2:12" s="43" customFormat="1" x14ac:dyDescent="0.2">
      <c r="B34" s="90" t="s">
        <v>25</v>
      </c>
      <c r="C34" s="111" t="s">
        <v>4116</v>
      </c>
      <c r="D34" s="112" t="s">
        <v>4117</v>
      </c>
      <c r="E34" s="100" t="s">
        <v>1110</v>
      </c>
      <c r="F34" s="111" t="s">
        <v>4118</v>
      </c>
      <c r="G34" s="100" t="s">
        <v>1651</v>
      </c>
      <c r="H34" s="111" t="s">
        <v>4119</v>
      </c>
      <c r="I34" s="100" t="s">
        <v>722</v>
      </c>
      <c r="J34" s="111" t="s">
        <v>4120</v>
      </c>
      <c r="K34" s="100" t="s">
        <v>958</v>
      </c>
      <c r="L34" s="101" t="s">
        <v>520</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547</v>
      </c>
      <c r="D36" s="112" t="s">
        <v>499</v>
      </c>
      <c r="E36" s="93"/>
      <c r="F36" s="111" t="s">
        <v>3750</v>
      </c>
      <c r="G36" s="93"/>
      <c r="H36" s="111" t="s">
        <v>359</v>
      </c>
      <c r="I36" s="93"/>
      <c r="J36" s="111" t="s">
        <v>359</v>
      </c>
      <c r="K36" s="93"/>
      <c r="L36" s="115"/>
    </row>
    <row r="37" spans="2:12" s="43" customFormat="1" x14ac:dyDescent="0.2">
      <c r="B37" s="90" t="s">
        <v>30</v>
      </c>
      <c r="C37" s="111" t="s">
        <v>1665</v>
      </c>
      <c r="D37" s="112" t="s">
        <v>29</v>
      </c>
      <c r="E37" s="93"/>
      <c r="F37" s="111" t="s">
        <v>660</v>
      </c>
      <c r="G37" s="93"/>
      <c r="H37" s="111" t="s">
        <v>1594</v>
      </c>
      <c r="I37" s="93"/>
      <c r="J37" s="111" t="s">
        <v>607</v>
      </c>
      <c r="K37" s="93"/>
      <c r="L37" s="115"/>
    </row>
    <row r="38" spans="2:12" s="43" customFormat="1" x14ac:dyDescent="0.2">
      <c r="B38" s="90" t="s">
        <v>32</v>
      </c>
      <c r="C38" s="111" t="s">
        <v>1351</v>
      </c>
      <c r="D38" s="112" t="s">
        <v>153</v>
      </c>
      <c r="E38" s="93"/>
      <c r="F38" s="111" t="s">
        <v>1665</v>
      </c>
      <c r="G38" s="93"/>
      <c r="H38" s="111" t="s">
        <v>1319</v>
      </c>
      <c r="I38" s="93"/>
      <c r="J38" s="111" t="s">
        <v>540</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4162</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15</v>
      </c>
      <c r="D7" s="92">
        <v>17</v>
      </c>
      <c r="E7" s="93"/>
      <c r="F7" s="91">
        <v>18</v>
      </c>
      <c r="G7" s="93"/>
      <c r="H7" s="91">
        <v>18</v>
      </c>
      <c r="I7" s="93"/>
      <c r="J7" s="91">
        <v>18</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12264283</v>
      </c>
      <c r="D9" s="99">
        <v>11924381</v>
      </c>
      <c r="E9" s="100" t="s">
        <v>1076</v>
      </c>
      <c r="F9" s="98">
        <v>11973547</v>
      </c>
      <c r="G9" s="100" t="s">
        <v>1867</v>
      </c>
      <c r="H9" s="98">
        <v>11303614</v>
      </c>
      <c r="I9" s="100" t="s">
        <v>1417</v>
      </c>
      <c r="J9" s="98">
        <v>11462758</v>
      </c>
      <c r="K9" s="100" t="s">
        <v>693</v>
      </c>
      <c r="L9" s="101" t="s">
        <v>679</v>
      </c>
    </row>
    <row r="10" spans="2:12" s="43" customFormat="1" x14ac:dyDescent="0.2">
      <c r="B10" s="90" t="s">
        <v>5</v>
      </c>
      <c r="C10" s="98">
        <v>2718172</v>
      </c>
      <c r="D10" s="99">
        <v>3283773</v>
      </c>
      <c r="E10" s="100" t="s">
        <v>4121</v>
      </c>
      <c r="F10" s="98">
        <v>3376169</v>
      </c>
      <c r="G10" s="100" t="s">
        <v>1832</v>
      </c>
      <c r="H10" s="98">
        <v>3327564</v>
      </c>
      <c r="I10" s="100" t="s">
        <v>4050</v>
      </c>
      <c r="J10" s="98">
        <v>3306819</v>
      </c>
      <c r="K10" s="100" t="s">
        <v>1461</v>
      </c>
      <c r="L10" s="101" t="s">
        <v>739</v>
      </c>
    </row>
    <row r="11" spans="2:12" s="43" customFormat="1" x14ac:dyDescent="0.2">
      <c r="B11" s="90" t="s">
        <v>6</v>
      </c>
      <c r="C11" s="98">
        <v>390948</v>
      </c>
      <c r="D11" s="99">
        <v>127904</v>
      </c>
      <c r="E11" s="100" t="s">
        <v>4122</v>
      </c>
      <c r="F11" s="98">
        <v>73997</v>
      </c>
      <c r="G11" s="100" t="s">
        <v>4123</v>
      </c>
      <c r="H11" s="98">
        <v>52208</v>
      </c>
      <c r="I11" s="100" t="s">
        <v>4124</v>
      </c>
      <c r="J11" s="98">
        <v>67918</v>
      </c>
      <c r="K11" s="100" t="s">
        <v>4125</v>
      </c>
      <c r="L11" s="101" t="s">
        <v>4126</v>
      </c>
    </row>
    <row r="12" spans="2:12" s="43" customFormat="1" x14ac:dyDescent="0.2">
      <c r="B12" s="90" t="s">
        <v>7</v>
      </c>
      <c r="C12" s="98">
        <v>0</v>
      </c>
      <c r="D12" s="99">
        <v>0</v>
      </c>
      <c r="E12" s="100" t="s">
        <v>127</v>
      </c>
      <c r="F12" s="98">
        <v>2135</v>
      </c>
      <c r="G12" s="100" t="s">
        <v>127</v>
      </c>
      <c r="H12" s="98">
        <v>1281</v>
      </c>
      <c r="I12" s="100" t="s">
        <v>4127</v>
      </c>
      <c r="J12" s="98">
        <v>4313</v>
      </c>
      <c r="K12" s="100" t="s">
        <v>4128</v>
      </c>
      <c r="L12" s="101" t="s">
        <v>127</v>
      </c>
    </row>
    <row r="13" spans="2:12" s="43" customFormat="1" x14ac:dyDescent="0.2">
      <c r="B13" s="90" t="s">
        <v>8</v>
      </c>
      <c r="C13" s="98">
        <v>264131</v>
      </c>
      <c r="D13" s="99">
        <v>4175</v>
      </c>
      <c r="E13" s="100" t="s">
        <v>4129</v>
      </c>
      <c r="F13" s="98">
        <v>36232</v>
      </c>
      <c r="G13" s="100" t="s">
        <v>4130</v>
      </c>
      <c r="H13" s="98">
        <v>62408</v>
      </c>
      <c r="I13" s="100" t="s">
        <v>4131</v>
      </c>
      <c r="J13" s="98">
        <v>80168</v>
      </c>
      <c r="K13" s="100" t="s">
        <v>4132</v>
      </c>
      <c r="L13" s="101" t="s">
        <v>4133</v>
      </c>
    </row>
    <row r="14" spans="2:12" s="43" customFormat="1" x14ac:dyDescent="0.2">
      <c r="B14" s="48" t="s">
        <v>9</v>
      </c>
      <c r="C14" s="102">
        <v>15637534</v>
      </c>
      <c r="D14" s="103">
        <v>15340233</v>
      </c>
      <c r="E14" s="104" t="s">
        <v>1932</v>
      </c>
      <c r="F14" s="102">
        <v>15462080</v>
      </c>
      <c r="G14" s="104" t="s">
        <v>1906</v>
      </c>
      <c r="H14" s="102">
        <v>14747075</v>
      </c>
      <c r="I14" s="104" t="s">
        <v>1620</v>
      </c>
      <c r="J14" s="102">
        <v>14921976</v>
      </c>
      <c r="K14" s="104" t="s">
        <v>122</v>
      </c>
      <c r="L14" s="105" t="s">
        <v>562</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3713111</v>
      </c>
      <c r="D16" s="99">
        <v>4179761</v>
      </c>
      <c r="E16" s="100" t="s">
        <v>4134</v>
      </c>
      <c r="F16" s="98">
        <v>4300442</v>
      </c>
      <c r="G16" s="100" t="s">
        <v>4135</v>
      </c>
      <c r="H16" s="98">
        <v>4252680</v>
      </c>
      <c r="I16" s="100" t="s">
        <v>1986</v>
      </c>
      <c r="J16" s="98">
        <v>3856422</v>
      </c>
      <c r="K16" s="100" t="s">
        <v>237</v>
      </c>
      <c r="L16" s="101" t="s">
        <v>1122</v>
      </c>
    </row>
    <row r="17" spans="2:12" s="43" customFormat="1" x14ac:dyDescent="0.2">
      <c r="B17" s="90" t="s">
        <v>11</v>
      </c>
      <c r="C17" s="98">
        <v>615537</v>
      </c>
      <c r="D17" s="99">
        <v>612127</v>
      </c>
      <c r="E17" s="100" t="s">
        <v>1243</v>
      </c>
      <c r="F17" s="98">
        <v>533274</v>
      </c>
      <c r="G17" s="100" t="s">
        <v>4136</v>
      </c>
      <c r="H17" s="98">
        <v>512494</v>
      </c>
      <c r="I17" s="100" t="s">
        <v>2195</v>
      </c>
      <c r="J17" s="98">
        <v>559818</v>
      </c>
      <c r="K17" s="100" t="s">
        <v>4137</v>
      </c>
      <c r="L17" s="101" t="s">
        <v>1006</v>
      </c>
    </row>
    <row r="18" spans="2:12" s="43" customFormat="1" x14ac:dyDescent="0.2">
      <c r="B18" s="90" t="s">
        <v>12</v>
      </c>
      <c r="C18" s="98">
        <v>3655402</v>
      </c>
      <c r="D18" s="99">
        <v>3770306</v>
      </c>
      <c r="E18" s="100" t="s">
        <v>142</v>
      </c>
      <c r="F18" s="98">
        <v>3882672</v>
      </c>
      <c r="G18" s="100" t="s">
        <v>620</v>
      </c>
      <c r="H18" s="98">
        <v>3792792</v>
      </c>
      <c r="I18" s="100" t="s">
        <v>4138</v>
      </c>
      <c r="J18" s="98">
        <v>3974811</v>
      </c>
      <c r="K18" s="100" t="s">
        <v>895</v>
      </c>
      <c r="L18" s="101" t="s">
        <v>352</v>
      </c>
    </row>
    <row r="19" spans="2:12" s="43" customFormat="1" x14ac:dyDescent="0.2">
      <c r="B19" s="90" t="s">
        <v>13</v>
      </c>
      <c r="C19" s="98">
        <v>3899771</v>
      </c>
      <c r="D19" s="99">
        <v>4122466</v>
      </c>
      <c r="E19" s="100" t="s">
        <v>1578</v>
      </c>
      <c r="F19" s="98">
        <v>4084645</v>
      </c>
      <c r="G19" s="100" t="s">
        <v>275</v>
      </c>
      <c r="H19" s="98">
        <v>3831528</v>
      </c>
      <c r="I19" s="100" t="s">
        <v>1781</v>
      </c>
      <c r="J19" s="98">
        <v>4347551</v>
      </c>
      <c r="K19" s="100" t="s">
        <v>4139</v>
      </c>
      <c r="L19" s="101" t="s">
        <v>517</v>
      </c>
    </row>
    <row r="20" spans="2:12" s="43" customFormat="1" x14ac:dyDescent="0.2">
      <c r="B20" s="48" t="s">
        <v>14</v>
      </c>
      <c r="C20" s="102">
        <v>11883821</v>
      </c>
      <c r="D20" s="103">
        <v>12684660</v>
      </c>
      <c r="E20" s="104" t="s">
        <v>4140</v>
      </c>
      <c r="F20" s="102">
        <v>12801033</v>
      </c>
      <c r="G20" s="104" t="s">
        <v>1152</v>
      </c>
      <c r="H20" s="102">
        <v>12389494</v>
      </c>
      <c r="I20" s="104" t="s">
        <v>4141</v>
      </c>
      <c r="J20" s="102">
        <v>12738602</v>
      </c>
      <c r="K20" s="104" t="s">
        <v>906</v>
      </c>
      <c r="L20" s="105" t="s">
        <v>148</v>
      </c>
    </row>
    <row r="21" spans="2:12" s="43" customFormat="1" x14ac:dyDescent="0.2">
      <c r="B21" s="90" t="s">
        <v>15</v>
      </c>
      <c r="C21" s="98">
        <v>3753713</v>
      </c>
      <c r="D21" s="99">
        <v>2655573</v>
      </c>
      <c r="E21" s="93"/>
      <c r="F21" s="98">
        <v>2661047</v>
      </c>
      <c r="G21" s="93"/>
      <c r="H21" s="98">
        <v>2357581</v>
      </c>
      <c r="I21" s="93"/>
      <c r="J21" s="98">
        <v>2183374</v>
      </c>
      <c r="K21" s="93"/>
      <c r="L21" s="110"/>
    </row>
    <row r="22" spans="2:12" s="43" customFormat="1" x14ac:dyDescent="0.2">
      <c r="B22" s="90" t="s">
        <v>16</v>
      </c>
      <c r="C22" s="98">
        <v>744778</v>
      </c>
      <c r="D22" s="99">
        <v>310925</v>
      </c>
      <c r="E22" s="100" t="s">
        <v>4142</v>
      </c>
      <c r="F22" s="98">
        <v>835407</v>
      </c>
      <c r="G22" s="100" t="s">
        <v>4143</v>
      </c>
      <c r="H22" s="98">
        <v>661989</v>
      </c>
      <c r="I22" s="100" t="s">
        <v>4144</v>
      </c>
      <c r="J22" s="98">
        <v>529705</v>
      </c>
      <c r="K22" s="100" t="s">
        <v>4145</v>
      </c>
      <c r="L22" s="101" t="s">
        <v>4146</v>
      </c>
    </row>
    <row r="23" spans="2:12" s="43" customFormat="1" x14ac:dyDescent="0.2">
      <c r="B23" s="48" t="s">
        <v>17</v>
      </c>
      <c r="C23" s="102">
        <v>3008935</v>
      </c>
      <c r="D23" s="103">
        <v>2344648</v>
      </c>
      <c r="E23" s="108"/>
      <c r="F23" s="102">
        <v>1825640</v>
      </c>
      <c r="G23" s="108"/>
      <c r="H23" s="102">
        <v>1695592</v>
      </c>
      <c r="I23" s="108"/>
      <c r="J23" s="102">
        <v>1653669</v>
      </c>
      <c r="K23" s="108"/>
      <c r="L23" s="110"/>
    </row>
    <row r="24" spans="2:12" s="43" customFormat="1" x14ac:dyDescent="0.2">
      <c r="B24" s="90" t="s">
        <v>18</v>
      </c>
      <c r="C24" s="98">
        <v>90479</v>
      </c>
      <c r="D24" s="99">
        <v>142410</v>
      </c>
      <c r="E24" s="100"/>
      <c r="F24" s="98">
        <v>267716</v>
      </c>
      <c r="G24" s="100"/>
      <c r="H24" s="98">
        <v>247973</v>
      </c>
      <c r="I24" s="100"/>
      <c r="J24" s="98">
        <v>177701</v>
      </c>
      <c r="K24" s="100"/>
      <c r="L24" s="110"/>
    </row>
    <row r="25" spans="2:12" s="43" customFormat="1" x14ac:dyDescent="0.2">
      <c r="B25" s="90" t="s">
        <v>19</v>
      </c>
      <c r="C25" s="98">
        <v>349972</v>
      </c>
      <c r="D25" s="99">
        <v>-3132989</v>
      </c>
      <c r="E25" s="100"/>
      <c r="F25" s="98">
        <v>-275814</v>
      </c>
      <c r="G25" s="100"/>
      <c r="H25" s="98">
        <v>-68645</v>
      </c>
      <c r="I25" s="100"/>
      <c r="J25" s="98">
        <v>-351018</v>
      </c>
      <c r="K25" s="100"/>
      <c r="L25" s="110"/>
    </row>
    <row r="26" spans="2:12" s="43" customFormat="1" x14ac:dyDescent="0.2">
      <c r="B26" s="48" t="s">
        <v>20</v>
      </c>
      <c r="C26" s="102">
        <v>3268428</v>
      </c>
      <c r="D26" s="103">
        <v>-930751</v>
      </c>
      <c r="E26" s="108"/>
      <c r="F26" s="102">
        <v>1282110</v>
      </c>
      <c r="G26" s="108"/>
      <c r="H26" s="102">
        <v>1378974</v>
      </c>
      <c r="I26" s="108"/>
      <c r="J26" s="102">
        <v>1124950</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161</v>
      </c>
      <c r="D28" s="112" t="s">
        <v>467</v>
      </c>
      <c r="E28" s="93"/>
      <c r="F28" s="111" t="s">
        <v>3913</v>
      </c>
      <c r="G28" s="93"/>
      <c r="H28" s="111" t="s">
        <v>1067</v>
      </c>
      <c r="I28" s="93"/>
      <c r="J28" s="111" t="s">
        <v>330</v>
      </c>
      <c r="K28" s="93"/>
      <c r="L28" s="109"/>
    </row>
    <row r="29" spans="2:12" s="43" customFormat="1" x14ac:dyDescent="0.2">
      <c r="B29" s="90" t="s">
        <v>2842</v>
      </c>
      <c r="C29" s="111" t="s">
        <v>154</v>
      </c>
      <c r="D29" s="112" t="s">
        <v>318</v>
      </c>
      <c r="E29" s="93"/>
      <c r="F29" s="111" t="s">
        <v>386</v>
      </c>
      <c r="G29" s="93"/>
      <c r="H29" s="111" t="s">
        <v>244</v>
      </c>
      <c r="I29" s="93"/>
      <c r="J29" s="111" t="s">
        <v>179</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6410658</v>
      </c>
      <c r="D31" s="99">
        <v>7373017</v>
      </c>
      <c r="E31" s="100" t="s">
        <v>4147</v>
      </c>
      <c r="F31" s="98">
        <v>6990524</v>
      </c>
      <c r="G31" s="100" t="s">
        <v>3523</v>
      </c>
      <c r="H31" s="98">
        <v>6819502</v>
      </c>
      <c r="I31" s="100" t="s">
        <v>2108</v>
      </c>
      <c r="J31" s="98">
        <v>6697557</v>
      </c>
      <c r="K31" s="100" t="s">
        <v>1843</v>
      </c>
      <c r="L31" s="101" t="s">
        <v>600</v>
      </c>
    </row>
    <row r="32" spans="2:12" s="43" customFormat="1" x14ac:dyDescent="0.2">
      <c r="B32" s="90" t="s">
        <v>4886</v>
      </c>
      <c r="C32" s="113">
        <v>144.65</v>
      </c>
      <c r="D32" s="114">
        <v>152.44999999999999</v>
      </c>
      <c r="E32" s="100" t="s">
        <v>3775</v>
      </c>
      <c r="F32" s="113">
        <v>154.09</v>
      </c>
      <c r="G32" s="100" t="s">
        <v>3455</v>
      </c>
      <c r="H32" s="113">
        <v>130.72</v>
      </c>
      <c r="I32" s="100" t="s">
        <v>4148</v>
      </c>
      <c r="J32" s="113">
        <v>131.71</v>
      </c>
      <c r="K32" s="100" t="s">
        <v>1138</v>
      </c>
      <c r="L32" s="110"/>
    </row>
    <row r="33" spans="2:12" s="43" customFormat="1" x14ac:dyDescent="0.2">
      <c r="B33" s="90" t="s">
        <v>2733</v>
      </c>
      <c r="C33" s="111" t="s">
        <v>4149</v>
      </c>
      <c r="D33" s="112" t="s">
        <v>4150</v>
      </c>
      <c r="E33" s="100" t="s">
        <v>4086</v>
      </c>
      <c r="F33" s="111" t="s">
        <v>4151</v>
      </c>
      <c r="G33" s="100" t="s">
        <v>1781</v>
      </c>
      <c r="H33" s="111" t="s">
        <v>4152</v>
      </c>
      <c r="I33" s="100" t="s">
        <v>4153</v>
      </c>
      <c r="J33" s="111" t="s">
        <v>4154</v>
      </c>
      <c r="K33" s="100" t="s">
        <v>1043</v>
      </c>
      <c r="L33" s="101" t="s">
        <v>249</v>
      </c>
    </row>
    <row r="34" spans="2:12" s="43" customFormat="1" x14ac:dyDescent="0.2">
      <c r="B34" s="90" t="s">
        <v>25</v>
      </c>
      <c r="C34" s="111" t="s">
        <v>4155</v>
      </c>
      <c r="D34" s="112" t="s">
        <v>4156</v>
      </c>
      <c r="E34" s="100" t="s">
        <v>4157</v>
      </c>
      <c r="F34" s="111" t="s">
        <v>4158</v>
      </c>
      <c r="G34" s="100" t="s">
        <v>276</v>
      </c>
      <c r="H34" s="111" t="s">
        <v>4159</v>
      </c>
      <c r="I34" s="100" t="s">
        <v>4160</v>
      </c>
      <c r="J34" s="111" t="s">
        <v>4161</v>
      </c>
      <c r="K34" s="100" t="s">
        <v>1001</v>
      </c>
      <c r="L34" s="101" t="s">
        <v>1628</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884</v>
      </c>
      <c r="D36" s="112" t="s">
        <v>504</v>
      </c>
      <c r="E36" s="93"/>
      <c r="F36" s="111" t="s">
        <v>93</v>
      </c>
      <c r="G36" s="93"/>
      <c r="H36" s="111" t="s">
        <v>3663</v>
      </c>
      <c r="I36" s="93"/>
      <c r="J36" s="111" t="s">
        <v>1165</v>
      </c>
      <c r="K36" s="93"/>
      <c r="L36" s="115"/>
    </row>
    <row r="37" spans="2:12" s="43" customFormat="1" x14ac:dyDescent="0.2">
      <c r="B37" s="90" t="s">
        <v>30</v>
      </c>
      <c r="C37" s="111" t="s">
        <v>180</v>
      </c>
      <c r="D37" s="112" t="s">
        <v>511</v>
      </c>
      <c r="E37" s="93"/>
      <c r="F37" s="111" t="s">
        <v>1916</v>
      </c>
      <c r="G37" s="93"/>
      <c r="H37" s="111" t="s">
        <v>973</v>
      </c>
      <c r="I37" s="93"/>
      <c r="J37" s="111" t="s">
        <v>902</v>
      </c>
      <c r="K37" s="93"/>
      <c r="L37" s="115"/>
    </row>
    <row r="38" spans="2:12" s="43" customFormat="1" x14ac:dyDescent="0.2">
      <c r="B38" s="90" t="s">
        <v>32</v>
      </c>
      <c r="C38" s="111" t="s">
        <v>1419</v>
      </c>
      <c r="D38" s="112" t="s">
        <v>908</v>
      </c>
      <c r="E38" s="93"/>
      <c r="F38" s="111" t="s">
        <v>425</v>
      </c>
      <c r="G38" s="93"/>
      <c r="H38" s="111" t="s">
        <v>1582</v>
      </c>
      <c r="I38" s="93"/>
      <c r="J38" s="111" t="s">
        <v>1250</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4245</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4</v>
      </c>
      <c r="D7" s="92">
        <v>4</v>
      </c>
      <c r="E7" s="93"/>
      <c r="F7" s="91">
        <v>4</v>
      </c>
      <c r="G7" s="93"/>
      <c r="H7" s="91">
        <v>4</v>
      </c>
      <c r="I7" s="93"/>
      <c r="J7" s="91">
        <v>4</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1909039</v>
      </c>
      <c r="D9" s="99">
        <v>2035526</v>
      </c>
      <c r="E9" s="100" t="s">
        <v>4163</v>
      </c>
      <c r="F9" s="98">
        <v>1942457</v>
      </c>
      <c r="G9" s="100" t="s">
        <v>2599</v>
      </c>
      <c r="H9" s="98">
        <v>1937590</v>
      </c>
      <c r="I9" s="100" t="s">
        <v>980</v>
      </c>
      <c r="J9" s="98">
        <v>1840279</v>
      </c>
      <c r="K9" s="100" t="s">
        <v>625</v>
      </c>
      <c r="L9" s="101" t="s">
        <v>520</v>
      </c>
    </row>
    <row r="10" spans="2:12" s="43" customFormat="1" x14ac:dyDescent="0.2">
      <c r="B10" s="90" t="s">
        <v>5</v>
      </c>
      <c r="C10" s="98">
        <v>359811</v>
      </c>
      <c r="D10" s="99">
        <v>414115</v>
      </c>
      <c r="E10" s="100" t="s">
        <v>4164</v>
      </c>
      <c r="F10" s="98">
        <v>464713</v>
      </c>
      <c r="G10" s="100" t="s">
        <v>1777</v>
      </c>
      <c r="H10" s="98">
        <v>437523</v>
      </c>
      <c r="I10" s="100" t="s">
        <v>1631</v>
      </c>
      <c r="J10" s="98">
        <v>398517</v>
      </c>
      <c r="K10" s="100" t="s">
        <v>4165</v>
      </c>
      <c r="L10" s="101" t="s">
        <v>1340</v>
      </c>
    </row>
    <row r="11" spans="2:12" s="43" customFormat="1" x14ac:dyDescent="0.2">
      <c r="B11" s="90" t="s">
        <v>6</v>
      </c>
      <c r="C11" s="98">
        <v>250029</v>
      </c>
      <c r="D11" s="99">
        <v>14409</v>
      </c>
      <c r="E11" s="100" t="s">
        <v>4166</v>
      </c>
      <c r="F11" s="98">
        <v>17235</v>
      </c>
      <c r="G11" s="100" t="s">
        <v>4167</v>
      </c>
      <c r="H11" s="98">
        <v>14335</v>
      </c>
      <c r="I11" s="100" t="s">
        <v>1415</v>
      </c>
      <c r="J11" s="98">
        <v>14349</v>
      </c>
      <c r="K11" s="100" t="s">
        <v>76</v>
      </c>
      <c r="L11" s="101" t="s">
        <v>4168</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29067</v>
      </c>
      <c r="D13" s="99">
        <v>259</v>
      </c>
      <c r="E13" s="100" t="s">
        <v>4169</v>
      </c>
      <c r="F13" s="98">
        <v>0</v>
      </c>
      <c r="G13" s="25" t="s">
        <v>127</v>
      </c>
      <c r="H13" s="98">
        <v>1093</v>
      </c>
      <c r="I13" s="100" t="s">
        <v>127</v>
      </c>
      <c r="J13" s="98">
        <v>3719</v>
      </c>
      <c r="K13" s="100" t="s">
        <v>4170</v>
      </c>
      <c r="L13" s="101" t="s">
        <v>4171</v>
      </c>
    </row>
    <row r="14" spans="2:12" s="43" customFormat="1" x14ac:dyDescent="0.2">
      <c r="B14" s="48" t="s">
        <v>9</v>
      </c>
      <c r="C14" s="102">
        <v>2547946</v>
      </c>
      <c r="D14" s="103">
        <v>2464309</v>
      </c>
      <c r="E14" s="104" t="s">
        <v>551</v>
      </c>
      <c r="F14" s="102">
        <v>2424405</v>
      </c>
      <c r="G14" s="104" t="s">
        <v>947</v>
      </c>
      <c r="H14" s="102">
        <v>2390541</v>
      </c>
      <c r="I14" s="104" t="s">
        <v>1943</v>
      </c>
      <c r="J14" s="102">
        <v>2256864</v>
      </c>
      <c r="K14" s="104" t="s">
        <v>216</v>
      </c>
      <c r="L14" s="105" t="s">
        <v>1373</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617455</v>
      </c>
      <c r="D16" s="99">
        <v>672502</v>
      </c>
      <c r="E16" s="100" t="s">
        <v>4172</v>
      </c>
      <c r="F16" s="98">
        <v>605901</v>
      </c>
      <c r="G16" s="100" t="s">
        <v>4173</v>
      </c>
      <c r="H16" s="98">
        <v>575576</v>
      </c>
      <c r="I16" s="100" t="s">
        <v>136</v>
      </c>
      <c r="J16" s="98">
        <v>517077</v>
      </c>
      <c r="K16" s="100" t="s">
        <v>2563</v>
      </c>
      <c r="L16" s="101" t="s">
        <v>566</v>
      </c>
    </row>
    <row r="17" spans="2:12" s="43" customFormat="1" x14ac:dyDescent="0.2">
      <c r="B17" s="90" t="s">
        <v>11</v>
      </c>
      <c r="C17" s="98">
        <v>95374</v>
      </c>
      <c r="D17" s="99">
        <v>97563</v>
      </c>
      <c r="E17" s="100" t="s">
        <v>95</v>
      </c>
      <c r="F17" s="98">
        <v>80667</v>
      </c>
      <c r="G17" s="100" t="s">
        <v>4174</v>
      </c>
      <c r="H17" s="98">
        <v>59582</v>
      </c>
      <c r="I17" s="100" t="s">
        <v>4012</v>
      </c>
      <c r="J17" s="98">
        <v>55454</v>
      </c>
      <c r="K17" s="100" t="s">
        <v>4175</v>
      </c>
      <c r="L17" s="101" t="s">
        <v>1931</v>
      </c>
    </row>
    <row r="18" spans="2:12" s="43" customFormat="1" x14ac:dyDescent="0.2">
      <c r="B18" s="90" t="s">
        <v>12</v>
      </c>
      <c r="C18" s="98">
        <v>600617</v>
      </c>
      <c r="D18" s="99">
        <v>576476</v>
      </c>
      <c r="E18" s="100" t="s">
        <v>1856</v>
      </c>
      <c r="F18" s="98">
        <v>432594</v>
      </c>
      <c r="G18" s="100" t="s">
        <v>4176</v>
      </c>
      <c r="H18" s="98">
        <v>406126</v>
      </c>
      <c r="I18" s="100" t="s">
        <v>1209</v>
      </c>
      <c r="J18" s="98">
        <v>410333</v>
      </c>
      <c r="K18" s="100" t="s">
        <v>1512</v>
      </c>
      <c r="L18" s="101" t="s">
        <v>335</v>
      </c>
    </row>
    <row r="19" spans="2:12" s="43" customFormat="1" x14ac:dyDescent="0.2">
      <c r="B19" s="90" t="s">
        <v>13</v>
      </c>
      <c r="C19" s="98">
        <v>726975</v>
      </c>
      <c r="D19" s="99">
        <v>677309</v>
      </c>
      <c r="E19" s="100" t="s">
        <v>2285</v>
      </c>
      <c r="F19" s="98">
        <v>633197</v>
      </c>
      <c r="G19" s="100" t="s">
        <v>945</v>
      </c>
      <c r="H19" s="98">
        <v>547557</v>
      </c>
      <c r="I19" s="100" t="s">
        <v>4177</v>
      </c>
      <c r="J19" s="98">
        <v>583986</v>
      </c>
      <c r="K19" s="100" t="s">
        <v>1490</v>
      </c>
      <c r="L19" s="101" t="s">
        <v>701</v>
      </c>
    </row>
    <row r="20" spans="2:12" s="43" customFormat="1" x14ac:dyDescent="0.2">
      <c r="B20" s="48" t="s">
        <v>14</v>
      </c>
      <c r="C20" s="102">
        <v>2040421</v>
      </c>
      <c r="D20" s="103">
        <v>2023850</v>
      </c>
      <c r="E20" s="104" t="s">
        <v>2325</v>
      </c>
      <c r="F20" s="102">
        <v>1752359</v>
      </c>
      <c r="G20" s="104" t="s">
        <v>4178</v>
      </c>
      <c r="H20" s="102">
        <v>1588841</v>
      </c>
      <c r="I20" s="104" t="s">
        <v>4179</v>
      </c>
      <c r="J20" s="102">
        <v>1566850</v>
      </c>
      <c r="K20" s="104" t="s">
        <v>2282</v>
      </c>
      <c r="L20" s="105" t="s">
        <v>3529</v>
      </c>
    </row>
    <row r="21" spans="2:12" s="43" customFormat="1" x14ac:dyDescent="0.2">
      <c r="B21" s="90" t="s">
        <v>15</v>
      </c>
      <c r="C21" s="98">
        <v>507525</v>
      </c>
      <c r="D21" s="99">
        <v>440459</v>
      </c>
      <c r="E21" s="93"/>
      <c r="F21" s="98">
        <v>672046</v>
      </c>
      <c r="G21" s="93"/>
      <c r="H21" s="98">
        <v>801700</v>
      </c>
      <c r="I21" s="93"/>
      <c r="J21" s="98">
        <v>690014</v>
      </c>
      <c r="K21" s="93"/>
      <c r="L21" s="110"/>
    </row>
    <row r="22" spans="2:12" s="43" customFormat="1" x14ac:dyDescent="0.2">
      <c r="B22" s="90" t="s">
        <v>16</v>
      </c>
      <c r="C22" s="98">
        <v>45121</v>
      </c>
      <c r="D22" s="99">
        <v>33718</v>
      </c>
      <c r="E22" s="100" t="s">
        <v>4180</v>
      </c>
      <c r="F22" s="98">
        <v>80191</v>
      </c>
      <c r="G22" s="100" t="s">
        <v>4181</v>
      </c>
      <c r="H22" s="98">
        <v>57437</v>
      </c>
      <c r="I22" s="100" t="s">
        <v>4182</v>
      </c>
      <c r="J22" s="98">
        <v>45566</v>
      </c>
      <c r="K22" s="100" t="s">
        <v>4183</v>
      </c>
      <c r="L22" s="101" t="s">
        <v>1364</v>
      </c>
    </row>
    <row r="23" spans="2:12" s="43" customFormat="1" x14ac:dyDescent="0.2">
      <c r="B23" s="48" t="s">
        <v>17</v>
      </c>
      <c r="C23" s="102">
        <v>462404</v>
      </c>
      <c r="D23" s="103">
        <v>406741</v>
      </c>
      <c r="E23" s="108"/>
      <c r="F23" s="102">
        <v>591855</v>
      </c>
      <c r="G23" s="108"/>
      <c r="H23" s="102">
        <v>744263</v>
      </c>
      <c r="I23" s="108"/>
      <c r="J23" s="102">
        <v>644448</v>
      </c>
      <c r="K23" s="108"/>
      <c r="L23" s="110"/>
    </row>
    <row r="24" spans="2:12" s="43" customFormat="1" x14ac:dyDescent="0.2">
      <c r="B24" s="90" t="s">
        <v>18</v>
      </c>
      <c r="C24" s="98">
        <v>810</v>
      </c>
      <c r="D24" s="99">
        <v>1353</v>
      </c>
      <c r="E24" s="100"/>
      <c r="F24" s="98">
        <v>7684</v>
      </c>
      <c r="G24" s="100"/>
      <c r="H24" s="98">
        <v>350</v>
      </c>
      <c r="I24" s="100"/>
      <c r="J24" s="98">
        <v>940</v>
      </c>
      <c r="K24" s="100"/>
      <c r="L24" s="110"/>
    </row>
    <row r="25" spans="2:12" s="43" customFormat="1" x14ac:dyDescent="0.2">
      <c r="B25" s="90" t="s">
        <v>19</v>
      </c>
      <c r="C25" s="98">
        <v>201746</v>
      </c>
      <c r="D25" s="99">
        <v>-268967</v>
      </c>
      <c r="E25" s="100"/>
      <c r="F25" s="98">
        <v>14453</v>
      </c>
      <c r="G25" s="100"/>
      <c r="H25" s="98">
        <v>83087</v>
      </c>
      <c r="I25" s="100"/>
      <c r="J25" s="98">
        <v>-29329</v>
      </c>
      <c r="K25" s="100"/>
      <c r="L25" s="110"/>
    </row>
    <row r="26" spans="2:12" s="43" customFormat="1" x14ac:dyDescent="0.2">
      <c r="B26" s="48" t="s">
        <v>20</v>
      </c>
      <c r="C26" s="102">
        <v>663340</v>
      </c>
      <c r="D26" s="103">
        <v>136421</v>
      </c>
      <c r="E26" s="108"/>
      <c r="F26" s="102">
        <v>598624</v>
      </c>
      <c r="G26" s="108"/>
      <c r="H26" s="102">
        <v>827000</v>
      </c>
      <c r="I26" s="108"/>
      <c r="J26" s="102">
        <v>614179</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330</v>
      </c>
      <c r="D28" s="112" t="s">
        <v>1132</v>
      </c>
      <c r="E28" s="93"/>
      <c r="F28" s="111" t="s">
        <v>1214</v>
      </c>
      <c r="G28" s="93"/>
      <c r="H28" s="111" t="s">
        <v>300</v>
      </c>
      <c r="I28" s="93"/>
      <c r="J28" s="111" t="s">
        <v>467</v>
      </c>
      <c r="K28" s="93"/>
      <c r="L28" s="109"/>
    </row>
    <row r="29" spans="2:12" s="43" customFormat="1" x14ac:dyDescent="0.2">
      <c r="B29" s="90" t="s">
        <v>2842</v>
      </c>
      <c r="C29" s="111" t="s">
        <v>653</v>
      </c>
      <c r="D29" s="112" t="s">
        <v>1438</v>
      </c>
      <c r="E29" s="93"/>
      <c r="F29" s="111" t="s">
        <v>593</v>
      </c>
      <c r="G29" s="93"/>
      <c r="H29" s="111" t="s">
        <v>1594</v>
      </c>
      <c r="I29" s="93"/>
      <c r="J29" s="111" t="s">
        <v>298</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1052206</v>
      </c>
      <c r="D31" s="99">
        <v>1130769</v>
      </c>
      <c r="E31" s="100" t="s">
        <v>2020</v>
      </c>
      <c r="F31" s="98">
        <v>788785</v>
      </c>
      <c r="G31" s="100" t="s">
        <v>4184</v>
      </c>
      <c r="H31" s="98">
        <v>712097</v>
      </c>
      <c r="I31" s="100" t="s">
        <v>752</v>
      </c>
      <c r="J31" s="98">
        <v>714315</v>
      </c>
      <c r="K31" s="100" t="s">
        <v>355</v>
      </c>
      <c r="L31" s="101" t="s">
        <v>1063</v>
      </c>
    </row>
    <row r="32" spans="2:12" s="43" customFormat="1" x14ac:dyDescent="0.2">
      <c r="B32" s="90" t="s">
        <v>4886</v>
      </c>
      <c r="C32" s="113">
        <v>25.25</v>
      </c>
      <c r="D32" s="114">
        <v>21.75</v>
      </c>
      <c r="E32" s="100" t="s">
        <v>4185</v>
      </c>
      <c r="F32" s="113">
        <v>23.06</v>
      </c>
      <c r="G32" s="100" t="s">
        <v>1433</v>
      </c>
      <c r="H32" s="113">
        <v>18.89</v>
      </c>
      <c r="I32" s="100" t="s">
        <v>4186</v>
      </c>
      <c r="J32" s="113">
        <v>19.5</v>
      </c>
      <c r="K32" s="100" t="s">
        <v>3441</v>
      </c>
      <c r="L32" s="110"/>
    </row>
    <row r="33" spans="2:12" s="43" customFormat="1" x14ac:dyDescent="0.2">
      <c r="B33" s="90" t="s">
        <v>2733</v>
      </c>
      <c r="C33" s="111" t="s">
        <v>4187</v>
      </c>
      <c r="D33" s="112" t="s">
        <v>4188</v>
      </c>
      <c r="E33" s="100" t="s">
        <v>4189</v>
      </c>
      <c r="F33" s="111" t="s">
        <v>4190</v>
      </c>
      <c r="G33" s="100" t="s">
        <v>4191</v>
      </c>
      <c r="H33" s="111" t="s">
        <v>4192</v>
      </c>
      <c r="I33" s="100" t="s">
        <v>1783</v>
      </c>
      <c r="J33" s="111" t="s">
        <v>4193</v>
      </c>
      <c r="K33" s="100" t="s">
        <v>4194</v>
      </c>
      <c r="L33" s="101" t="s">
        <v>427</v>
      </c>
    </row>
    <row r="34" spans="2:12" s="43" customFormat="1" x14ac:dyDescent="0.2">
      <c r="B34" s="90" t="s">
        <v>25</v>
      </c>
      <c r="C34" s="111" t="s">
        <v>4195</v>
      </c>
      <c r="D34" s="112" t="s">
        <v>4196</v>
      </c>
      <c r="E34" s="100" t="s">
        <v>4197</v>
      </c>
      <c r="F34" s="111" t="s">
        <v>4198</v>
      </c>
      <c r="G34" s="100" t="s">
        <v>4199</v>
      </c>
      <c r="H34" s="111" t="s">
        <v>4200</v>
      </c>
      <c r="I34" s="100" t="s">
        <v>4201</v>
      </c>
      <c r="J34" s="111" t="s">
        <v>4202</v>
      </c>
      <c r="K34" s="100" t="s">
        <v>337</v>
      </c>
      <c r="L34" s="101" t="s">
        <v>744</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689</v>
      </c>
      <c r="D36" s="112" t="s">
        <v>3878</v>
      </c>
      <c r="E36" s="93"/>
      <c r="F36" s="111" t="s">
        <v>3750</v>
      </c>
      <c r="G36" s="93"/>
      <c r="H36" s="111" t="s">
        <v>456</v>
      </c>
      <c r="I36" s="93"/>
      <c r="J36" s="111" t="s">
        <v>457</v>
      </c>
      <c r="K36" s="93"/>
      <c r="L36" s="115"/>
    </row>
    <row r="37" spans="2:12" s="43" customFormat="1" x14ac:dyDescent="0.2">
      <c r="B37" s="90" t="s">
        <v>30</v>
      </c>
      <c r="C37" s="111" t="s">
        <v>1771</v>
      </c>
      <c r="D37" s="112" t="s">
        <v>4203</v>
      </c>
      <c r="E37" s="93"/>
      <c r="F37" s="111" t="s">
        <v>469</v>
      </c>
      <c r="G37" s="93"/>
      <c r="H37" s="111" t="s">
        <v>157</v>
      </c>
      <c r="I37" s="93"/>
      <c r="J37" s="111" t="s">
        <v>473</v>
      </c>
      <c r="K37" s="93"/>
      <c r="L37" s="115"/>
    </row>
    <row r="38" spans="2:12" s="43" customFormat="1" x14ac:dyDescent="0.2">
      <c r="B38" s="90" t="s">
        <v>32</v>
      </c>
      <c r="C38" s="111" t="s">
        <v>1757</v>
      </c>
      <c r="D38" s="112" t="s">
        <v>4204</v>
      </c>
      <c r="E38" s="93"/>
      <c r="F38" s="111" t="s">
        <v>607</v>
      </c>
      <c r="G38" s="93"/>
      <c r="H38" s="111" t="s">
        <v>1214</v>
      </c>
      <c r="I38" s="93"/>
      <c r="J38" s="111" t="s">
        <v>318</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4244</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11</v>
      </c>
      <c r="D7" s="92">
        <v>13</v>
      </c>
      <c r="E7" s="93"/>
      <c r="F7" s="91">
        <v>14</v>
      </c>
      <c r="G7" s="93"/>
      <c r="H7" s="91">
        <v>14</v>
      </c>
      <c r="I7" s="93"/>
      <c r="J7" s="91">
        <v>14</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10355244</v>
      </c>
      <c r="D9" s="99">
        <v>9888855</v>
      </c>
      <c r="E9" s="100" t="s">
        <v>1923</v>
      </c>
      <c r="F9" s="98">
        <v>10031090</v>
      </c>
      <c r="G9" s="100" t="s">
        <v>2263</v>
      </c>
      <c r="H9" s="98">
        <v>9366024</v>
      </c>
      <c r="I9" s="100" t="s">
        <v>2187</v>
      </c>
      <c r="J9" s="98">
        <v>9622479</v>
      </c>
      <c r="K9" s="100" t="s">
        <v>241</v>
      </c>
      <c r="L9" s="101" t="s">
        <v>942</v>
      </c>
    </row>
    <row r="10" spans="2:12" s="43" customFormat="1" x14ac:dyDescent="0.2">
      <c r="B10" s="90" t="s">
        <v>5</v>
      </c>
      <c r="C10" s="98">
        <v>2358361</v>
      </c>
      <c r="D10" s="99">
        <v>2869658</v>
      </c>
      <c r="E10" s="100" t="s">
        <v>4205</v>
      </c>
      <c r="F10" s="98">
        <v>2911456</v>
      </c>
      <c r="G10" s="100" t="s">
        <v>845</v>
      </c>
      <c r="H10" s="98">
        <v>2890041</v>
      </c>
      <c r="I10" s="100" t="s">
        <v>2405</v>
      </c>
      <c r="J10" s="98">
        <v>2908302</v>
      </c>
      <c r="K10" s="100" t="s">
        <v>628</v>
      </c>
      <c r="L10" s="101" t="s">
        <v>568</v>
      </c>
    </row>
    <row r="11" spans="2:12" s="43" customFormat="1" x14ac:dyDescent="0.2">
      <c r="B11" s="90" t="s">
        <v>6</v>
      </c>
      <c r="C11" s="98">
        <v>140919</v>
      </c>
      <c r="D11" s="99">
        <v>113495</v>
      </c>
      <c r="E11" s="100" t="s">
        <v>2026</v>
      </c>
      <c r="F11" s="98">
        <v>56762</v>
      </c>
      <c r="G11" s="100" t="s">
        <v>4206</v>
      </c>
      <c r="H11" s="98">
        <v>37873</v>
      </c>
      <c r="I11" s="100" t="s">
        <v>4207</v>
      </c>
      <c r="J11" s="98">
        <v>53569</v>
      </c>
      <c r="K11" s="100" t="s">
        <v>4208</v>
      </c>
      <c r="L11" s="101" t="s">
        <v>4209</v>
      </c>
    </row>
    <row r="12" spans="2:12" s="43" customFormat="1" x14ac:dyDescent="0.2">
      <c r="B12" s="90" t="s">
        <v>7</v>
      </c>
      <c r="C12" s="98">
        <v>0</v>
      </c>
      <c r="D12" s="99">
        <v>0</v>
      </c>
      <c r="E12" s="100" t="s">
        <v>127</v>
      </c>
      <c r="F12" s="98">
        <v>2135</v>
      </c>
      <c r="G12" s="100" t="s">
        <v>127</v>
      </c>
      <c r="H12" s="98">
        <v>1281</v>
      </c>
      <c r="I12" s="100" t="s">
        <v>4127</v>
      </c>
      <c r="J12" s="98">
        <v>4313</v>
      </c>
      <c r="K12" s="100" t="s">
        <v>4128</v>
      </c>
      <c r="L12" s="101" t="s">
        <v>127</v>
      </c>
    </row>
    <row r="13" spans="2:12" s="43" customFormat="1" x14ac:dyDescent="0.2">
      <c r="B13" s="90" t="s">
        <v>8</v>
      </c>
      <c r="C13" s="98">
        <v>235064</v>
      </c>
      <c r="D13" s="99">
        <v>3916</v>
      </c>
      <c r="E13" s="100" t="s">
        <v>4210</v>
      </c>
      <c r="F13" s="98">
        <v>36232</v>
      </c>
      <c r="G13" s="100" t="s">
        <v>4211</v>
      </c>
      <c r="H13" s="98">
        <v>61315</v>
      </c>
      <c r="I13" s="100" t="s">
        <v>4212</v>
      </c>
      <c r="J13" s="98">
        <v>76449</v>
      </c>
      <c r="K13" s="100" t="s">
        <v>4213</v>
      </c>
      <c r="L13" s="101" t="s">
        <v>4214</v>
      </c>
    </row>
    <row r="14" spans="2:12" s="43" customFormat="1" x14ac:dyDescent="0.2">
      <c r="B14" s="48" t="s">
        <v>9</v>
      </c>
      <c r="C14" s="102">
        <v>13089588</v>
      </c>
      <c r="D14" s="103">
        <v>12875924</v>
      </c>
      <c r="E14" s="104" t="s">
        <v>2288</v>
      </c>
      <c r="F14" s="102">
        <v>13037675</v>
      </c>
      <c r="G14" s="104" t="s">
        <v>1398</v>
      </c>
      <c r="H14" s="102">
        <v>12356534</v>
      </c>
      <c r="I14" s="104" t="s">
        <v>4215</v>
      </c>
      <c r="J14" s="102">
        <v>12665112</v>
      </c>
      <c r="K14" s="104" t="s">
        <v>50</v>
      </c>
      <c r="L14" s="105" t="s">
        <v>135</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3095656</v>
      </c>
      <c r="D16" s="99">
        <v>3507259</v>
      </c>
      <c r="E16" s="100" t="s">
        <v>2446</v>
      </c>
      <c r="F16" s="98">
        <v>3694541</v>
      </c>
      <c r="G16" s="100" t="s">
        <v>904</v>
      </c>
      <c r="H16" s="98">
        <v>3677104</v>
      </c>
      <c r="I16" s="100" t="s">
        <v>2097</v>
      </c>
      <c r="J16" s="98">
        <v>3339345</v>
      </c>
      <c r="K16" s="100" t="s">
        <v>4216</v>
      </c>
      <c r="L16" s="101" t="s">
        <v>1089</v>
      </c>
    </row>
    <row r="17" spans="2:12" s="43" customFormat="1" x14ac:dyDescent="0.2">
      <c r="B17" s="90" t="s">
        <v>11</v>
      </c>
      <c r="C17" s="98">
        <v>520163</v>
      </c>
      <c r="D17" s="99">
        <v>514564</v>
      </c>
      <c r="E17" s="100" t="s">
        <v>4217</v>
      </c>
      <c r="F17" s="98">
        <v>452607</v>
      </c>
      <c r="G17" s="100" t="s">
        <v>4218</v>
      </c>
      <c r="H17" s="98">
        <v>452912</v>
      </c>
      <c r="I17" s="100" t="s">
        <v>1125</v>
      </c>
      <c r="J17" s="98">
        <v>504364</v>
      </c>
      <c r="K17" s="100" t="s">
        <v>4219</v>
      </c>
      <c r="L17" s="101" t="s">
        <v>135</v>
      </c>
    </row>
    <row r="18" spans="2:12" s="43" customFormat="1" x14ac:dyDescent="0.2">
      <c r="B18" s="90" t="s">
        <v>12</v>
      </c>
      <c r="C18" s="98">
        <v>3054785</v>
      </c>
      <c r="D18" s="99">
        <v>3193830</v>
      </c>
      <c r="E18" s="100" t="s">
        <v>4220</v>
      </c>
      <c r="F18" s="98">
        <v>3450078</v>
      </c>
      <c r="G18" s="100" t="s">
        <v>4221</v>
      </c>
      <c r="H18" s="98">
        <v>3386666</v>
      </c>
      <c r="I18" s="100" t="s">
        <v>953</v>
      </c>
      <c r="J18" s="98">
        <v>3564478</v>
      </c>
      <c r="K18" s="100" t="s">
        <v>903</v>
      </c>
      <c r="L18" s="101" t="s">
        <v>1628</v>
      </c>
    </row>
    <row r="19" spans="2:12" s="43" customFormat="1" x14ac:dyDescent="0.2">
      <c r="B19" s="90" t="s">
        <v>13</v>
      </c>
      <c r="C19" s="98">
        <v>3172796</v>
      </c>
      <c r="D19" s="99">
        <v>3445157</v>
      </c>
      <c r="E19" s="100" t="s">
        <v>3654</v>
      </c>
      <c r="F19" s="98">
        <v>3451448</v>
      </c>
      <c r="G19" s="100" t="s">
        <v>2349</v>
      </c>
      <c r="H19" s="98">
        <v>3283971</v>
      </c>
      <c r="I19" s="100" t="s">
        <v>922</v>
      </c>
      <c r="J19" s="98">
        <v>3763565</v>
      </c>
      <c r="K19" s="100" t="s">
        <v>4222</v>
      </c>
      <c r="L19" s="101" t="s">
        <v>376</v>
      </c>
    </row>
    <row r="20" spans="2:12" s="43" customFormat="1" x14ac:dyDescent="0.2">
      <c r="B20" s="48" t="s">
        <v>14</v>
      </c>
      <c r="C20" s="102">
        <v>9843400</v>
      </c>
      <c r="D20" s="103">
        <v>10660810</v>
      </c>
      <c r="E20" s="104" t="s">
        <v>174</v>
      </c>
      <c r="F20" s="102">
        <v>11048674</v>
      </c>
      <c r="G20" s="104" t="s">
        <v>1925</v>
      </c>
      <c r="H20" s="102">
        <v>10800653</v>
      </c>
      <c r="I20" s="104" t="s">
        <v>2381</v>
      </c>
      <c r="J20" s="102">
        <v>11171752</v>
      </c>
      <c r="K20" s="104" t="s">
        <v>4075</v>
      </c>
      <c r="L20" s="105" t="s">
        <v>123</v>
      </c>
    </row>
    <row r="21" spans="2:12" s="43" customFormat="1" x14ac:dyDescent="0.2">
      <c r="B21" s="90" t="s">
        <v>15</v>
      </c>
      <c r="C21" s="98">
        <v>3246188</v>
      </c>
      <c r="D21" s="99">
        <v>2215114</v>
      </c>
      <c r="E21" s="93"/>
      <c r="F21" s="98">
        <v>1989001</v>
      </c>
      <c r="G21" s="93"/>
      <c r="H21" s="98">
        <v>1555881</v>
      </c>
      <c r="I21" s="93"/>
      <c r="J21" s="98">
        <v>1493360</v>
      </c>
      <c r="K21" s="93"/>
      <c r="L21" s="110"/>
    </row>
    <row r="22" spans="2:12" s="43" customFormat="1" x14ac:dyDescent="0.2">
      <c r="B22" s="90" t="s">
        <v>16</v>
      </c>
      <c r="C22" s="98">
        <v>699657</v>
      </c>
      <c r="D22" s="99">
        <v>277207</v>
      </c>
      <c r="E22" s="100" t="s">
        <v>4223</v>
      </c>
      <c r="F22" s="98">
        <v>755216</v>
      </c>
      <c r="G22" s="100" t="s">
        <v>4224</v>
      </c>
      <c r="H22" s="98">
        <v>604552</v>
      </c>
      <c r="I22" s="100" t="s">
        <v>2591</v>
      </c>
      <c r="J22" s="98">
        <v>484139</v>
      </c>
      <c r="K22" s="100" t="s">
        <v>4225</v>
      </c>
      <c r="L22" s="101" t="s">
        <v>4226</v>
      </c>
    </row>
    <row r="23" spans="2:12" s="43" customFormat="1" x14ac:dyDescent="0.2">
      <c r="B23" s="48" t="s">
        <v>17</v>
      </c>
      <c r="C23" s="102">
        <v>2546531</v>
      </c>
      <c r="D23" s="103">
        <v>1937907</v>
      </c>
      <c r="E23" s="108"/>
      <c r="F23" s="102">
        <v>1233785</v>
      </c>
      <c r="G23" s="108"/>
      <c r="H23" s="102">
        <v>951329</v>
      </c>
      <c r="I23" s="108"/>
      <c r="J23" s="102">
        <v>1009221</v>
      </c>
      <c r="K23" s="108"/>
      <c r="L23" s="110"/>
    </row>
    <row r="24" spans="2:12" s="43" customFormat="1" x14ac:dyDescent="0.2">
      <c r="B24" s="90" t="s">
        <v>18</v>
      </c>
      <c r="C24" s="98">
        <v>89669</v>
      </c>
      <c r="D24" s="99">
        <v>141057</v>
      </c>
      <c r="E24" s="100"/>
      <c r="F24" s="98">
        <v>260032</v>
      </c>
      <c r="G24" s="100"/>
      <c r="H24" s="98">
        <v>247623</v>
      </c>
      <c r="I24" s="100"/>
      <c r="J24" s="98">
        <v>176761</v>
      </c>
      <c r="K24" s="100"/>
      <c r="L24" s="110"/>
    </row>
    <row r="25" spans="2:12" s="43" customFormat="1" x14ac:dyDescent="0.2">
      <c r="B25" s="90" t="s">
        <v>19</v>
      </c>
      <c r="C25" s="98">
        <v>148226</v>
      </c>
      <c r="D25" s="99">
        <v>-2864022</v>
      </c>
      <c r="E25" s="100"/>
      <c r="F25" s="98">
        <v>-290267</v>
      </c>
      <c r="G25" s="100"/>
      <c r="H25" s="98">
        <v>-151732</v>
      </c>
      <c r="I25" s="100"/>
      <c r="J25" s="98">
        <v>-321689</v>
      </c>
      <c r="K25" s="100"/>
      <c r="L25" s="110"/>
    </row>
    <row r="26" spans="2:12" s="43" customFormat="1" x14ac:dyDescent="0.2">
      <c r="B26" s="48" t="s">
        <v>20</v>
      </c>
      <c r="C26" s="102">
        <v>2605088</v>
      </c>
      <c r="D26" s="103">
        <v>-1067172</v>
      </c>
      <c r="E26" s="108"/>
      <c r="F26" s="102">
        <v>683486</v>
      </c>
      <c r="G26" s="108"/>
      <c r="H26" s="102">
        <v>551974</v>
      </c>
      <c r="I26" s="108"/>
      <c r="J26" s="102">
        <v>510771</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63</v>
      </c>
      <c r="D28" s="112" t="s">
        <v>494</v>
      </c>
      <c r="E28" s="93"/>
      <c r="F28" s="111" t="s">
        <v>691</v>
      </c>
      <c r="G28" s="93"/>
      <c r="H28" s="111" t="s">
        <v>328</v>
      </c>
      <c r="I28" s="93"/>
      <c r="J28" s="111" t="s">
        <v>1079</v>
      </c>
      <c r="K28" s="93"/>
      <c r="L28" s="109"/>
    </row>
    <row r="29" spans="2:12" s="43" customFormat="1" x14ac:dyDescent="0.2">
      <c r="B29" s="90" t="s">
        <v>2842</v>
      </c>
      <c r="C29" s="111" t="s">
        <v>795</v>
      </c>
      <c r="D29" s="112" t="s">
        <v>318</v>
      </c>
      <c r="E29" s="93"/>
      <c r="F29" s="111" t="s">
        <v>465</v>
      </c>
      <c r="G29" s="93"/>
      <c r="H29" s="111" t="s">
        <v>160</v>
      </c>
      <c r="I29" s="93"/>
      <c r="J29" s="111" t="s">
        <v>758</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5358452</v>
      </c>
      <c r="D31" s="99">
        <v>6242248</v>
      </c>
      <c r="E31" s="100" t="s">
        <v>4227</v>
      </c>
      <c r="F31" s="98">
        <v>6201739</v>
      </c>
      <c r="G31" s="100" t="s">
        <v>888</v>
      </c>
      <c r="H31" s="98">
        <v>6107405</v>
      </c>
      <c r="I31" s="100" t="s">
        <v>754</v>
      </c>
      <c r="J31" s="98">
        <v>5983242</v>
      </c>
      <c r="K31" s="100" t="s">
        <v>956</v>
      </c>
      <c r="L31" s="101" t="s">
        <v>517</v>
      </c>
    </row>
    <row r="32" spans="2:12" s="43" customFormat="1" x14ac:dyDescent="0.2">
      <c r="B32" s="90" t="s">
        <v>4886</v>
      </c>
      <c r="C32" s="113">
        <v>119.4</v>
      </c>
      <c r="D32" s="114">
        <v>130.69999999999999</v>
      </c>
      <c r="E32" s="100" t="s">
        <v>4057</v>
      </c>
      <c r="F32" s="113">
        <v>131.03</v>
      </c>
      <c r="G32" s="100" t="s">
        <v>96</v>
      </c>
      <c r="H32" s="113">
        <v>111.83</v>
      </c>
      <c r="I32" s="100" t="s">
        <v>654</v>
      </c>
      <c r="J32" s="113">
        <v>112.21</v>
      </c>
      <c r="K32" s="100" t="s">
        <v>428</v>
      </c>
      <c r="L32" s="110"/>
    </row>
    <row r="33" spans="2:12" s="43" customFormat="1" x14ac:dyDescent="0.2">
      <c r="B33" s="90" t="s">
        <v>2733</v>
      </c>
      <c r="C33" s="111" t="s">
        <v>4228</v>
      </c>
      <c r="D33" s="112" t="s">
        <v>4229</v>
      </c>
      <c r="E33" s="100" t="s">
        <v>4230</v>
      </c>
      <c r="F33" s="111" t="s">
        <v>4231</v>
      </c>
      <c r="G33" s="100" t="s">
        <v>4232</v>
      </c>
      <c r="H33" s="111" t="s">
        <v>4233</v>
      </c>
      <c r="I33" s="100" t="s">
        <v>4234</v>
      </c>
      <c r="J33" s="111" t="s">
        <v>4235</v>
      </c>
      <c r="K33" s="100" t="s">
        <v>3824</v>
      </c>
      <c r="L33" s="101" t="s">
        <v>376</v>
      </c>
    </row>
    <row r="34" spans="2:12" s="43" customFormat="1" x14ac:dyDescent="0.2">
      <c r="B34" s="90" t="s">
        <v>25</v>
      </c>
      <c r="C34" s="111" t="s">
        <v>4236</v>
      </c>
      <c r="D34" s="112" t="s">
        <v>4237</v>
      </c>
      <c r="E34" s="100" t="s">
        <v>1689</v>
      </c>
      <c r="F34" s="111" t="s">
        <v>4238</v>
      </c>
      <c r="G34" s="100" t="s">
        <v>4239</v>
      </c>
      <c r="H34" s="111" t="s">
        <v>4240</v>
      </c>
      <c r="I34" s="100" t="s">
        <v>4241</v>
      </c>
      <c r="J34" s="111" t="s">
        <v>4242</v>
      </c>
      <c r="K34" s="100" t="s">
        <v>1909</v>
      </c>
      <c r="L34" s="101" t="s">
        <v>1628</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308</v>
      </c>
      <c r="D36" s="112" t="s">
        <v>93</v>
      </c>
      <c r="E36" s="93"/>
      <c r="F36" s="111" t="s">
        <v>511</v>
      </c>
      <c r="G36" s="93"/>
      <c r="H36" s="111" t="s">
        <v>750</v>
      </c>
      <c r="I36" s="93"/>
      <c r="J36" s="111" t="s">
        <v>1916</v>
      </c>
      <c r="K36" s="93"/>
      <c r="L36" s="115"/>
    </row>
    <row r="37" spans="2:12" s="43" customFormat="1" x14ac:dyDescent="0.2">
      <c r="B37" s="90" t="s">
        <v>30</v>
      </c>
      <c r="C37" s="111" t="s">
        <v>798</v>
      </c>
      <c r="D37" s="112" t="s">
        <v>1027</v>
      </c>
      <c r="E37" s="93"/>
      <c r="F37" s="111" t="s">
        <v>357</v>
      </c>
      <c r="G37" s="93"/>
      <c r="H37" s="111" t="s">
        <v>610</v>
      </c>
      <c r="I37" s="93"/>
      <c r="J37" s="111" t="s">
        <v>492</v>
      </c>
      <c r="K37" s="93"/>
      <c r="L37" s="115"/>
    </row>
    <row r="38" spans="2:12" s="43" customFormat="1" x14ac:dyDescent="0.2">
      <c r="B38" s="90" t="s">
        <v>32</v>
      </c>
      <c r="C38" s="111" t="s">
        <v>689</v>
      </c>
      <c r="D38" s="112" t="s">
        <v>4243</v>
      </c>
      <c r="E38" s="93"/>
      <c r="F38" s="111" t="s">
        <v>1316</v>
      </c>
      <c r="G38" s="93"/>
      <c r="H38" s="111" t="s">
        <v>377</v>
      </c>
      <c r="I38" s="93"/>
      <c r="J38" s="111" t="s">
        <v>1713</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tabSelected="1"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4246</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63</v>
      </c>
      <c r="D7" s="92">
        <v>62</v>
      </c>
      <c r="E7" s="93"/>
      <c r="F7" s="91">
        <v>62</v>
      </c>
      <c r="G7" s="93"/>
      <c r="H7" s="91">
        <v>63</v>
      </c>
      <c r="I7" s="93"/>
      <c r="J7" s="91">
        <v>63</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59827873</v>
      </c>
      <c r="D9" s="99">
        <v>60136241</v>
      </c>
      <c r="E9" s="100" t="s">
        <v>1838</v>
      </c>
      <c r="F9" s="98">
        <v>61232692</v>
      </c>
      <c r="G9" s="100" t="s">
        <v>1346</v>
      </c>
      <c r="H9" s="98">
        <v>60934972</v>
      </c>
      <c r="I9" s="100" t="s">
        <v>2337</v>
      </c>
      <c r="J9" s="98">
        <v>61100639</v>
      </c>
      <c r="K9" s="100" t="s">
        <v>3489</v>
      </c>
      <c r="L9" s="101" t="s">
        <v>281</v>
      </c>
    </row>
    <row r="10" spans="2:12" s="43" customFormat="1" x14ac:dyDescent="0.2">
      <c r="B10" s="90" t="s">
        <v>5</v>
      </c>
      <c r="C10" s="98">
        <v>18913638</v>
      </c>
      <c r="D10" s="99">
        <v>19439137</v>
      </c>
      <c r="E10" s="100" t="s">
        <v>1740</v>
      </c>
      <c r="F10" s="98">
        <v>19995553</v>
      </c>
      <c r="G10" s="100" t="s">
        <v>770</v>
      </c>
      <c r="H10" s="98">
        <v>20553471</v>
      </c>
      <c r="I10" s="100" t="s">
        <v>2448</v>
      </c>
      <c r="J10" s="98">
        <v>21919329</v>
      </c>
      <c r="K10" s="100" t="s">
        <v>1490</v>
      </c>
      <c r="L10" s="101" t="s">
        <v>747</v>
      </c>
    </row>
    <row r="11" spans="2:12" s="43" customFormat="1" x14ac:dyDescent="0.2">
      <c r="B11" s="90" t="s">
        <v>6</v>
      </c>
      <c r="C11" s="98">
        <v>1173561</v>
      </c>
      <c r="D11" s="99">
        <v>1258702</v>
      </c>
      <c r="E11" s="100" t="s">
        <v>2603</v>
      </c>
      <c r="F11" s="98">
        <v>2649552</v>
      </c>
      <c r="G11" s="100" t="s">
        <v>4247</v>
      </c>
      <c r="H11" s="98">
        <v>2664494</v>
      </c>
      <c r="I11" s="100" t="s">
        <v>2104</v>
      </c>
      <c r="J11" s="98">
        <v>2373410</v>
      </c>
      <c r="K11" s="100" t="s">
        <v>4248</v>
      </c>
      <c r="L11" s="101" t="s">
        <v>153</v>
      </c>
    </row>
    <row r="12" spans="2:12" s="43" customFormat="1" x14ac:dyDescent="0.2">
      <c r="B12" s="90" t="s">
        <v>7</v>
      </c>
      <c r="C12" s="98">
        <v>12560</v>
      </c>
      <c r="D12" s="99">
        <v>5615</v>
      </c>
      <c r="E12" s="100" t="s">
        <v>2815</v>
      </c>
      <c r="F12" s="98">
        <v>4446</v>
      </c>
      <c r="G12" s="100" t="s">
        <v>2075</v>
      </c>
      <c r="H12" s="98">
        <v>6200</v>
      </c>
      <c r="I12" s="100" t="s">
        <v>2718</v>
      </c>
      <c r="J12" s="98">
        <v>4295</v>
      </c>
      <c r="K12" s="100" t="s">
        <v>2638</v>
      </c>
      <c r="L12" s="101" t="s">
        <v>127</v>
      </c>
    </row>
    <row r="13" spans="2:12" s="43" customFormat="1" x14ac:dyDescent="0.2">
      <c r="B13" s="90" t="s">
        <v>8</v>
      </c>
      <c r="C13" s="98">
        <v>2039817</v>
      </c>
      <c r="D13" s="99">
        <v>906206</v>
      </c>
      <c r="E13" s="100" t="s">
        <v>4249</v>
      </c>
      <c r="F13" s="98">
        <v>537058</v>
      </c>
      <c r="G13" s="100" t="s">
        <v>4250</v>
      </c>
      <c r="H13" s="98">
        <v>398433</v>
      </c>
      <c r="I13" s="100" t="s">
        <v>2652</v>
      </c>
      <c r="J13" s="98">
        <v>311891</v>
      </c>
      <c r="K13" s="100" t="s">
        <v>4013</v>
      </c>
      <c r="L13" s="101" t="s">
        <v>4014</v>
      </c>
    </row>
    <row r="14" spans="2:12" s="43" customFormat="1" x14ac:dyDescent="0.2">
      <c r="B14" s="48" t="s">
        <v>9</v>
      </c>
      <c r="C14" s="102">
        <v>81967449</v>
      </c>
      <c r="D14" s="103">
        <v>81745901</v>
      </c>
      <c r="E14" s="104" t="s">
        <v>688</v>
      </c>
      <c r="F14" s="102">
        <v>84419301</v>
      </c>
      <c r="G14" s="104" t="s">
        <v>629</v>
      </c>
      <c r="H14" s="102">
        <v>84557570</v>
      </c>
      <c r="I14" s="104" t="s">
        <v>1240</v>
      </c>
      <c r="J14" s="102">
        <v>85709564</v>
      </c>
      <c r="K14" s="104" t="s">
        <v>806</v>
      </c>
      <c r="L14" s="105" t="s">
        <v>600</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26297593</v>
      </c>
      <c r="D16" s="99">
        <v>25523860</v>
      </c>
      <c r="E16" s="100" t="s">
        <v>589</v>
      </c>
      <c r="F16" s="98">
        <v>26221328</v>
      </c>
      <c r="G16" s="100" t="s">
        <v>2575</v>
      </c>
      <c r="H16" s="98">
        <v>26100663</v>
      </c>
      <c r="I16" s="100" t="s">
        <v>1127</v>
      </c>
      <c r="J16" s="98">
        <v>25443849</v>
      </c>
      <c r="K16" s="100" t="s">
        <v>4251</v>
      </c>
      <c r="L16" s="101" t="s">
        <v>135</v>
      </c>
    </row>
    <row r="17" spans="2:12" s="43" customFormat="1" x14ac:dyDescent="0.2">
      <c r="B17" s="90" t="s">
        <v>11</v>
      </c>
      <c r="C17" s="98">
        <v>3815297</v>
      </c>
      <c r="D17" s="99">
        <v>3353935</v>
      </c>
      <c r="E17" s="100" t="s">
        <v>4252</v>
      </c>
      <c r="F17" s="98">
        <v>3198734</v>
      </c>
      <c r="G17" s="100" t="s">
        <v>4253</v>
      </c>
      <c r="H17" s="98">
        <v>3184297</v>
      </c>
      <c r="I17" s="100" t="s">
        <v>2174</v>
      </c>
      <c r="J17" s="98">
        <v>3271047</v>
      </c>
      <c r="K17" s="100" t="s">
        <v>872</v>
      </c>
      <c r="L17" s="101" t="s">
        <v>480</v>
      </c>
    </row>
    <row r="18" spans="2:12" s="43" customFormat="1" x14ac:dyDescent="0.2">
      <c r="B18" s="90" t="s">
        <v>12</v>
      </c>
      <c r="C18" s="98">
        <v>22420608</v>
      </c>
      <c r="D18" s="99">
        <v>21081835</v>
      </c>
      <c r="E18" s="100" t="s">
        <v>1175</v>
      </c>
      <c r="F18" s="98">
        <v>23045908</v>
      </c>
      <c r="G18" s="100" t="s">
        <v>2445</v>
      </c>
      <c r="H18" s="98">
        <v>23399855</v>
      </c>
      <c r="I18" s="100" t="s">
        <v>4254</v>
      </c>
      <c r="J18" s="98">
        <v>22695872</v>
      </c>
      <c r="K18" s="100" t="s">
        <v>1658</v>
      </c>
      <c r="L18" s="101" t="s">
        <v>1364</v>
      </c>
    </row>
    <row r="19" spans="2:12" s="43" customFormat="1" x14ac:dyDescent="0.2">
      <c r="B19" s="90" t="s">
        <v>13</v>
      </c>
      <c r="C19" s="98">
        <v>18752307</v>
      </c>
      <c r="D19" s="99">
        <v>19261520</v>
      </c>
      <c r="E19" s="100" t="s">
        <v>872</v>
      </c>
      <c r="F19" s="98">
        <v>19932400</v>
      </c>
      <c r="G19" s="100" t="s">
        <v>4255</v>
      </c>
      <c r="H19" s="98">
        <v>18249151</v>
      </c>
      <c r="I19" s="100" t="s">
        <v>987</v>
      </c>
      <c r="J19" s="98">
        <v>17070760</v>
      </c>
      <c r="K19" s="100" t="s">
        <v>482</v>
      </c>
      <c r="L19" s="101" t="s">
        <v>1006</v>
      </c>
    </row>
    <row r="20" spans="2:12" s="43" customFormat="1" x14ac:dyDescent="0.2">
      <c r="B20" s="48" t="s">
        <v>14</v>
      </c>
      <c r="C20" s="102">
        <v>71285805</v>
      </c>
      <c r="D20" s="103">
        <v>69221150</v>
      </c>
      <c r="E20" s="104" t="s">
        <v>69</v>
      </c>
      <c r="F20" s="102">
        <v>72398370</v>
      </c>
      <c r="G20" s="104" t="s">
        <v>2416</v>
      </c>
      <c r="H20" s="102">
        <v>70933966</v>
      </c>
      <c r="I20" s="104" t="s">
        <v>1685</v>
      </c>
      <c r="J20" s="102">
        <v>68481528</v>
      </c>
      <c r="K20" s="104" t="s">
        <v>73</v>
      </c>
      <c r="L20" s="105" t="s">
        <v>139</v>
      </c>
    </row>
    <row r="21" spans="2:12" s="43" customFormat="1" x14ac:dyDescent="0.2">
      <c r="B21" s="90" t="s">
        <v>15</v>
      </c>
      <c r="C21" s="98">
        <v>10681644</v>
      </c>
      <c r="D21" s="99">
        <v>12524751</v>
      </c>
      <c r="E21" s="93"/>
      <c r="F21" s="98">
        <v>12020931</v>
      </c>
      <c r="G21" s="93"/>
      <c r="H21" s="98">
        <v>13623604</v>
      </c>
      <c r="I21" s="93"/>
      <c r="J21" s="98">
        <v>17228036</v>
      </c>
      <c r="K21" s="93"/>
      <c r="L21" s="110"/>
    </row>
    <row r="22" spans="2:12" s="43" customFormat="1" x14ac:dyDescent="0.2">
      <c r="B22" s="90" t="s">
        <v>16</v>
      </c>
      <c r="C22" s="98">
        <v>2858990</v>
      </c>
      <c r="D22" s="99">
        <v>3190646</v>
      </c>
      <c r="E22" s="100" t="s">
        <v>2328</v>
      </c>
      <c r="F22" s="98">
        <v>3118125</v>
      </c>
      <c r="G22" s="100" t="s">
        <v>230</v>
      </c>
      <c r="H22" s="98">
        <v>3081870</v>
      </c>
      <c r="I22" s="100" t="s">
        <v>4256</v>
      </c>
      <c r="J22" s="98">
        <v>2741157</v>
      </c>
      <c r="K22" s="100" t="s">
        <v>4257</v>
      </c>
      <c r="L22" s="101" t="s">
        <v>131</v>
      </c>
    </row>
    <row r="23" spans="2:12" s="43" customFormat="1" x14ac:dyDescent="0.2">
      <c r="B23" s="48" t="s">
        <v>17</v>
      </c>
      <c r="C23" s="102">
        <v>7822654</v>
      </c>
      <c r="D23" s="103">
        <v>9334105</v>
      </c>
      <c r="E23" s="108"/>
      <c r="F23" s="102">
        <v>8902806</v>
      </c>
      <c r="G23" s="108"/>
      <c r="H23" s="102">
        <v>10541734</v>
      </c>
      <c r="I23" s="108"/>
      <c r="J23" s="102">
        <v>14486879</v>
      </c>
      <c r="K23" s="108"/>
      <c r="L23" s="110"/>
    </row>
    <row r="24" spans="2:12" s="43" customFormat="1" x14ac:dyDescent="0.2">
      <c r="B24" s="90" t="s">
        <v>18</v>
      </c>
      <c r="C24" s="98">
        <v>295860</v>
      </c>
      <c r="D24" s="99">
        <v>508772</v>
      </c>
      <c r="E24" s="100"/>
      <c r="F24" s="98">
        <v>522182</v>
      </c>
      <c r="G24" s="100"/>
      <c r="H24" s="98">
        <v>503120</v>
      </c>
      <c r="I24" s="100"/>
      <c r="J24" s="98">
        <v>461346</v>
      </c>
      <c r="K24" s="100"/>
      <c r="L24" s="110"/>
    </row>
    <row r="25" spans="2:12" s="43" customFormat="1" x14ac:dyDescent="0.2">
      <c r="B25" s="90" t="s">
        <v>19</v>
      </c>
      <c r="C25" s="98">
        <v>11062117</v>
      </c>
      <c r="D25" s="99">
        <v>10675627</v>
      </c>
      <c r="E25" s="100"/>
      <c r="F25" s="98">
        <v>836699</v>
      </c>
      <c r="G25" s="100"/>
      <c r="H25" s="98">
        <v>-636378</v>
      </c>
      <c r="I25" s="100"/>
      <c r="J25" s="98">
        <v>-1282245</v>
      </c>
      <c r="K25" s="100"/>
      <c r="L25" s="110"/>
    </row>
    <row r="26" spans="2:12" s="43" customFormat="1" x14ac:dyDescent="0.2">
      <c r="B26" s="48" t="s">
        <v>20</v>
      </c>
      <c r="C26" s="102">
        <v>18588911</v>
      </c>
      <c r="D26" s="103">
        <v>19500960</v>
      </c>
      <c r="E26" s="108"/>
      <c r="F26" s="102">
        <v>9217323</v>
      </c>
      <c r="G26" s="108"/>
      <c r="H26" s="102">
        <v>9402236</v>
      </c>
      <c r="I26" s="108"/>
      <c r="J26" s="102">
        <v>12743288</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279</v>
      </c>
      <c r="D28" s="112" t="s">
        <v>279</v>
      </c>
      <c r="E28" s="93"/>
      <c r="F28" s="111" t="s">
        <v>300</v>
      </c>
      <c r="G28" s="93"/>
      <c r="H28" s="111" t="s">
        <v>438</v>
      </c>
      <c r="I28" s="93"/>
      <c r="J28" s="111" t="s">
        <v>3609</v>
      </c>
      <c r="K28" s="93"/>
      <c r="L28" s="109"/>
    </row>
    <row r="29" spans="2:12" s="43" customFormat="1" x14ac:dyDescent="0.2">
      <c r="B29" s="90" t="s">
        <v>2842</v>
      </c>
      <c r="C29" s="111" t="s">
        <v>113</v>
      </c>
      <c r="D29" s="112" t="s">
        <v>161</v>
      </c>
      <c r="E29" s="93"/>
      <c r="F29" s="111" t="s">
        <v>157</v>
      </c>
      <c r="G29" s="93"/>
      <c r="H29" s="111" t="s">
        <v>284</v>
      </c>
      <c r="I29" s="93"/>
      <c r="J29" s="111" t="s">
        <v>808</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45484531</v>
      </c>
      <c r="D31" s="99">
        <v>41617054</v>
      </c>
      <c r="E31" s="100" t="s">
        <v>1068</v>
      </c>
      <c r="F31" s="98">
        <v>44711372</v>
      </c>
      <c r="G31" s="100" t="s">
        <v>785</v>
      </c>
      <c r="H31" s="98">
        <v>44947443</v>
      </c>
      <c r="I31" s="100" t="s">
        <v>100</v>
      </c>
      <c r="J31" s="98">
        <v>39007568</v>
      </c>
      <c r="K31" s="100" t="s">
        <v>4258</v>
      </c>
      <c r="L31" s="101" t="s">
        <v>480</v>
      </c>
    </row>
    <row r="32" spans="2:12" s="43" customFormat="1" x14ac:dyDescent="0.2">
      <c r="B32" s="90" t="s">
        <v>4886</v>
      </c>
      <c r="C32" s="113">
        <v>757.35</v>
      </c>
      <c r="D32" s="114">
        <v>734.61</v>
      </c>
      <c r="E32" s="100" t="s">
        <v>1381</v>
      </c>
      <c r="F32" s="113">
        <v>736.88</v>
      </c>
      <c r="G32" s="100" t="s">
        <v>355</v>
      </c>
      <c r="H32" s="113">
        <v>697.42</v>
      </c>
      <c r="I32" s="100" t="s">
        <v>2341</v>
      </c>
      <c r="J32" s="113">
        <v>628.24</v>
      </c>
      <c r="K32" s="100" t="s">
        <v>4259</v>
      </c>
      <c r="L32" s="110"/>
    </row>
    <row r="33" spans="2:12" s="43" customFormat="1" x14ac:dyDescent="0.2">
      <c r="B33" s="90" t="s">
        <v>2733</v>
      </c>
      <c r="C33" s="111" t="s">
        <v>4260</v>
      </c>
      <c r="D33" s="112" t="s">
        <v>4261</v>
      </c>
      <c r="E33" s="100" t="s">
        <v>3515</v>
      </c>
      <c r="F33" s="111" t="s">
        <v>4262</v>
      </c>
      <c r="G33" s="100" t="s">
        <v>4263</v>
      </c>
      <c r="H33" s="111" t="s">
        <v>4264</v>
      </c>
      <c r="I33" s="100" t="s">
        <v>2167</v>
      </c>
      <c r="J33" s="111" t="s">
        <v>4265</v>
      </c>
      <c r="K33" s="100" t="s">
        <v>572</v>
      </c>
      <c r="L33" s="101" t="s">
        <v>1014</v>
      </c>
    </row>
    <row r="34" spans="2:12" s="43" customFormat="1" x14ac:dyDescent="0.2">
      <c r="B34" s="90" t="s">
        <v>25</v>
      </c>
      <c r="C34" s="111" t="s">
        <v>4266</v>
      </c>
      <c r="D34" s="112" t="s">
        <v>4267</v>
      </c>
      <c r="E34" s="100" t="s">
        <v>2141</v>
      </c>
      <c r="F34" s="111" t="s">
        <v>4268</v>
      </c>
      <c r="G34" s="100" t="s">
        <v>2571</v>
      </c>
      <c r="H34" s="111" t="s">
        <v>4269</v>
      </c>
      <c r="I34" s="100" t="s">
        <v>3559</v>
      </c>
      <c r="J34" s="111" t="s">
        <v>4270</v>
      </c>
      <c r="K34" s="100" t="s">
        <v>1264</v>
      </c>
      <c r="L34" s="101" t="s">
        <v>1340</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1180</v>
      </c>
      <c r="D36" s="112" t="s">
        <v>511</v>
      </c>
      <c r="E36" s="93"/>
      <c r="F36" s="111" t="s">
        <v>709</v>
      </c>
      <c r="G36" s="93"/>
      <c r="H36" s="111" t="s">
        <v>470</v>
      </c>
      <c r="I36" s="93"/>
      <c r="J36" s="111" t="s">
        <v>1400</v>
      </c>
      <c r="K36" s="93"/>
      <c r="L36" s="115"/>
    </row>
    <row r="37" spans="2:12" s="43" customFormat="1" x14ac:dyDescent="0.2">
      <c r="B37" s="90" t="s">
        <v>30</v>
      </c>
      <c r="C37" s="111" t="s">
        <v>357</v>
      </c>
      <c r="D37" s="112" t="s">
        <v>1494</v>
      </c>
      <c r="E37" s="93"/>
      <c r="F37" s="111" t="s">
        <v>1097</v>
      </c>
      <c r="G37" s="93"/>
      <c r="H37" s="111" t="s">
        <v>1575</v>
      </c>
      <c r="I37" s="93"/>
      <c r="J37" s="111" t="s">
        <v>879</v>
      </c>
      <c r="K37" s="93"/>
      <c r="L37" s="115"/>
    </row>
    <row r="38" spans="2:12" s="43" customFormat="1" x14ac:dyDescent="0.2">
      <c r="B38" s="90" t="s">
        <v>32</v>
      </c>
      <c r="C38" s="111" t="s">
        <v>33</v>
      </c>
      <c r="D38" s="112" t="s">
        <v>319</v>
      </c>
      <c r="E38" s="93"/>
      <c r="F38" s="111" t="s">
        <v>943</v>
      </c>
      <c r="G38" s="93"/>
      <c r="H38" s="111" t="s">
        <v>902</v>
      </c>
      <c r="I38" s="93"/>
      <c r="J38" s="111" t="s">
        <v>883</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4302</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103</v>
      </c>
      <c r="D7" s="92">
        <v>104</v>
      </c>
      <c r="E7" s="93"/>
      <c r="F7" s="91">
        <v>106</v>
      </c>
      <c r="G7" s="93"/>
      <c r="H7" s="91">
        <v>110</v>
      </c>
      <c r="I7" s="93"/>
      <c r="J7" s="91">
        <v>114</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86679439</v>
      </c>
      <c r="D9" s="99">
        <v>87380473</v>
      </c>
      <c r="E9" s="100" t="s">
        <v>1292</v>
      </c>
      <c r="F9" s="98">
        <v>88529825</v>
      </c>
      <c r="G9" s="100" t="s">
        <v>1421</v>
      </c>
      <c r="H9" s="98">
        <v>88453221</v>
      </c>
      <c r="I9" s="100" t="s">
        <v>1961</v>
      </c>
      <c r="J9" s="98">
        <v>86642624</v>
      </c>
      <c r="K9" s="100" t="s">
        <v>2084</v>
      </c>
      <c r="L9" s="101" t="s">
        <v>143</v>
      </c>
    </row>
    <row r="10" spans="2:12" s="43" customFormat="1" x14ac:dyDescent="0.2">
      <c r="B10" s="90" t="s">
        <v>5</v>
      </c>
      <c r="C10" s="98">
        <v>14508970</v>
      </c>
      <c r="D10" s="99">
        <v>16329889</v>
      </c>
      <c r="E10" s="100" t="s">
        <v>4271</v>
      </c>
      <c r="F10" s="98">
        <v>18998424</v>
      </c>
      <c r="G10" s="100" t="s">
        <v>4272</v>
      </c>
      <c r="H10" s="98">
        <v>19697839</v>
      </c>
      <c r="I10" s="100" t="s">
        <v>4273</v>
      </c>
      <c r="J10" s="98">
        <v>22380556</v>
      </c>
      <c r="K10" s="100" t="s">
        <v>4274</v>
      </c>
      <c r="L10" s="101" t="s">
        <v>1494</v>
      </c>
    </row>
    <row r="11" spans="2:12" s="43" customFormat="1" x14ac:dyDescent="0.2">
      <c r="B11" s="90" t="s">
        <v>6</v>
      </c>
      <c r="C11" s="98">
        <v>53458</v>
      </c>
      <c r="D11" s="99">
        <v>23906</v>
      </c>
      <c r="E11" s="100" t="s">
        <v>4275</v>
      </c>
      <c r="F11" s="98">
        <v>84525</v>
      </c>
      <c r="G11" s="100" t="s">
        <v>4276</v>
      </c>
      <c r="H11" s="98">
        <v>59815</v>
      </c>
      <c r="I11" s="100" t="s">
        <v>4277</v>
      </c>
      <c r="J11" s="98">
        <v>92743</v>
      </c>
      <c r="K11" s="100" t="s">
        <v>4278</v>
      </c>
      <c r="L11" s="101" t="s">
        <v>1341</v>
      </c>
    </row>
    <row r="12" spans="2:12" s="43" customFormat="1" x14ac:dyDescent="0.2">
      <c r="B12" s="90" t="s">
        <v>7</v>
      </c>
      <c r="C12" s="98">
        <v>721</v>
      </c>
      <c r="D12" s="99">
        <v>0</v>
      </c>
      <c r="E12" s="25" t="s">
        <v>127</v>
      </c>
      <c r="F12" s="98">
        <v>0</v>
      </c>
      <c r="G12" s="100" t="s">
        <v>127</v>
      </c>
      <c r="H12" s="98">
        <v>0</v>
      </c>
      <c r="I12" s="100" t="s">
        <v>127</v>
      </c>
      <c r="J12" s="98">
        <v>9736</v>
      </c>
      <c r="K12" s="100" t="s">
        <v>127</v>
      </c>
      <c r="L12" s="101" t="s">
        <v>127</v>
      </c>
    </row>
    <row r="13" spans="2:12" s="43" customFormat="1" x14ac:dyDescent="0.2">
      <c r="B13" s="90" t="s">
        <v>8</v>
      </c>
      <c r="C13" s="98">
        <v>625888</v>
      </c>
      <c r="D13" s="99">
        <v>622312</v>
      </c>
      <c r="E13" s="100" t="s">
        <v>74</v>
      </c>
      <c r="F13" s="98">
        <v>761302</v>
      </c>
      <c r="G13" s="100" t="s">
        <v>4279</v>
      </c>
      <c r="H13" s="98">
        <v>1043867</v>
      </c>
      <c r="I13" s="100" t="s">
        <v>4280</v>
      </c>
      <c r="J13" s="98">
        <v>1153753</v>
      </c>
      <c r="K13" s="100" t="s">
        <v>4281</v>
      </c>
      <c r="L13" s="101" t="s">
        <v>4203</v>
      </c>
    </row>
    <row r="14" spans="2:12" s="43" customFormat="1" x14ac:dyDescent="0.2">
      <c r="B14" s="48" t="s">
        <v>9</v>
      </c>
      <c r="C14" s="102">
        <v>101868476</v>
      </c>
      <c r="D14" s="103">
        <v>104356580</v>
      </c>
      <c r="E14" s="104" t="s">
        <v>426</v>
      </c>
      <c r="F14" s="102">
        <v>108374076</v>
      </c>
      <c r="G14" s="104" t="s">
        <v>84</v>
      </c>
      <c r="H14" s="102">
        <v>109254742</v>
      </c>
      <c r="I14" s="104" t="s">
        <v>1292</v>
      </c>
      <c r="J14" s="102">
        <v>110279412</v>
      </c>
      <c r="K14" s="104" t="s">
        <v>4282</v>
      </c>
      <c r="L14" s="105" t="s">
        <v>771</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31224286</v>
      </c>
      <c r="D16" s="99">
        <v>31110090</v>
      </c>
      <c r="E16" s="100" t="s">
        <v>775</v>
      </c>
      <c r="F16" s="98">
        <v>30617302</v>
      </c>
      <c r="G16" s="100" t="s">
        <v>177</v>
      </c>
      <c r="H16" s="98">
        <v>31231370</v>
      </c>
      <c r="I16" s="100" t="s">
        <v>2331</v>
      </c>
      <c r="J16" s="98">
        <v>31101128</v>
      </c>
      <c r="K16" s="100" t="s">
        <v>4283</v>
      </c>
      <c r="L16" s="101" t="s">
        <v>238</v>
      </c>
    </row>
    <row r="17" spans="2:12" s="43" customFormat="1" x14ac:dyDescent="0.2">
      <c r="B17" s="90" t="s">
        <v>11</v>
      </c>
      <c r="C17" s="98">
        <v>5134534</v>
      </c>
      <c r="D17" s="99">
        <v>5462859</v>
      </c>
      <c r="E17" s="100" t="s">
        <v>3787</v>
      </c>
      <c r="F17" s="98">
        <v>5803938</v>
      </c>
      <c r="G17" s="100" t="s">
        <v>3527</v>
      </c>
      <c r="H17" s="98">
        <v>5772655</v>
      </c>
      <c r="I17" s="100" t="s">
        <v>51</v>
      </c>
      <c r="J17" s="98">
        <v>5944964</v>
      </c>
      <c r="K17" s="100" t="s">
        <v>620</v>
      </c>
      <c r="L17" s="101" t="s">
        <v>1093</v>
      </c>
    </row>
    <row r="18" spans="2:12" s="43" customFormat="1" x14ac:dyDescent="0.2">
      <c r="B18" s="90" t="s">
        <v>12</v>
      </c>
      <c r="C18" s="98">
        <v>28208645</v>
      </c>
      <c r="D18" s="99">
        <v>28007907</v>
      </c>
      <c r="E18" s="100" t="s">
        <v>176</v>
      </c>
      <c r="F18" s="98">
        <v>28681349</v>
      </c>
      <c r="G18" s="100" t="s">
        <v>509</v>
      </c>
      <c r="H18" s="98">
        <v>29606489</v>
      </c>
      <c r="I18" s="100" t="s">
        <v>3441</v>
      </c>
      <c r="J18" s="98">
        <v>28354996</v>
      </c>
      <c r="K18" s="100" t="s">
        <v>1580</v>
      </c>
      <c r="L18" s="101" t="s">
        <v>968</v>
      </c>
    </row>
    <row r="19" spans="2:12" s="43" customFormat="1" x14ac:dyDescent="0.2">
      <c r="B19" s="90" t="s">
        <v>13</v>
      </c>
      <c r="C19" s="98">
        <v>23973925</v>
      </c>
      <c r="D19" s="99">
        <v>23921067</v>
      </c>
      <c r="E19" s="100" t="s">
        <v>1046</v>
      </c>
      <c r="F19" s="98">
        <v>23795127</v>
      </c>
      <c r="G19" s="100" t="s">
        <v>685</v>
      </c>
      <c r="H19" s="98">
        <v>24964381</v>
      </c>
      <c r="I19" s="100" t="s">
        <v>3671</v>
      </c>
      <c r="J19" s="98">
        <v>24248846</v>
      </c>
      <c r="K19" s="100" t="s">
        <v>1539</v>
      </c>
      <c r="L19" s="101" t="s">
        <v>1364</v>
      </c>
    </row>
    <row r="20" spans="2:12" s="43" customFormat="1" x14ac:dyDescent="0.2">
      <c r="B20" s="48" t="s">
        <v>14</v>
      </c>
      <c r="C20" s="102">
        <v>88541390</v>
      </c>
      <c r="D20" s="103">
        <v>88501923</v>
      </c>
      <c r="E20" s="104" t="s">
        <v>165</v>
      </c>
      <c r="F20" s="102">
        <v>88897716</v>
      </c>
      <c r="G20" s="104" t="s">
        <v>2348</v>
      </c>
      <c r="H20" s="102">
        <v>91574895</v>
      </c>
      <c r="I20" s="104" t="s">
        <v>1402</v>
      </c>
      <c r="J20" s="102">
        <v>89649934</v>
      </c>
      <c r="K20" s="104" t="s">
        <v>1877</v>
      </c>
      <c r="L20" s="105" t="s">
        <v>1364</v>
      </c>
    </row>
    <row r="21" spans="2:12" s="43" customFormat="1" x14ac:dyDescent="0.2">
      <c r="B21" s="90" t="s">
        <v>15</v>
      </c>
      <c r="C21" s="98">
        <v>13327086</v>
      </c>
      <c r="D21" s="99">
        <v>15854657</v>
      </c>
      <c r="E21" s="93"/>
      <c r="F21" s="98">
        <v>19476360</v>
      </c>
      <c r="G21" s="93"/>
      <c r="H21" s="98">
        <v>17679847</v>
      </c>
      <c r="I21" s="93"/>
      <c r="J21" s="98">
        <v>20629478</v>
      </c>
      <c r="K21" s="93"/>
      <c r="L21" s="110"/>
    </row>
    <row r="22" spans="2:12" s="43" customFormat="1" x14ac:dyDescent="0.2">
      <c r="B22" s="90" t="s">
        <v>16</v>
      </c>
      <c r="C22" s="98">
        <v>4051862</v>
      </c>
      <c r="D22" s="99">
        <v>3636058</v>
      </c>
      <c r="E22" s="100" t="s">
        <v>4284</v>
      </c>
      <c r="F22" s="98">
        <v>4031905</v>
      </c>
      <c r="G22" s="100" t="s">
        <v>4285</v>
      </c>
      <c r="H22" s="98">
        <v>3697917</v>
      </c>
      <c r="I22" s="100" t="s">
        <v>4286</v>
      </c>
      <c r="J22" s="98">
        <v>3797252</v>
      </c>
      <c r="K22" s="100" t="s">
        <v>757</v>
      </c>
      <c r="L22" s="101" t="s">
        <v>145</v>
      </c>
    </row>
    <row r="23" spans="2:12" s="43" customFormat="1" x14ac:dyDescent="0.2">
      <c r="B23" s="48" t="s">
        <v>17</v>
      </c>
      <c r="C23" s="102">
        <v>9275224</v>
      </c>
      <c r="D23" s="103">
        <v>12218599</v>
      </c>
      <c r="E23" s="108"/>
      <c r="F23" s="102">
        <v>15444455</v>
      </c>
      <c r="G23" s="108"/>
      <c r="H23" s="102">
        <v>13981930</v>
      </c>
      <c r="I23" s="108"/>
      <c r="J23" s="102">
        <v>16832226</v>
      </c>
      <c r="K23" s="108"/>
      <c r="L23" s="110"/>
    </row>
    <row r="24" spans="2:12" s="43" customFormat="1" x14ac:dyDescent="0.2">
      <c r="B24" s="90" t="s">
        <v>18</v>
      </c>
      <c r="C24" s="98">
        <v>909026</v>
      </c>
      <c r="D24" s="99">
        <v>831331</v>
      </c>
      <c r="E24" s="100"/>
      <c r="F24" s="98">
        <v>791549</v>
      </c>
      <c r="G24" s="100"/>
      <c r="H24" s="98">
        <v>802043</v>
      </c>
      <c r="I24" s="100"/>
      <c r="J24" s="98">
        <v>1068517</v>
      </c>
      <c r="K24" s="100"/>
      <c r="L24" s="110"/>
    </row>
    <row r="25" spans="2:12" s="43" customFormat="1" x14ac:dyDescent="0.2">
      <c r="B25" s="90" t="s">
        <v>19</v>
      </c>
      <c r="C25" s="98">
        <v>285762</v>
      </c>
      <c r="D25" s="99">
        <v>8662470</v>
      </c>
      <c r="E25" s="100"/>
      <c r="F25" s="98">
        <v>-6175873</v>
      </c>
      <c r="G25" s="100"/>
      <c r="H25" s="98">
        <v>-1701734</v>
      </c>
      <c r="I25" s="100"/>
      <c r="J25" s="98">
        <v>94046</v>
      </c>
      <c r="K25" s="100"/>
      <c r="L25" s="110"/>
    </row>
    <row r="26" spans="2:12" s="43" customFormat="1" x14ac:dyDescent="0.2">
      <c r="B26" s="48" t="s">
        <v>20</v>
      </c>
      <c r="C26" s="102">
        <v>8651960</v>
      </c>
      <c r="D26" s="103">
        <v>20049738</v>
      </c>
      <c r="E26" s="108"/>
      <c r="F26" s="102">
        <v>8477033</v>
      </c>
      <c r="G26" s="108"/>
      <c r="H26" s="102">
        <v>11478153</v>
      </c>
      <c r="I26" s="108"/>
      <c r="J26" s="102">
        <v>15857755</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1236</v>
      </c>
      <c r="D28" s="112" t="s">
        <v>717</v>
      </c>
      <c r="E28" s="93"/>
      <c r="F28" s="111" t="s">
        <v>934</v>
      </c>
      <c r="G28" s="93"/>
      <c r="H28" s="111" t="s">
        <v>437</v>
      </c>
      <c r="I28" s="93"/>
      <c r="J28" s="111" t="s">
        <v>596</v>
      </c>
      <c r="K28" s="93"/>
      <c r="L28" s="109"/>
    </row>
    <row r="29" spans="2:12" s="43" customFormat="1" x14ac:dyDescent="0.2">
      <c r="B29" s="90" t="s">
        <v>2842</v>
      </c>
      <c r="C29" s="111" t="s">
        <v>37</v>
      </c>
      <c r="D29" s="112" t="s">
        <v>160</v>
      </c>
      <c r="E29" s="93"/>
      <c r="F29" s="111" t="s">
        <v>465</v>
      </c>
      <c r="G29" s="93"/>
      <c r="H29" s="111" t="s">
        <v>473</v>
      </c>
      <c r="I29" s="93"/>
      <c r="J29" s="111" t="s">
        <v>195</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52137870</v>
      </c>
      <c r="D31" s="99">
        <v>52587867</v>
      </c>
      <c r="E31" s="100" t="s">
        <v>2099</v>
      </c>
      <c r="F31" s="98">
        <v>52466875</v>
      </c>
      <c r="G31" s="100" t="s">
        <v>2321</v>
      </c>
      <c r="H31" s="98">
        <v>54963080</v>
      </c>
      <c r="I31" s="100" t="s">
        <v>1114</v>
      </c>
      <c r="J31" s="98">
        <v>51841208</v>
      </c>
      <c r="K31" s="100" t="s">
        <v>2226</v>
      </c>
      <c r="L31" s="101" t="s">
        <v>238</v>
      </c>
    </row>
    <row r="32" spans="2:12" s="43" customFormat="1" x14ac:dyDescent="0.2">
      <c r="B32" s="90" t="s">
        <v>4886</v>
      </c>
      <c r="C32" s="113">
        <v>1019.9</v>
      </c>
      <c r="D32" s="114">
        <v>1072.98</v>
      </c>
      <c r="E32" s="100" t="s">
        <v>783</v>
      </c>
      <c r="F32" s="113">
        <v>1002.86</v>
      </c>
      <c r="G32" s="100" t="s">
        <v>1888</v>
      </c>
      <c r="H32" s="113">
        <v>989.58</v>
      </c>
      <c r="I32" s="100" t="s">
        <v>1487</v>
      </c>
      <c r="J32" s="113">
        <v>949.58</v>
      </c>
      <c r="K32" s="100" t="s">
        <v>1845</v>
      </c>
      <c r="L32" s="110"/>
    </row>
    <row r="33" spans="2:12" s="43" customFormat="1" x14ac:dyDescent="0.2">
      <c r="B33" s="90" t="s">
        <v>2733</v>
      </c>
      <c r="C33" s="111" t="s">
        <v>4287</v>
      </c>
      <c r="D33" s="112" t="s">
        <v>4288</v>
      </c>
      <c r="E33" s="100" t="s">
        <v>4289</v>
      </c>
      <c r="F33" s="111" t="s">
        <v>4290</v>
      </c>
      <c r="G33" s="100" t="s">
        <v>4291</v>
      </c>
      <c r="H33" s="111" t="s">
        <v>4292</v>
      </c>
      <c r="I33" s="100" t="s">
        <v>4293</v>
      </c>
      <c r="J33" s="111" t="s">
        <v>4294</v>
      </c>
      <c r="K33" s="100" t="s">
        <v>3424</v>
      </c>
      <c r="L33" s="101" t="s">
        <v>349</v>
      </c>
    </row>
    <row r="34" spans="2:12" s="43" customFormat="1" x14ac:dyDescent="0.2">
      <c r="B34" s="90" t="s">
        <v>25</v>
      </c>
      <c r="C34" s="111" t="s">
        <v>4295</v>
      </c>
      <c r="D34" s="112" t="s">
        <v>4296</v>
      </c>
      <c r="E34" s="100" t="s">
        <v>4297</v>
      </c>
      <c r="F34" s="111" t="s">
        <v>4298</v>
      </c>
      <c r="G34" s="100" t="s">
        <v>4163</v>
      </c>
      <c r="H34" s="111" t="s">
        <v>4299</v>
      </c>
      <c r="I34" s="100" t="s">
        <v>4300</v>
      </c>
      <c r="J34" s="111" t="s">
        <v>4301</v>
      </c>
      <c r="K34" s="100" t="s">
        <v>408</v>
      </c>
      <c r="L34" s="101" t="s">
        <v>504</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699</v>
      </c>
      <c r="D36" s="112" t="s">
        <v>825</v>
      </c>
      <c r="E36" s="93"/>
      <c r="F36" s="111" t="s">
        <v>782</v>
      </c>
      <c r="G36" s="93"/>
      <c r="H36" s="111" t="s">
        <v>727</v>
      </c>
      <c r="I36" s="93"/>
      <c r="J36" s="111" t="s">
        <v>849</v>
      </c>
      <c r="K36" s="93"/>
      <c r="L36" s="115"/>
    </row>
    <row r="37" spans="2:12" s="43" customFormat="1" x14ac:dyDescent="0.2">
      <c r="B37" s="90" t="s">
        <v>30</v>
      </c>
      <c r="C37" s="111" t="s">
        <v>773</v>
      </c>
      <c r="D37" s="112" t="s">
        <v>624</v>
      </c>
      <c r="E37" s="93"/>
      <c r="F37" s="111" t="s">
        <v>1591</v>
      </c>
      <c r="G37" s="93"/>
      <c r="H37" s="111" t="s">
        <v>1187</v>
      </c>
      <c r="I37" s="93"/>
      <c r="J37" s="111" t="s">
        <v>511</v>
      </c>
      <c r="K37" s="93"/>
      <c r="L37" s="115"/>
    </row>
    <row r="38" spans="2:12" s="43" customFormat="1" x14ac:dyDescent="0.2">
      <c r="B38" s="90" t="s">
        <v>32</v>
      </c>
      <c r="C38" s="111" t="s">
        <v>364</v>
      </c>
      <c r="D38" s="112" t="s">
        <v>180</v>
      </c>
      <c r="E38" s="93"/>
      <c r="F38" s="111" t="s">
        <v>1199</v>
      </c>
      <c r="G38" s="93"/>
      <c r="H38" s="111" t="s">
        <v>1097</v>
      </c>
      <c r="I38" s="93"/>
      <c r="J38" s="111" t="s">
        <v>1712</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4337</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9</v>
      </c>
      <c r="D7" s="92">
        <v>9</v>
      </c>
      <c r="E7" s="93"/>
      <c r="F7" s="91">
        <v>9</v>
      </c>
      <c r="G7" s="93"/>
      <c r="H7" s="91">
        <v>9</v>
      </c>
      <c r="I7" s="93"/>
      <c r="J7" s="91">
        <v>9</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6123717</v>
      </c>
      <c r="D9" s="99">
        <v>6035953</v>
      </c>
      <c r="E9" s="100" t="s">
        <v>2265</v>
      </c>
      <c r="F9" s="98">
        <v>6360196</v>
      </c>
      <c r="G9" s="100" t="s">
        <v>2517</v>
      </c>
      <c r="H9" s="98">
        <v>6230016</v>
      </c>
      <c r="I9" s="100" t="s">
        <v>2084</v>
      </c>
      <c r="J9" s="98">
        <v>6118296</v>
      </c>
      <c r="K9" s="100" t="s">
        <v>1843</v>
      </c>
      <c r="L9" s="101" t="s">
        <v>143</v>
      </c>
    </row>
    <row r="10" spans="2:12" s="43" customFormat="1" x14ac:dyDescent="0.2">
      <c r="B10" s="90" t="s">
        <v>5</v>
      </c>
      <c r="C10" s="98">
        <v>408413</v>
      </c>
      <c r="D10" s="99">
        <v>408900</v>
      </c>
      <c r="E10" s="100" t="s">
        <v>1205</v>
      </c>
      <c r="F10" s="98">
        <v>609115</v>
      </c>
      <c r="G10" s="100" t="s">
        <v>4303</v>
      </c>
      <c r="H10" s="98">
        <v>604183</v>
      </c>
      <c r="I10" s="100" t="s">
        <v>2325</v>
      </c>
      <c r="J10" s="98">
        <v>693776</v>
      </c>
      <c r="K10" s="100" t="s">
        <v>4304</v>
      </c>
      <c r="L10" s="101" t="s">
        <v>709</v>
      </c>
    </row>
    <row r="11" spans="2:12" s="43" customFormat="1" x14ac:dyDescent="0.2">
      <c r="B11" s="90" t="s">
        <v>6</v>
      </c>
      <c r="C11" s="98">
        <v>0</v>
      </c>
      <c r="D11" s="99">
        <v>0</v>
      </c>
      <c r="E11" s="100" t="s">
        <v>127</v>
      </c>
      <c r="F11" s="98">
        <v>0</v>
      </c>
      <c r="G11" s="100" t="s">
        <v>127</v>
      </c>
      <c r="H11" s="98">
        <v>0</v>
      </c>
      <c r="I11" s="100" t="s">
        <v>127</v>
      </c>
      <c r="J11" s="98">
        <v>0</v>
      </c>
      <c r="K11" s="100" t="s">
        <v>127</v>
      </c>
      <c r="L11" s="101" t="s">
        <v>127</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21474</v>
      </c>
      <c r="D13" s="99">
        <v>24920</v>
      </c>
      <c r="E13" s="100" t="s">
        <v>4305</v>
      </c>
      <c r="F13" s="98">
        <v>70652</v>
      </c>
      <c r="G13" s="100" t="s">
        <v>4306</v>
      </c>
      <c r="H13" s="98">
        <v>167664</v>
      </c>
      <c r="I13" s="100" t="s">
        <v>4307</v>
      </c>
      <c r="J13" s="98">
        <v>177628</v>
      </c>
      <c r="K13" s="100" t="s">
        <v>2551</v>
      </c>
      <c r="L13" s="101" t="s">
        <v>2368</v>
      </c>
    </row>
    <row r="14" spans="2:12" s="43" customFormat="1" x14ac:dyDescent="0.2">
      <c r="B14" s="48" t="s">
        <v>9</v>
      </c>
      <c r="C14" s="102">
        <v>6553604</v>
      </c>
      <c r="D14" s="103">
        <v>6469773</v>
      </c>
      <c r="E14" s="104" t="s">
        <v>1742</v>
      </c>
      <c r="F14" s="102">
        <v>7039963</v>
      </c>
      <c r="G14" s="104" t="s">
        <v>4308</v>
      </c>
      <c r="H14" s="102">
        <v>7001863</v>
      </c>
      <c r="I14" s="104" t="s">
        <v>51</v>
      </c>
      <c r="J14" s="102">
        <v>6989700</v>
      </c>
      <c r="K14" s="104" t="s">
        <v>554</v>
      </c>
      <c r="L14" s="105" t="s">
        <v>346</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3027710</v>
      </c>
      <c r="D16" s="99">
        <v>2842062</v>
      </c>
      <c r="E16" s="100" t="s">
        <v>2430</v>
      </c>
      <c r="F16" s="98">
        <v>2845852</v>
      </c>
      <c r="G16" s="100" t="s">
        <v>1037</v>
      </c>
      <c r="H16" s="98">
        <v>2788021</v>
      </c>
      <c r="I16" s="100" t="s">
        <v>956</v>
      </c>
      <c r="J16" s="98">
        <v>2878062</v>
      </c>
      <c r="K16" s="100" t="s">
        <v>3441</v>
      </c>
      <c r="L16" s="101" t="s">
        <v>454</v>
      </c>
    </row>
    <row r="17" spans="2:12" s="43" customFormat="1" x14ac:dyDescent="0.2">
      <c r="B17" s="90" t="s">
        <v>11</v>
      </c>
      <c r="C17" s="98">
        <v>524179</v>
      </c>
      <c r="D17" s="99">
        <v>541807</v>
      </c>
      <c r="E17" s="100" t="s">
        <v>3496</v>
      </c>
      <c r="F17" s="98">
        <v>626276</v>
      </c>
      <c r="G17" s="100" t="s">
        <v>4309</v>
      </c>
      <c r="H17" s="98">
        <v>625309</v>
      </c>
      <c r="I17" s="100" t="s">
        <v>54</v>
      </c>
      <c r="J17" s="98">
        <v>646201</v>
      </c>
      <c r="K17" s="100" t="s">
        <v>1293</v>
      </c>
      <c r="L17" s="101" t="s">
        <v>568</v>
      </c>
    </row>
    <row r="18" spans="2:12" s="43" customFormat="1" x14ac:dyDescent="0.2">
      <c r="B18" s="90" t="s">
        <v>12</v>
      </c>
      <c r="C18" s="98">
        <v>2083834</v>
      </c>
      <c r="D18" s="99">
        <v>2040965</v>
      </c>
      <c r="E18" s="100" t="s">
        <v>268</v>
      </c>
      <c r="F18" s="98">
        <v>2248746</v>
      </c>
      <c r="G18" s="100" t="s">
        <v>4310</v>
      </c>
      <c r="H18" s="98">
        <v>2174856</v>
      </c>
      <c r="I18" s="100" t="s">
        <v>1545</v>
      </c>
      <c r="J18" s="98">
        <v>2065989</v>
      </c>
      <c r="K18" s="100" t="s">
        <v>1966</v>
      </c>
      <c r="L18" s="101" t="s">
        <v>804</v>
      </c>
    </row>
    <row r="19" spans="2:12" s="43" customFormat="1" x14ac:dyDescent="0.2">
      <c r="B19" s="90" t="s">
        <v>13</v>
      </c>
      <c r="C19" s="98">
        <v>1964894</v>
      </c>
      <c r="D19" s="99">
        <v>1803921</v>
      </c>
      <c r="E19" s="100" t="s">
        <v>4311</v>
      </c>
      <c r="F19" s="98">
        <v>1941494</v>
      </c>
      <c r="G19" s="100" t="s">
        <v>2364</v>
      </c>
      <c r="H19" s="98">
        <v>2017356</v>
      </c>
      <c r="I19" s="100" t="s">
        <v>2252</v>
      </c>
      <c r="J19" s="98">
        <v>1880677</v>
      </c>
      <c r="K19" s="100" t="s">
        <v>3769</v>
      </c>
      <c r="L19" s="101" t="s">
        <v>131</v>
      </c>
    </row>
    <row r="20" spans="2:12" s="43" customFormat="1" x14ac:dyDescent="0.2">
      <c r="B20" s="48" t="s">
        <v>14</v>
      </c>
      <c r="C20" s="102">
        <v>7600617</v>
      </c>
      <c r="D20" s="103">
        <v>7228755</v>
      </c>
      <c r="E20" s="104" t="s">
        <v>2229</v>
      </c>
      <c r="F20" s="102">
        <v>7662368</v>
      </c>
      <c r="G20" s="104" t="s">
        <v>4312</v>
      </c>
      <c r="H20" s="102">
        <v>7605542</v>
      </c>
      <c r="I20" s="104" t="s">
        <v>2405</v>
      </c>
      <c r="J20" s="102">
        <v>7470929</v>
      </c>
      <c r="K20" s="104" t="s">
        <v>3761</v>
      </c>
      <c r="L20" s="105" t="s">
        <v>638</v>
      </c>
    </row>
    <row r="21" spans="2:12" s="43" customFormat="1" x14ac:dyDescent="0.2">
      <c r="B21" s="90" t="s">
        <v>15</v>
      </c>
      <c r="C21" s="98">
        <v>-1047013</v>
      </c>
      <c r="D21" s="99">
        <v>-758982</v>
      </c>
      <c r="E21" s="93"/>
      <c r="F21" s="98">
        <v>-622405</v>
      </c>
      <c r="G21" s="93"/>
      <c r="H21" s="98">
        <v>-603679</v>
      </c>
      <c r="I21" s="93"/>
      <c r="J21" s="98">
        <v>-481229</v>
      </c>
      <c r="K21" s="93"/>
      <c r="L21" s="110"/>
    </row>
    <row r="22" spans="2:12" s="43" customFormat="1" x14ac:dyDescent="0.2">
      <c r="B22" s="90" t="s">
        <v>16</v>
      </c>
      <c r="C22" s="98">
        <v>440173</v>
      </c>
      <c r="D22" s="99">
        <v>440427</v>
      </c>
      <c r="E22" s="100" t="s">
        <v>4313</v>
      </c>
      <c r="F22" s="98">
        <v>430033</v>
      </c>
      <c r="G22" s="100" t="s">
        <v>3824</v>
      </c>
      <c r="H22" s="98">
        <v>445127</v>
      </c>
      <c r="I22" s="100" t="s">
        <v>3809</v>
      </c>
      <c r="J22" s="98">
        <v>445781</v>
      </c>
      <c r="K22" s="100" t="s">
        <v>1070</v>
      </c>
      <c r="L22" s="101" t="s">
        <v>1364</v>
      </c>
    </row>
    <row r="23" spans="2:12" s="43" customFormat="1" x14ac:dyDescent="0.2">
      <c r="B23" s="48" t="s">
        <v>17</v>
      </c>
      <c r="C23" s="102">
        <v>-1487186</v>
      </c>
      <c r="D23" s="103">
        <v>-1199409</v>
      </c>
      <c r="E23" s="108"/>
      <c r="F23" s="102">
        <v>-1052438</v>
      </c>
      <c r="G23" s="108"/>
      <c r="H23" s="102">
        <v>-1048806</v>
      </c>
      <c r="I23" s="108"/>
      <c r="J23" s="102">
        <v>-927010</v>
      </c>
      <c r="K23" s="108"/>
      <c r="L23" s="110"/>
    </row>
    <row r="24" spans="2:12" s="43" customFormat="1" x14ac:dyDescent="0.2">
      <c r="B24" s="90" t="s">
        <v>18</v>
      </c>
      <c r="C24" s="98">
        <v>86026</v>
      </c>
      <c r="D24" s="99">
        <v>67307</v>
      </c>
      <c r="E24" s="100"/>
      <c r="F24" s="98">
        <v>65375</v>
      </c>
      <c r="G24" s="100"/>
      <c r="H24" s="98">
        <v>45727</v>
      </c>
      <c r="I24" s="100"/>
      <c r="J24" s="98">
        <v>60617</v>
      </c>
      <c r="K24" s="100"/>
      <c r="L24" s="110"/>
    </row>
    <row r="25" spans="2:12" s="43" customFormat="1" x14ac:dyDescent="0.2">
      <c r="B25" s="90" t="s">
        <v>19</v>
      </c>
      <c r="C25" s="98">
        <v>-91930</v>
      </c>
      <c r="D25" s="99">
        <v>319014</v>
      </c>
      <c r="E25" s="100"/>
      <c r="F25" s="98">
        <v>-308473</v>
      </c>
      <c r="G25" s="100"/>
      <c r="H25" s="98">
        <v>60377</v>
      </c>
      <c r="I25" s="100"/>
      <c r="J25" s="98">
        <v>21545</v>
      </c>
      <c r="K25" s="100"/>
      <c r="L25" s="110"/>
    </row>
    <row r="26" spans="2:12" s="43" customFormat="1" x14ac:dyDescent="0.2">
      <c r="B26" s="48" t="s">
        <v>20</v>
      </c>
      <c r="C26" s="102">
        <v>-1665142</v>
      </c>
      <c r="D26" s="103">
        <v>-947702</v>
      </c>
      <c r="E26" s="108"/>
      <c r="F26" s="102">
        <v>-1426286</v>
      </c>
      <c r="G26" s="108"/>
      <c r="H26" s="102">
        <v>-1034156</v>
      </c>
      <c r="I26" s="108"/>
      <c r="J26" s="102">
        <v>-966082</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36</v>
      </c>
      <c r="D28" s="112" t="s">
        <v>1328</v>
      </c>
      <c r="E28" s="93"/>
      <c r="F28" s="111" t="s">
        <v>1498</v>
      </c>
      <c r="G28" s="93"/>
      <c r="H28" s="111" t="s">
        <v>833</v>
      </c>
      <c r="I28" s="93"/>
      <c r="J28" s="111" t="s">
        <v>937</v>
      </c>
      <c r="K28" s="93"/>
      <c r="L28" s="109"/>
    </row>
    <row r="29" spans="2:12" s="43" customFormat="1" x14ac:dyDescent="0.2">
      <c r="B29" s="90" t="s">
        <v>2842</v>
      </c>
      <c r="C29" s="111" t="s">
        <v>1258</v>
      </c>
      <c r="D29" s="112" t="s">
        <v>1302</v>
      </c>
      <c r="E29" s="93"/>
      <c r="F29" s="111" t="s">
        <v>1260</v>
      </c>
      <c r="G29" s="93"/>
      <c r="H29" s="111" t="s">
        <v>36</v>
      </c>
      <c r="I29" s="93"/>
      <c r="J29" s="111" t="s">
        <v>4314</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4858537</v>
      </c>
      <c r="D31" s="99">
        <v>4740947</v>
      </c>
      <c r="E31" s="100" t="s">
        <v>412</v>
      </c>
      <c r="F31" s="98">
        <v>4866054</v>
      </c>
      <c r="G31" s="100" t="s">
        <v>1587</v>
      </c>
      <c r="H31" s="98">
        <v>4840556</v>
      </c>
      <c r="I31" s="100" t="s">
        <v>852</v>
      </c>
      <c r="J31" s="98">
        <v>4759464</v>
      </c>
      <c r="K31" s="100" t="s">
        <v>490</v>
      </c>
      <c r="L31" s="101" t="s">
        <v>672</v>
      </c>
    </row>
    <row r="32" spans="2:12" s="43" customFormat="1" x14ac:dyDescent="0.2">
      <c r="B32" s="90" t="s">
        <v>4886</v>
      </c>
      <c r="C32" s="113">
        <v>110.02</v>
      </c>
      <c r="D32" s="114">
        <v>90.9</v>
      </c>
      <c r="E32" s="100" t="s">
        <v>4315</v>
      </c>
      <c r="F32" s="113">
        <v>91.28</v>
      </c>
      <c r="G32" s="100" t="s">
        <v>1760</v>
      </c>
      <c r="H32" s="113">
        <v>84.59</v>
      </c>
      <c r="I32" s="100" t="s">
        <v>4316</v>
      </c>
      <c r="J32" s="113">
        <v>79.489999999999995</v>
      </c>
      <c r="K32" s="100" t="s">
        <v>4048</v>
      </c>
      <c r="L32" s="110"/>
    </row>
    <row r="33" spans="2:12" s="43" customFormat="1" x14ac:dyDescent="0.2">
      <c r="B33" s="90" t="s">
        <v>2733</v>
      </c>
      <c r="C33" s="111" t="s">
        <v>4317</v>
      </c>
      <c r="D33" s="112" t="s">
        <v>4318</v>
      </c>
      <c r="E33" s="100" t="s">
        <v>4319</v>
      </c>
      <c r="F33" s="111" t="s">
        <v>4320</v>
      </c>
      <c r="G33" s="100" t="s">
        <v>1141</v>
      </c>
      <c r="H33" s="111" t="s">
        <v>4321</v>
      </c>
      <c r="I33" s="100" t="s">
        <v>2455</v>
      </c>
      <c r="J33" s="111" t="s">
        <v>4322</v>
      </c>
      <c r="K33" s="100" t="s">
        <v>2180</v>
      </c>
      <c r="L33" s="101" t="s">
        <v>1708</v>
      </c>
    </row>
    <row r="34" spans="2:12" s="43" customFormat="1" x14ac:dyDescent="0.2">
      <c r="B34" s="90" t="s">
        <v>25</v>
      </c>
      <c r="C34" s="111" t="s">
        <v>4323</v>
      </c>
      <c r="D34" s="112" t="s">
        <v>4324</v>
      </c>
      <c r="E34" s="100" t="s">
        <v>4325</v>
      </c>
      <c r="F34" s="111" t="s">
        <v>4326</v>
      </c>
      <c r="G34" s="100" t="s">
        <v>1994</v>
      </c>
      <c r="H34" s="111" t="s">
        <v>4327</v>
      </c>
      <c r="I34" s="100" t="s">
        <v>982</v>
      </c>
      <c r="J34" s="111" t="s">
        <v>4328</v>
      </c>
      <c r="K34" s="100" t="s">
        <v>4329</v>
      </c>
      <c r="L34" s="101" t="s">
        <v>1602</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3700</v>
      </c>
      <c r="D36" s="112" t="s">
        <v>1522</v>
      </c>
      <c r="E36" s="93"/>
      <c r="F36" s="111" t="s">
        <v>4226</v>
      </c>
      <c r="G36" s="93"/>
      <c r="H36" s="111" t="s">
        <v>1507</v>
      </c>
      <c r="I36" s="93"/>
      <c r="J36" s="111" t="s">
        <v>341</v>
      </c>
      <c r="K36" s="93"/>
      <c r="L36" s="115"/>
    </row>
    <row r="37" spans="2:12" s="43" customFormat="1" x14ac:dyDescent="0.2">
      <c r="B37" s="90" t="s">
        <v>30</v>
      </c>
      <c r="C37" s="111" t="s">
        <v>4330</v>
      </c>
      <c r="D37" s="112" t="s">
        <v>254</v>
      </c>
      <c r="E37" s="93"/>
      <c r="F37" s="111" t="s">
        <v>1728</v>
      </c>
      <c r="G37" s="93"/>
      <c r="H37" s="111" t="s">
        <v>1523</v>
      </c>
      <c r="I37" s="93"/>
      <c r="J37" s="111" t="s">
        <v>4331</v>
      </c>
      <c r="K37" s="93"/>
      <c r="L37" s="115"/>
    </row>
    <row r="38" spans="2:12" s="43" customFormat="1" x14ac:dyDescent="0.2">
      <c r="B38" s="90" t="s">
        <v>32</v>
      </c>
      <c r="C38" s="111" t="s">
        <v>4332</v>
      </c>
      <c r="D38" s="112" t="s">
        <v>4333</v>
      </c>
      <c r="E38" s="93"/>
      <c r="F38" s="111" t="s">
        <v>4334</v>
      </c>
      <c r="G38" s="93"/>
      <c r="H38" s="111" t="s">
        <v>4335</v>
      </c>
      <c r="I38" s="93"/>
      <c r="J38" s="111" t="s">
        <v>4336</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4338</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94</v>
      </c>
      <c r="D7" s="92">
        <v>95</v>
      </c>
      <c r="E7" s="93"/>
      <c r="F7" s="91">
        <v>97</v>
      </c>
      <c r="G7" s="93"/>
      <c r="H7" s="91">
        <v>101</v>
      </c>
      <c r="I7" s="93"/>
      <c r="J7" s="91">
        <v>105</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80555722</v>
      </c>
      <c r="D9" s="99">
        <v>81344520</v>
      </c>
      <c r="E9" s="100" t="s">
        <v>4339</v>
      </c>
      <c r="F9" s="98">
        <v>82169629</v>
      </c>
      <c r="G9" s="100" t="s">
        <v>1981</v>
      </c>
      <c r="H9" s="98">
        <v>82223205</v>
      </c>
      <c r="I9" s="100" t="s">
        <v>1125</v>
      </c>
      <c r="J9" s="98">
        <v>80524328</v>
      </c>
      <c r="K9" s="100" t="s">
        <v>4340</v>
      </c>
      <c r="L9" s="101" t="s">
        <v>143</v>
      </c>
    </row>
    <row r="10" spans="2:12" s="43" customFormat="1" x14ac:dyDescent="0.2">
      <c r="B10" s="90" t="s">
        <v>5</v>
      </c>
      <c r="C10" s="98">
        <v>14100557</v>
      </c>
      <c r="D10" s="99">
        <v>15920989</v>
      </c>
      <c r="E10" s="100" t="s">
        <v>4341</v>
      </c>
      <c r="F10" s="98">
        <v>18389309</v>
      </c>
      <c r="G10" s="100" t="s">
        <v>3843</v>
      </c>
      <c r="H10" s="98">
        <v>19093656</v>
      </c>
      <c r="I10" s="100" t="s">
        <v>109</v>
      </c>
      <c r="J10" s="98">
        <v>21686780</v>
      </c>
      <c r="K10" s="100" t="s">
        <v>4342</v>
      </c>
      <c r="L10" s="101" t="s">
        <v>1494</v>
      </c>
    </row>
    <row r="11" spans="2:12" s="43" customFormat="1" x14ac:dyDescent="0.2">
      <c r="B11" s="90" t="s">
        <v>6</v>
      </c>
      <c r="C11" s="98">
        <v>53458</v>
      </c>
      <c r="D11" s="99">
        <v>23906</v>
      </c>
      <c r="E11" s="100" t="s">
        <v>4275</v>
      </c>
      <c r="F11" s="98">
        <v>84525</v>
      </c>
      <c r="G11" s="100" t="s">
        <v>4276</v>
      </c>
      <c r="H11" s="98">
        <v>59815</v>
      </c>
      <c r="I11" s="100" t="s">
        <v>4277</v>
      </c>
      <c r="J11" s="98">
        <v>92743</v>
      </c>
      <c r="K11" s="100" t="s">
        <v>4278</v>
      </c>
      <c r="L11" s="101" t="s">
        <v>1341</v>
      </c>
    </row>
    <row r="12" spans="2:12" s="43" customFormat="1" x14ac:dyDescent="0.2">
      <c r="B12" s="90" t="s">
        <v>7</v>
      </c>
      <c r="C12" s="98">
        <v>721</v>
      </c>
      <c r="D12" s="99">
        <v>0</v>
      </c>
      <c r="E12" s="25" t="s">
        <v>127</v>
      </c>
      <c r="F12" s="98">
        <v>0</v>
      </c>
      <c r="G12" s="100" t="s">
        <v>127</v>
      </c>
      <c r="H12" s="98">
        <v>0</v>
      </c>
      <c r="I12" s="100" t="s">
        <v>127</v>
      </c>
      <c r="J12" s="98">
        <v>9736</v>
      </c>
      <c r="K12" s="100" t="s">
        <v>127</v>
      </c>
      <c r="L12" s="101" t="s">
        <v>127</v>
      </c>
    </row>
    <row r="13" spans="2:12" s="43" customFormat="1" x14ac:dyDescent="0.2">
      <c r="B13" s="90" t="s">
        <v>8</v>
      </c>
      <c r="C13" s="98">
        <v>604414</v>
      </c>
      <c r="D13" s="99">
        <v>597392</v>
      </c>
      <c r="E13" s="100" t="s">
        <v>4256</v>
      </c>
      <c r="F13" s="98">
        <v>690650</v>
      </c>
      <c r="G13" s="100" t="s">
        <v>4343</v>
      </c>
      <c r="H13" s="98">
        <v>876203</v>
      </c>
      <c r="I13" s="100" t="s">
        <v>4344</v>
      </c>
      <c r="J13" s="98">
        <v>976125</v>
      </c>
      <c r="K13" s="100" t="s">
        <v>2434</v>
      </c>
      <c r="L13" s="101" t="s">
        <v>1188</v>
      </c>
    </row>
    <row r="14" spans="2:12" s="43" customFormat="1" x14ac:dyDescent="0.2">
      <c r="B14" s="48" t="s">
        <v>9</v>
      </c>
      <c r="C14" s="102">
        <v>95314872</v>
      </c>
      <c r="D14" s="103">
        <v>97886807</v>
      </c>
      <c r="E14" s="104" t="s">
        <v>369</v>
      </c>
      <c r="F14" s="102">
        <v>101334113</v>
      </c>
      <c r="G14" s="104" t="s">
        <v>3897</v>
      </c>
      <c r="H14" s="102">
        <v>102252879</v>
      </c>
      <c r="I14" s="104" t="s">
        <v>1357</v>
      </c>
      <c r="J14" s="102">
        <v>103289712</v>
      </c>
      <c r="K14" s="104" t="s">
        <v>1981</v>
      </c>
      <c r="L14" s="105" t="s">
        <v>771</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28196576</v>
      </c>
      <c r="D16" s="99">
        <v>28268028</v>
      </c>
      <c r="E16" s="100" t="s">
        <v>96</v>
      </c>
      <c r="F16" s="98">
        <v>27771450</v>
      </c>
      <c r="G16" s="100" t="s">
        <v>4089</v>
      </c>
      <c r="H16" s="98">
        <v>28443349</v>
      </c>
      <c r="I16" s="100" t="s">
        <v>1687</v>
      </c>
      <c r="J16" s="98">
        <v>28223066</v>
      </c>
      <c r="K16" s="100" t="s">
        <v>2148</v>
      </c>
      <c r="L16" s="101" t="s">
        <v>143</v>
      </c>
    </row>
    <row r="17" spans="2:12" s="43" customFormat="1" x14ac:dyDescent="0.2">
      <c r="B17" s="90" t="s">
        <v>11</v>
      </c>
      <c r="C17" s="98">
        <v>4610355</v>
      </c>
      <c r="D17" s="99">
        <v>4921052</v>
      </c>
      <c r="E17" s="100" t="s">
        <v>4140</v>
      </c>
      <c r="F17" s="98">
        <v>5177662</v>
      </c>
      <c r="G17" s="100" t="s">
        <v>2376</v>
      </c>
      <c r="H17" s="98">
        <v>5147346</v>
      </c>
      <c r="I17" s="100" t="s">
        <v>794</v>
      </c>
      <c r="J17" s="98">
        <v>5298763</v>
      </c>
      <c r="K17" s="100" t="s">
        <v>1023</v>
      </c>
      <c r="L17" s="101" t="s">
        <v>249</v>
      </c>
    </row>
    <row r="18" spans="2:12" s="43" customFormat="1" x14ac:dyDescent="0.2">
      <c r="B18" s="90" t="s">
        <v>12</v>
      </c>
      <c r="C18" s="98">
        <v>26124811</v>
      </c>
      <c r="D18" s="99">
        <v>25966942</v>
      </c>
      <c r="E18" s="100" t="s">
        <v>2212</v>
      </c>
      <c r="F18" s="98">
        <v>26432603</v>
      </c>
      <c r="G18" s="100" t="s">
        <v>1973</v>
      </c>
      <c r="H18" s="98">
        <v>27431633</v>
      </c>
      <c r="I18" s="100" t="s">
        <v>1414</v>
      </c>
      <c r="J18" s="98">
        <v>26289007</v>
      </c>
      <c r="K18" s="100" t="s">
        <v>1690</v>
      </c>
      <c r="L18" s="101" t="s">
        <v>668</v>
      </c>
    </row>
    <row r="19" spans="2:12" s="43" customFormat="1" x14ac:dyDescent="0.2">
      <c r="B19" s="90" t="s">
        <v>13</v>
      </c>
      <c r="C19" s="98">
        <v>22009031</v>
      </c>
      <c r="D19" s="99">
        <v>22117146</v>
      </c>
      <c r="E19" s="100" t="s">
        <v>543</v>
      </c>
      <c r="F19" s="98">
        <v>21853633</v>
      </c>
      <c r="G19" s="100" t="s">
        <v>220</v>
      </c>
      <c r="H19" s="98">
        <v>22947025</v>
      </c>
      <c r="I19" s="100" t="s">
        <v>1111</v>
      </c>
      <c r="J19" s="98">
        <v>22368169</v>
      </c>
      <c r="K19" s="100" t="s">
        <v>4251</v>
      </c>
      <c r="L19" s="101" t="s">
        <v>599</v>
      </c>
    </row>
    <row r="20" spans="2:12" s="43" customFormat="1" x14ac:dyDescent="0.2">
      <c r="B20" s="48" t="s">
        <v>14</v>
      </c>
      <c r="C20" s="102">
        <v>80940773</v>
      </c>
      <c r="D20" s="103">
        <v>81273168</v>
      </c>
      <c r="E20" s="104" t="s">
        <v>1867</v>
      </c>
      <c r="F20" s="102">
        <v>81235348</v>
      </c>
      <c r="G20" s="104" t="s">
        <v>1975</v>
      </c>
      <c r="H20" s="102">
        <v>83969353</v>
      </c>
      <c r="I20" s="104" t="s">
        <v>4345</v>
      </c>
      <c r="J20" s="102">
        <v>82179005</v>
      </c>
      <c r="K20" s="104" t="s">
        <v>1326</v>
      </c>
      <c r="L20" s="105" t="s">
        <v>599</v>
      </c>
    </row>
    <row r="21" spans="2:12" s="43" customFormat="1" x14ac:dyDescent="0.2">
      <c r="B21" s="90" t="s">
        <v>15</v>
      </c>
      <c r="C21" s="98">
        <v>14374099</v>
      </c>
      <c r="D21" s="99">
        <v>16613639</v>
      </c>
      <c r="E21" s="93"/>
      <c r="F21" s="98">
        <v>20098765</v>
      </c>
      <c r="G21" s="93"/>
      <c r="H21" s="98">
        <v>18283526</v>
      </c>
      <c r="I21" s="93"/>
      <c r="J21" s="98">
        <v>21110707</v>
      </c>
      <c r="K21" s="93"/>
      <c r="L21" s="110"/>
    </row>
    <row r="22" spans="2:12" s="43" customFormat="1" x14ac:dyDescent="0.2">
      <c r="B22" s="90" t="s">
        <v>16</v>
      </c>
      <c r="C22" s="98">
        <v>3611689</v>
      </c>
      <c r="D22" s="99">
        <v>3195631</v>
      </c>
      <c r="E22" s="100" t="s">
        <v>2007</v>
      </c>
      <c r="F22" s="98">
        <v>3601872</v>
      </c>
      <c r="G22" s="100" t="s">
        <v>4346</v>
      </c>
      <c r="H22" s="98">
        <v>3252790</v>
      </c>
      <c r="I22" s="100" t="s">
        <v>2130</v>
      </c>
      <c r="J22" s="98">
        <v>3351471</v>
      </c>
      <c r="K22" s="100" t="s">
        <v>892</v>
      </c>
      <c r="L22" s="101" t="s">
        <v>634</v>
      </c>
    </row>
    <row r="23" spans="2:12" s="43" customFormat="1" x14ac:dyDescent="0.2">
      <c r="B23" s="48" t="s">
        <v>17</v>
      </c>
      <c r="C23" s="102">
        <v>10762410</v>
      </c>
      <c r="D23" s="103">
        <v>13418008</v>
      </c>
      <c r="E23" s="108"/>
      <c r="F23" s="102">
        <v>16496893</v>
      </c>
      <c r="G23" s="108"/>
      <c r="H23" s="102">
        <v>15030736</v>
      </c>
      <c r="I23" s="108"/>
      <c r="J23" s="102">
        <v>17759236</v>
      </c>
      <c r="K23" s="108"/>
      <c r="L23" s="110"/>
    </row>
    <row r="24" spans="2:12" s="43" customFormat="1" x14ac:dyDescent="0.2">
      <c r="B24" s="90" t="s">
        <v>18</v>
      </c>
      <c r="C24" s="98">
        <v>823000</v>
      </c>
      <c r="D24" s="99">
        <v>764024</v>
      </c>
      <c r="E24" s="100"/>
      <c r="F24" s="98">
        <v>726174</v>
      </c>
      <c r="G24" s="100"/>
      <c r="H24" s="98">
        <v>756316</v>
      </c>
      <c r="I24" s="100"/>
      <c r="J24" s="98">
        <v>1007900</v>
      </c>
      <c r="K24" s="100"/>
      <c r="L24" s="110"/>
    </row>
    <row r="25" spans="2:12" s="43" customFormat="1" x14ac:dyDescent="0.2">
      <c r="B25" s="90" t="s">
        <v>19</v>
      </c>
      <c r="C25" s="98">
        <v>377692</v>
      </c>
      <c r="D25" s="99">
        <v>8343456</v>
      </c>
      <c r="E25" s="100"/>
      <c r="F25" s="98">
        <v>-5867400</v>
      </c>
      <c r="G25" s="100"/>
      <c r="H25" s="98">
        <v>-1762111</v>
      </c>
      <c r="I25" s="100"/>
      <c r="J25" s="98">
        <v>72501</v>
      </c>
      <c r="K25" s="100"/>
      <c r="L25" s="110"/>
    </row>
    <row r="26" spans="2:12" s="43" customFormat="1" x14ac:dyDescent="0.2">
      <c r="B26" s="48" t="s">
        <v>20</v>
      </c>
      <c r="C26" s="102">
        <v>10317102</v>
      </c>
      <c r="D26" s="103">
        <v>20997440</v>
      </c>
      <c r="E26" s="108"/>
      <c r="F26" s="102">
        <v>9903319</v>
      </c>
      <c r="G26" s="108"/>
      <c r="H26" s="102">
        <v>12512309</v>
      </c>
      <c r="I26" s="108"/>
      <c r="J26" s="102">
        <v>16823837</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690</v>
      </c>
      <c r="D28" s="112" t="s">
        <v>690</v>
      </c>
      <c r="E28" s="93"/>
      <c r="F28" s="111" t="s">
        <v>1847</v>
      </c>
      <c r="G28" s="93"/>
      <c r="H28" s="111" t="s">
        <v>3963</v>
      </c>
      <c r="I28" s="93"/>
      <c r="J28" s="111" t="s">
        <v>1067</v>
      </c>
      <c r="K28" s="93"/>
      <c r="L28" s="109"/>
    </row>
    <row r="29" spans="2:12" s="43" customFormat="1" x14ac:dyDescent="0.2">
      <c r="B29" s="90" t="s">
        <v>2842</v>
      </c>
      <c r="C29" s="111" t="s">
        <v>387</v>
      </c>
      <c r="D29" s="112" t="s">
        <v>3537</v>
      </c>
      <c r="E29" s="93"/>
      <c r="F29" s="111" t="s">
        <v>605</v>
      </c>
      <c r="G29" s="93"/>
      <c r="H29" s="111" t="s">
        <v>386</v>
      </c>
      <c r="I29" s="93"/>
      <c r="J29" s="111" t="s">
        <v>1438</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47279333</v>
      </c>
      <c r="D31" s="99">
        <v>47846920</v>
      </c>
      <c r="E31" s="100" t="s">
        <v>228</v>
      </c>
      <c r="F31" s="98">
        <v>47600821</v>
      </c>
      <c r="G31" s="100" t="s">
        <v>1814</v>
      </c>
      <c r="H31" s="98">
        <v>50122524</v>
      </c>
      <c r="I31" s="100" t="s">
        <v>2111</v>
      </c>
      <c r="J31" s="98">
        <v>47081744</v>
      </c>
      <c r="K31" s="100" t="s">
        <v>2201</v>
      </c>
      <c r="L31" s="101" t="s">
        <v>238</v>
      </c>
    </row>
    <row r="32" spans="2:12" s="43" customFormat="1" x14ac:dyDescent="0.2">
      <c r="B32" s="90" t="s">
        <v>4886</v>
      </c>
      <c r="C32" s="113">
        <v>909.88</v>
      </c>
      <c r="D32" s="114">
        <v>982.08</v>
      </c>
      <c r="E32" s="100" t="s">
        <v>1505</v>
      </c>
      <c r="F32" s="113">
        <v>911.58</v>
      </c>
      <c r="G32" s="100" t="s">
        <v>715</v>
      </c>
      <c r="H32" s="113">
        <v>904.99</v>
      </c>
      <c r="I32" s="100" t="s">
        <v>81</v>
      </c>
      <c r="J32" s="113">
        <v>870.09</v>
      </c>
      <c r="K32" s="100" t="s">
        <v>1485</v>
      </c>
      <c r="L32" s="110"/>
    </row>
    <row r="33" spans="2:12" s="43" customFormat="1" x14ac:dyDescent="0.2">
      <c r="B33" s="90" t="s">
        <v>2733</v>
      </c>
      <c r="C33" s="111" t="s">
        <v>4347</v>
      </c>
      <c r="D33" s="112" t="s">
        <v>4348</v>
      </c>
      <c r="E33" s="100" t="s">
        <v>2001</v>
      </c>
      <c r="F33" s="111" t="s">
        <v>4349</v>
      </c>
      <c r="G33" s="100" t="s">
        <v>4350</v>
      </c>
      <c r="H33" s="111" t="s">
        <v>4351</v>
      </c>
      <c r="I33" s="100" t="s">
        <v>1223</v>
      </c>
      <c r="J33" s="111" t="s">
        <v>4352</v>
      </c>
      <c r="K33" s="100" t="s">
        <v>2045</v>
      </c>
      <c r="L33" s="101" t="s">
        <v>1122</v>
      </c>
    </row>
    <row r="34" spans="2:12" s="43" customFormat="1" x14ac:dyDescent="0.2">
      <c r="B34" s="90" t="s">
        <v>25</v>
      </c>
      <c r="C34" s="111" t="s">
        <v>4353</v>
      </c>
      <c r="D34" s="112" t="s">
        <v>4354</v>
      </c>
      <c r="E34" s="100" t="s">
        <v>4355</v>
      </c>
      <c r="F34" s="111" t="s">
        <v>4356</v>
      </c>
      <c r="G34" s="100" t="s">
        <v>1537</v>
      </c>
      <c r="H34" s="111" t="s">
        <v>3392</v>
      </c>
      <c r="I34" s="100" t="s">
        <v>649</v>
      </c>
      <c r="J34" s="111" t="s">
        <v>4357</v>
      </c>
      <c r="K34" s="100" t="s">
        <v>1043</v>
      </c>
      <c r="L34" s="101" t="s">
        <v>155</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1027</v>
      </c>
      <c r="D36" s="112" t="s">
        <v>809</v>
      </c>
      <c r="E36" s="93"/>
      <c r="F36" s="111" t="s">
        <v>31</v>
      </c>
      <c r="G36" s="93"/>
      <c r="H36" s="111" t="s">
        <v>3878</v>
      </c>
      <c r="I36" s="93"/>
      <c r="J36" s="111" t="s">
        <v>1235</v>
      </c>
      <c r="K36" s="93"/>
      <c r="L36" s="115"/>
    </row>
    <row r="37" spans="2:12" s="43" customFormat="1" x14ac:dyDescent="0.2">
      <c r="B37" s="90" t="s">
        <v>30</v>
      </c>
      <c r="C37" s="111" t="s">
        <v>3766</v>
      </c>
      <c r="D37" s="112" t="s">
        <v>514</v>
      </c>
      <c r="E37" s="93"/>
      <c r="F37" s="111" t="s">
        <v>240</v>
      </c>
      <c r="G37" s="93"/>
      <c r="H37" s="111" t="s">
        <v>1167</v>
      </c>
      <c r="I37" s="93"/>
      <c r="J37" s="111" t="s">
        <v>93</v>
      </c>
      <c r="K37" s="93"/>
      <c r="L37" s="115"/>
    </row>
    <row r="38" spans="2:12" s="43" customFormat="1" x14ac:dyDescent="0.2">
      <c r="B38" s="90" t="s">
        <v>32</v>
      </c>
      <c r="C38" s="111" t="s">
        <v>1624</v>
      </c>
      <c r="D38" s="112" t="s">
        <v>661</v>
      </c>
      <c r="E38" s="93"/>
      <c r="F38" s="111" t="s">
        <v>1592</v>
      </c>
      <c r="G38" s="93"/>
      <c r="H38" s="111" t="s">
        <v>1420</v>
      </c>
      <c r="I38" s="93"/>
      <c r="J38" s="111" t="s">
        <v>240</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4389</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19</v>
      </c>
      <c r="D7" s="92">
        <v>19</v>
      </c>
      <c r="E7" s="93"/>
      <c r="F7" s="91">
        <v>20</v>
      </c>
      <c r="G7" s="93"/>
      <c r="H7" s="91">
        <v>22</v>
      </c>
      <c r="I7" s="93"/>
      <c r="J7" s="91">
        <v>22</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12960490</v>
      </c>
      <c r="D9" s="99">
        <v>12935761</v>
      </c>
      <c r="E9" s="100" t="s">
        <v>1809</v>
      </c>
      <c r="F9" s="98">
        <v>12984421</v>
      </c>
      <c r="G9" s="100" t="s">
        <v>1679</v>
      </c>
      <c r="H9" s="98">
        <v>13216380</v>
      </c>
      <c r="I9" s="100" t="s">
        <v>1973</v>
      </c>
      <c r="J9" s="98">
        <v>13422155</v>
      </c>
      <c r="K9" s="100" t="s">
        <v>1161</v>
      </c>
      <c r="L9" s="101" t="s">
        <v>863</v>
      </c>
    </row>
    <row r="10" spans="2:12" s="43" customFormat="1" x14ac:dyDescent="0.2">
      <c r="B10" s="90" t="s">
        <v>5</v>
      </c>
      <c r="C10" s="98">
        <v>5226022</v>
      </c>
      <c r="D10" s="99">
        <v>5878216</v>
      </c>
      <c r="E10" s="100" t="s">
        <v>4358</v>
      </c>
      <c r="F10" s="98">
        <v>5922058</v>
      </c>
      <c r="G10" s="100" t="s">
        <v>4359</v>
      </c>
      <c r="H10" s="98">
        <v>5584769</v>
      </c>
      <c r="I10" s="100" t="s">
        <v>4360</v>
      </c>
      <c r="J10" s="98">
        <v>5428447</v>
      </c>
      <c r="K10" s="100" t="s">
        <v>2112</v>
      </c>
      <c r="L10" s="101" t="s">
        <v>1122</v>
      </c>
    </row>
    <row r="11" spans="2:12" s="43" customFormat="1" x14ac:dyDescent="0.2">
      <c r="B11" s="90" t="s">
        <v>6</v>
      </c>
      <c r="C11" s="98">
        <v>324280</v>
      </c>
      <c r="D11" s="99">
        <v>325548</v>
      </c>
      <c r="E11" s="100" t="s">
        <v>1173</v>
      </c>
      <c r="F11" s="98">
        <v>333854</v>
      </c>
      <c r="G11" s="100" t="s">
        <v>2294</v>
      </c>
      <c r="H11" s="98">
        <v>326274</v>
      </c>
      <c r="I11" s="100" t="s">
        <v>230</v>
      </c>
      <c r="J11" s="98">
        <v>345435</v>
      </c>
      <c r="K11" s="100" t="s">
        <v>4361</v>
      </c>
      <c r="L11" s="101" t="s">
        <v>346</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127260</v>
      </c>
      <c r="D13" s="99">
        <v>6179</v>
      </c>
      <c r="E13" s="100" t="s">
        <v>4362</v>
      </c>
      <c r="F13" s="98">
        <v>13940</v>
      </c>
      <c r="G13" s="100" t="s">
        <v>4363</v>
      </c>
      <c r="H13" s="98">
        <v>29456</v>
      </c>
      <c r="I13" s="100" t="s">
        <v>4364</v>
      </c>
      <c r="J13" s="98">
        <v>9662</v>
      </c>
      <c r="K13" s="100" t="s">
        <v>4365</v>
      </c>
      <c r="L13" s="101" t="s">
        <v>4366</v>
      </c>
    </row>
    <row r="14" spans="2:12" s="43" customFormat="1" x14ac:dyDescent="0.2">
      <c r="B14" s="48" t="s">
        <v>9</v>
      </c>
      <c r="C14" s="102">
        <v>18638052</v>
      </c>
      <c r="D14" s="103">
        <v>19145704</v>
      </c>
      <c r="E14" s="104" t="s">
        <v>872</v>
      </c>
      <c r="F14" s="102">
        <v>19254273</v>
      </c>
      <c r="G14" s="104" t="s">
        <v>784</v>
      </c>
      <c r="H14" s="102">
        <v>19156879</v>
      </c>
      <c r="I14" s="104" t="s">
        <v>1814</v>
      </c>
      <c r="J14" s="102">
        <v>19205699</v>
      </c>
      <c r="K14" s="104" t="s">
        <v>96</v>
      </c>
      <c r="L14" s="105" t="s">
        <v>1014</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4802336</v>
      </c>
      <c r="D16" s="99">
        <v>4882170</v>
      </c>
      <c r="E16" s="100" t="s">
        <v>622</v>
      </c>
      <c r="F16" s="98">
        <v>4924630</v>
      </c>
      <c r="G16" s="100" t="s">
        <v>1944</v>
      </c>
      <c r="H16" s="98">
        <v>5128623</v>
      </c>
      <c r="I16" s="100" t="s">
        <v>3893</v>
      </c>
      <c r="J16" s="98">
        <v>4942862</v>
      </c>
      <c r="K16" s="100" t="s">
        <v>311</v>
      </c>
      <c r="L16" s="101" t="s">
        <v>675</v>
      </c>
    </row>
    <row r="17" spans="2:12" s="43" customFormat="1" x14ac:dyDescent="0.2">
      <c r="B17" s="90" t="s">
        <v>11</v>
      </c>
      <c r="C17" s="98">
        <v>403575</v>
      </c>
      <c r="D17" s="99">
        <v>470592</v>
      </c>
      <c r="E17" s="100" t="s">
        <v>4367</v>
      </c>
      <c r="F17" s="98">
        <v>425418</v>
      </c>
      <c r="G17" s="100" t="s">
        <v>1753</v>
      </c>
      <c r="H17" s="98">
        <v>441052</v>
      </c>
      <c r="I17" s="100" t="s">
        <v>4368</v>
      </c>
      <c r="J17" s="98">
        <v>604530</v>
      </c>
      <c r="K17" s="100" t="s">
        <v>4369</v>
      </c>
      <c r="L17" s="101" t="s">
        <v>247</v>
      </c>
    </row>
    <row r="18" spans="2:12" s="43" customFormat="1" x14ac:dyDescent="0.2">
      <c r="B18" s="90" t="s">
        <v>12</v>
      </c>
      <c r="C18" s="98">
        <v>4030465</v>
      </c>
      <c r="D18" s="99">
        <v>4233003</v>
      </c>
      <c r="E18" s="100" t="s">
        <v>882</v>
      </c>
      <c r="F18" s="98">
        <v>4179161</v>
      </c>
      <c r="G18" s="100" t="s">
        <v>2165</v>
      </c>
      <c r="H18" s="98">
        <v>4173061</v>
      </c>
      <c r="I18" s="100" t="s">
        <v>54</v>
      </c>
      <c r="J18" s="98">
        <v>4357429</v>
      </c>
      <c r="K18" s="100" t="s">
        <v>4370</v>
      </c>
      <c r="L18" s="101" t="s">
        <v>771</v>
      </c>
    </row>
    <row r="19" spans="2:12" s="43" customFormat="1" x14ac:dyDescent="0.2">
      <c r="B19" s="90" t="s">
        <v>13</v>
      </c>
      <c r="C19" s="98">
        <v>7155240</v>
      </c>
      <c r="D19" s="99">
        <v>7445987</v>
      </c>
      <c r="E19" s="100" t="s">
        <v>1648</v>
      </c>
      <c r="F19" s="98">
        <v>7205825</v>
      </c>
      <c r="G19" s="100" t="s">
        <v>664</v>
      </c>
      <c r="H19" s="98">
        <v>7211890</v>
      </c>
      <c r="I19" s="100" t="s">
        <v>1048</v>
      </c>
      <c r="J19" s="98">
        <v>7580816</v>
      </c>
      <c r="K19" s="100" t="s">
        <v>1124</v>
      </c>
      <c r="L19" s="101" t="s">
        <v>633</v>
      </c>
    </row>
    <row r="20" spans="2:12" s="43" customFormat="1" x14ac:dyDescent="0.2">
      <c r="B20" s="48" t="s">
        <v>14</v>
      </c>
      <c r="C20" s="102">
        <v>16391616</v>
      </c>
      <c r="D20" s="103">
        <v>17031752</v>
      </c>
      <c r="E20" s="104" t="s">
        <v>2252</v>
      </c>
      <c r="F20" s="102">
        <v>16735034</v>
      </c>
      <c r="G20" s="104" t="s">
        <v>998</v>
      </c>
      <c r="H20" s="102">
        <v>16954626</v>
      </c>
      <c r="I20" s="104" t="s">
        <v>3962</v>
      </c>
      <c r="J20" s="102">
        <v>17485637</v>
      </c>
      <c r="K20" s="104" t="s">
        <v>1997</v>
      </c>
      <c r="L20" s="105" t="s">
        <v>346</v>
      </c>
    </row>
    <row r="21" spans="2:12" s="43" customFormat="1" x14ac:dyDescent="0.2">
      <c r="B21" s="90" t="s">
        <v>15</v>
      </c>
      <c r="C21" s="98">
        <v>2246436</v>
      </c>
      <c r="D21" s="99">
        <v>2113952</v>
      </c>
      <c r="E21" s="93"/>
      <c r="F21" s="98">
        <v>2519239</v>
      </c>
      <c r="G21" s="93"/>
      <c r="H21" s="98">
        <v>2202253</v>
      </c>
      <c r="I21" s="93"/>
      <c r="J21" s="98">
        <v>1720062</v>
      </c>
      <c r="K21" s="93"/>
      <c r="L21" s="110"/>
    </row>
    <row r="22" spans="2:12" s="43" customFormat="1" x14ac:dyDescent="0.2">
      <c r="B22" s="90" t="s">
        <v>16</v>
      </c>
      <c r="C22" s="98">
        <v>459915</v>
      </c>
      <c r="D22" s="99">
        <v>447061</v>
      </c>
      <c r="E22" s="100" t="s">
        <v>4371</v>
      </c>
      <c r="F22" s="98">
        <v>614828</v>
      </c>
      <c r="G22" s="100" t="s">
        <v>4372</v>
      </c>
      <c r="H22" s="98">
        <v>589847</v>
      </c>
      <c r="I22" s="100" t="s">
        <v>1004</v>
      </c>
      <c r="J22" s="98">
        <v>693345</v>
      </c>
      <c r="K22" s="100" t="s">
        <v>4373</v>
      </c>
      <c r="L22" s="101" t="s">
        <v>1624</v>
      </c>
    </row>
    <row r="23" spans="2:12" s="43" customFormat="1" x14ac:dyDescent="0.2">
      <c r="B23" s="48" t="s">
        <v>17</v>
      </c>
      <c r="C23" s="102">
        <v>1786521</v>
      </c>
      <c r="D23" s="103">
        <v>1666891</v>
      </c>
      <c r="E23" s="108"/>
      <c r="F23" s="102">
        <v>1904411</v>
      </c>
      <c r="G23" s="108"/>
      <c r="H23" s="102">
        <v>1612406</v>
      </c>
      <c r="I23" s="108"/>
      <c r="J23" s="102">
        <v>1026717</v>
      </c>
      <c r="K23" s="108"/>
      <c r="L23" s="110"/>
    </row>
    <row r="24" spans="2:12" s="43" customFormat="1" x14ac:dyDescent="0.2">
      <c r="B24" s="90" t="s">
        <v>18</v>
      </c>
      <c r="C24" s="98">
        <v>35901</v>
      </c>
      <c r="D24" s="99">
        <v>33769</v>
      </c>
      <c r="E24" s="100"/>
      <c r="F24" s="98">
        <v>45761</v>
      </c>
      <c r="G24" s="100"/>
      <c r="H24" s="98">
        <v>22631</v>
      </c>
      <c r="I24" s="100"/>
      <c r="J24" s="98">
        <v>18357</v>
      </c>
      <c r="K24" s="100"/>
      <c r="L24" s="110"/>
    </row>
    <row r="25" spans="2:12" s="43" customFormat="1" x14ac:dyDescent="0.2">
      <c r="B25" s="90" t="s">
        <v>19</v>
      </c>
      <c r="C25" s="98">
        <v>75908</v>
      </c>
      <c r="D25" s="99">
        <v>-883679</v>
      </c>
      <c r="E25" s="100"/>
      <c r="F25" s="98">
        <v>-56663</v>
      </c>
      <c r="G25" s="100"/>
      <c r="H25" s="98">
        <v>-3998</v>
      </c>
      <c r="I25" s="100"/>
      <c r="J25" s="98">
        <v>-100555</v>
      </c>
      <c r="K25" s="100"/>
      <c r="L25" s="110"/>
    </row>
    <row r="26" spans="2:12" s="43" customFormat="1" x14ac:dyDescent="0.2">
      <c r="B26" s="48" t="s">
        <v>20</v>
      </c>
      <c r="C26" s="102">
        <v>1826528</v>
      </c>
      <c r="D26" s="103">
        <v>749443</v>
      </c>
      <c r="E26" s="108"/>
      <c r="F26" s="102">
        <v>1801987</v>
      </c>
      <c r="G26" s="108"/>
      <c r="H26" s="102">
        <v>1585777</v>
      </c>
      <c r="I26" s="108"/>
      <c r="J26" s="102">
        <v>907805</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170</v>
      </c>
      <c r="D28" s="112" t="s">
        <v>359</v>
      </c>
      <c r="E28" s="93"/>
      <c r="F28" s="111" t="s">
        <v>3538</v>
      </c>
      <c r="G28" s="93"/>
      <c r="H28" s="111" t="s">
        <v>193</v>
      </c>
      <c r="I28" s="93"/>
      <c r="J28" s="111" t="s">
        <v>465</v>
      </c>
      <c r="K28" s="93"/>
      <c r="L28" s="109"/>
    </row>
    <row r="29" spans="2:12" s="43" customFormat="1" x14ac:dyDescent="0.2">
      <c r="B29" s="90" t="s">
        <v>2842</v>
      </c>
      <c r="C29" s="111" t="s">
        <v>179</v>
      </c>
      <c r="D29" s="112" t="s">
        <v>547</v>
      </c>
      <c r="E29" s="93"/>
      <c r="F29" s="111" t="s">
        <v>1286</v>
      </c>
      <c r="G29" s="93"/>
      <c r="H29" s="111" t="s">
        <v>497</v>
      </c>
      <c r="I29" s="93"/>
      <c r="J29" s="111" t="s">
        <v>181</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8316724</v>
      </c>
      <c r="D31" s="99">
        <v>8478436</v>
      </c>
      <c r="E31" s="100" t="s">
        <v>2389</v>
      </c>
      <c r="F31" s="98">
        <v>8318726</v>
      </c>
      <c r="G31" s="100" t="s">
        <v>1029</v>
      </c>
      <c r="H31" s="98">
        <v>8565458</v>
      </c>
      <c r="I31" s="100" t="s">
        <v>4374</v>
      </c>
      <c r="J31" s="98">
        <v>10937635</v>
      </c>
      <c r="K31" s="100" t="s">
        <v>4375</v>
      </c>
      <c r="L31" s="101" t="s">
        <v>1551</v>
      </c>
    </row>
    <row r="32" spans="2:12" s="43" customFormat="1" x14ac:dyDescent="0.2">
      <c r="B32" s="90" t="s">
        <v>4886</v>
      </c>
      <c r="C32" s="113">
        <v>195.75</v>
      </c>
      <c r="D32" s="114">
        <v>200.75</v>
      </c>
      <c r="E32" s="100" t="s">
        <v>2294</v>
      </c>
      <c r="F32" s="113">
        <v>196</v>
      </c>
      <c r="G32" s="100" t="s">
        <v>132</v>
      </c>
      <c r="H32" s="113">
        <v>205.31</v>
      </c>
      <c r="I32" s="100" t="s">
        <v>4376</v>
      </c>
      <c r="J32" s="113">
        <v>198.49</v>
      </c>
      <c r="K32" s="100" t="s">
        <v>225</v>
      </c>
      <c r="L32" s="110"/>
    </row>
    <row r="33" spans="2:12" s="43" customFormat="1" x14ac:dyDescent="0.2">
      <c r="B33" s="90" t="s">
        <v>2733</v>
      </c>
      <c r="C33" s="111" t="s">
        <v>4377</v>
      </c>
      <c r="D33" s="112" t="s">
        <v>4378</v>
      </c>
      <c r="E33" s="100" t="s">
        <v>794</v>
      </c>
      <c r="F33" s="111" t="s">
        <v>4379</v>
      </c>
      <c r="G33" s="100" t="s">
        <v>543</v>
      </c>
      <c r="H33" s="111" t="s">
        <v>4380</v>
      </c>
      <c r="I33" s="100" t="s">
        <v>762</v>
      </c>
      <c r="J33" s="111" t="s">
        <v>4381</v>
      </c>
      <c r="K33" s="100" t="s">
        <v>4382</v>
      </c>
      <c r="L33" s="101" t="s">
        <v>865</v>
      </c>
    </row>
    <row r="34" spans="2:12" s="43" customFormat="1" x14ac:dyDescent="0.2">
      <c r="B34" s="90" t="s">
        <v>25</v>
      </c>
      <c r="C34" s="111" t="s">
        <v>4383</v>
      </c>
      <c r="D34" s="112" t="s">
        <v>4384</v>
      </c>
      <c r="E34" s="100" t="s">
        <v>74</v>
      </c>
      <c r="F34" s="111" t="s">
        <v>4385</v>
      </c>
      <c r="G34" s="100" t="s">
        <v>1609</v>
      </c>
      <c r="H34" s="111" t="s">
        <v>4386</v>
      </c>
      <c r="I34" s="100" t="s">
        <v>2165</v>
      </c>
      <c r="J34" s="111" t="s">
        <v>4387</v>
      </c>
      <c r="K34" s="100" t="s">
        <v>4388</v>
      </c>
      <c r="L34" s="101" t="s">
        <v>1660</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719</v>
      </c>
      <c r="D36" s="112" t="s">
        <v>1691</v>
      </c>
      <c r="E36" s="93"/>
      <c r="F36" s="111" t="s">
        <v>699</v>
      </c>
      <c r="G36" s="93"/>
      <c r="H36" s="111" t="s">
        <v>973</v>
      </c>
      <c r="I36" s="93"/>
      <c r="J36" s="111" t="s">
        <v>925</v>
      </c>
      <c r="K36" s="93"/>
      <c r="L36" s="115"/>
    </row>
    <row r="37" spans="2:12" s="43" customFormat="1" x14ac:dyDescent="0.2">
      <c r="B37" s="90" t="s">
        <v>30</v>
      </c>
      <c r="C37" s="111" t="s">
        <v>1376</v>
      </c>
      <c r="D37" s="112" t="s">
        <v>360</v>
      </c>
      <c r="E37" s="93"/>
      <c r="F37" s="111" t="s">
        <v>1168</v>
      </c>
      <c r="G37" s="93"/>
      <c r="H37" s="111" t="s">
        <v>1770</v>
      </c>
      <c r="I37" s="93"/>
      <c r="J37" s="111" t="s">
        <v>1119</v>
      </c>
      <c r="K37" s="93"/>
      <c r="L37" s="115"/>
    </row>
    <row r="38" spans="2:12" s="43" customFormat="1" x14ac:dyDescent="0.2">
      <c r="B38" s="90" t="s">
        <v>32</v>
      </c>
      <c r="C38" s="111" t="s">
        <v>1592</v>
      </c>
      <c r="D38" s="112" t="s">
        <v>1628</v>
      </c>
      <c r="E38" s="93"/>
      <c r="F38" s="111" t="s">
        <v>1582</v>
      </c>
      <c r="G38" s="93"/>
      <c r="H38" s="111" t="s">
        <v>425</v>
      </c>
      <c r="I38" s="93"/>
      <c r="J38" s="111" t="s">
        <v>1034</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4429</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10</v>
      </c>
      <c r="D7" s="92">
        <v>10</v>
      </c>
      <c r="E7" s="93"/>
      <c r="F7" s="91">
        <v>9</v>
      </c>
      <c r="G7" s="93"/>
      <c r="H7" s="91">
        <v>6</v>
      </c>
      <c r="I7" s="93"/>
      <c r="J7" s="91">
        <v>6</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7354284</v>
      </c>
      <c r="D9" s="99">
        <v>7327171</v>
      </c>
      <c r="E9" s="100" t="s">
        <v>775</v>
      </c>
      <c r="F9" s="98">
        <v>6645664</v>
      </c>
      <c r="G9" s="100" t="s">
        <v>4390</v>
      </c>
      <c r="H9" s="98">
        <v>4854702</v>
      </c>
      <c r="I9" s="100" t="s">
        <v>4391</v>
      </c>
      <c r="J9" s="98">
        <v>4820855</v>
      </c>
      <c r="K9" s="100" t="s">
        <v>814</v>
      </c>
      <c r="L9" s="101" t="s">
        <v>1711</v>
      </c>
    </row>
    <row r="10" spans="2:12" s="43" customFormat="1" x14ac:dyDescent="0.2">
      <c r="B10" s="90" t="s">
        <v>5</v>
      </c>
      <c r="C10" s="98">
        <v>3947708</v>
      </c>
      <c r="D10" s="99">
        <v>4258768</v>
      </c>
      <c r="E10" s="100" t="s">
        <v>3899</v>
      </c>
      <c r="F10" s="98">
        <v>3969294</v>
      </c>
      <c r="G10" s="100" t="s">
        <v>2428</v>
      </c>
      <c r="H10" s="98">
        <v>2970574</v>
      </c>
      <c r="I10" s="100" t="s">
        <v>4392</v>
      </c>
      <c r="J10" s="98">
        <v>2829757</v>
      </c>
      <c r="K10" s="100" t="s">
        <v>1159</v>
      </c>
      <c r="L10" s="101" t="s">
        <v>1061</v>
      </c>
    </row>
    <row r="11" spans="2:12" s="43" customFormat="1" x14ac:dyDescent="0.2">
      <c r="B11" s="90" t="s">
        <v>6</v>
      </c>
      <c r="C11" s="98">
        <v>205145</v>
      </c>
      <c r="D11" s="99">
        <v>199144</v>
      </c>
      <c r="E11" s="100" t="s">
        <v>1621</v>
      </c>
      <c r="F11" s="98">
        <v>204364</v>
      </c>
      <c r="G11" s="100" t="s">
        <v>1755</v>
      </c>
      <c r="H11" s="98">
        <v>199704</v>
      </c>
      <c r="I11" s="100" t="s">
        <v>1031</v>
      </c>
      <c r="J11" s="98">
        <v>195273</v>
      </c>
      <c r="K11" s="100" t="s">
        <v>1980</v>
      </c>
      <c r="L11" s="101" t="s">
        <v>562</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592</v>
      </c>
      <c r="D13" s="99">
        <v>5888</v>
      </c>
      <c r="E13" s="100" t="s">
        <v>4393</v>
      </c>
      <c r="F13" s="98">
        <v>8053</v>
      </c>
      <c r="G13" s="100" t="s">
        <v>2851</v>
      </c>
      <c r="H13" s="98">
        <v>6785</v>
      </c>
      <c r="I13" s="100" t="s">
        <v>4394</v>
      </c>
      <c r="J13" s="98">
        <v>4829</v>
      </c>
      <c r="K13" s="100" t="s">
        <v>4395</v>
      </c>
      <c r="L13" s="101" t="s">
        <v>4396</v>
      </c>
    </row>
    <row r="14" spans="2:12" s="43" customFormat="1" x14ac:dyDescent="0.2">
      <c r="B14" s="48" t="s">
        <v>9</v>
      </c>
      <c r="C14" s="102">
        <v>11507729</v>
      </c>
      <c r="D14" s="103">
        <v>11790971</v>
      </c>
      <c r="E14" s="104" t="s">
        <v>167</v>
      </c>
      <c r="F14" s="102">
        <v>10827375</v>
      </c>
      <c r="G14" s="104" t="s">
        <v>1941</v>
      </c>
      <c r="H14" s="102">
        <v>8031765</v>
      </c>
      <c r="I14" s="104" t="s">
        <v>4397</v>
      </c>
      <c r="J14" s="102">
        <v>7850714</v>
      </c>
      <c r="K14" s="104" t="s">
        <v>1909</v>
      </c>
      <c r="L14" s="105" t="s">
        <v>335</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3570179</v>
      </c>
      <c r="D16" s="99">
        <v>3549811</v>
      </c>
      <c r="E16" s="100" t="s">
        <v>74</v>
      </c>
      <c r="F16" s="98">
        <v>3281312</v>
      </c>
      <c r="G16" s="100" t="s">
        <v>1998</v>
      </c>
      <c r="H16" s="98">
        <v>2707938</v>
      </c>
      <c r="I16" s="100" t="s">
        <v>4398</v>
      </c>
      <c r="J16" s="98">
        <v>2647708</v>
      </c>
      <c r="K16" s="100" t="s">
        <v>1980</v>
      </c>
      <c r="L16" s="101" t="s">
        <v>431</v>
      </c>
    </row>
    <row r="17" spans="2:12" s="43" customFormat="1" x14ac:dyDescent="0.2">
      <c r="B17" s="90" t="s">
        <v>11</v>
      </c>
      <c r="C17" s="98">
        <v>208105</v>
      </c>
      <c r="D17" s="99">
        <v>254165</v>
      </c>
      <c r="E17" s="100" t="s">
        <v>4399</v>
      </c>
      <c r="F17" s="98">
        <v>252410</v>
      </c>
      <c r="G17" s="100" t="s">
        <v>99</v>
      </c>
      <c r="H17" s="98">
        <v>128100</v>
      </c>
      <c r="I17" s="100" t="s">
        <v>4400</v>
      </c>
      <c r="J17" s="98">
        <v>194406</v>
      </c>
      <c r="K17" s="100" t="s">
        <v>4401</v>
      </c>
      <c r="L17" s="101" t="s">
        <v>679</v>
      </c>
    </row>
    <row r="18" spans="2:12" s="43" customFormat="1" x14ac:dyDescent="0.2">
      <c r="B18" s="90" t="s">
        <v>12</v>
      </c>
      <c r="C18" s="98">
        <v>2242837</v>
      </c>
      <c r="D18" s="99">
        <v>2478050</v>
      </c>
      <c r="E18" s="100" t="s">
        <v>4402</v>
      </c>
      <c r="F18" s="98">
        <v>2142898</v>
      </c>
      <c r="G18" s="100" t="s">
        <v>1363</v>
      </c>
      <c r="H18" s="98">
        <v>1600118</v>
      </c>
      <c r="I18" s="100" t="s">
        <v>4403</v>
      </c>
      <c r="J18" s="98">
        <v>1595625</v>
      </c>
      <c r="K18" s="100" t="s">
        <v>692</v>
      </c>
      <c r="L18" s="101" t="s">
        <v>4146</v>
      </c>
    </row>
    <row r="19" spans="2:12" s="43" customFormat="1" x14ac:dyDescent="0.2">
      <c r="B19" s="90" t="s">
        <v>13</v>
      </c>
      <c r="C19" s="98">
        <v>5147087</v>
      </c>
      <c r="D19" s="99">
        <v>5331751</v>
      </c>
      <c r="E19" s="100" t="s">
        <v>881</v>
      </c>
      <c r="F19" s="98">
        <v>4662313</v>
      </c>
      <c r="G19" s="100" t="s">
        <v>4404</v>
      </c>
      <c r="H19" s="98">
        <v>3565709</v>
      </c>
      <c r="I19" s="100" t="s">
        <v>4405</v>
      </c>
      <c r="J19" s="98">
        <v>3493698</v>
      </c>
      <c r="K19" s="100" t="s">
        <v>1685</v>
      </c>
      <c r="L19" s="101" t="s">
        <v>1063</v>
      </c>
    </row>
    <row r="20" spans="2:12" s="43" customFormat="1" x14ac:dyDescent="0.2">
      <c r="B20" s="48" t="s">
        <v>14</v>
      </c>
      <c r="C20" s="102">
        <v>11168208</v>
      </c>
      <c r="D20" s="103">
        <v>11613777</v>
      </c>
      <c r="E20" s="104" t="s">
        <v>4406</v>
      </c>
      <c r="F20" s="102">
        <v>10338933</v>
      </c>
      <c r="G20" s="104" t="s">
        <v>3542</v>
      </c>
      <c r="H20" s="102">
        <v>8001865</v>
      </c>
      <c r="I20" s="104" t="s">
        <v>1053</v>
      </c>
      <c r="J20" s="102">
        <v>7931437</v>
      </c>
      <c r="K20" s="104" t="s">
        <v>1133</v>
      </c>
      <c r="L20" s="105" t="s">
        <v>4146</v>
      </c>
    </row>
    <row r="21" spans="2:12" s="43" customFormat="1" x14ac:dyDescent="0.2">
      <c r="B21" s="90" t="s">
        <v>15</v>
      </c>
      <c r="C21" s="98">
        <v>339521</v>
      </c>
      <c r="D21" s="99">
        <v>177194</v>
      </c>
      <c r="E21" s="93"/>
      <c r="F21" s="98">
        <v>488442</v>
      </c>
      <c r="G21" s="93"/>
      <c r="H21" s="98">
        <v>29900</v>
      </c>
      <c r="I21" s="93"/>
      <c r="J21" s="98">
        <v>-80723</v>
      </c>
      <c r="K21" s="93"/>
      <c r="L21" s="110"/>
    </row>
    <row r="22" spans="2:12" s="43" customFormat="1" x14ac:dyDescent="0.2">
      <c r="B22" s="90" t="s">
        <v>16</v>
      </c>
      <c r="C22" s="98">
        <v>290774</v>
      </c>
      <c r="D22" s="99">
        <v>336576</v>
      </c>
      <c r="E22" s="100" t="s">
        <v>4407</v>
      </c>
      <c r="F22" s="98">
        <v>274874</v>
      </c>
      <c r="G22" s="100" t="s">
        <v>4408</v>
      </c>
      <c r="H22" s="98">
        <v>183801</v>
      </c>
      <c r="I22" s="100" t="s">
        <v>4409</v>
      </c>
      <c r="J22" s="98">
        <v>313729</v>
      </c>
      <c r="K22" s="100" t="s">
        <v>4410</v>
      </c>
      <c r="L22" s="101" t="s">
        <v>1089</v>
      </c>
    </row>
    <row r="23" spans="2:12" s="43" customFormat="1" x14ac:dyDescent="0.2">
      <c r="B23" s="48" t="s">
        <v>17</v>
      </c>
      <c r="C23" s="102">
        <v>48747</v>
      </c>
      <c r="D23" s="103">
        <v>-159382</v>
      </c>
      <c r="E23" s="108"/>
      <c r="F23" s="102">
        <v>213568</v>
      </c>
      <c r="G23" s="108"/>
      <c r="H23" s="102">
        <v>-153901</v>
      </c>
      <c r="I23" s="108"/>
      <c r="J23" s="102">
        <v>-394452</v>
      </c>
      <c r="K23" s="108"/>
      <c r="L23" s="110"/>
    </row>
    <row r="24" spans="2:12" s="43" customFormat="1" x14ac:dyDescent="0.2">
      <c r="B24" s="90" t="s">
        <v>18</v>
      </c>
      <c r="C24" s="98">
        <v>111</v>
      </c>
      <c r="D24" s="99">
        <v>505</v>
      </c>
      <c r="E24" s="100"/>
      <c r="F24" s="98">
        <v>1382</v>
      </c>
      <c r="G24" s="100"/>
      <c r="H24" s="98">
        <v>0</v>
      </c>
      <c r="I24" s="100"/>
      <c r="J24" s="98">
        <v>265</v>
      </c>
      <c r="K24" s="100"/>
      <c r="L24" s="110"/>
    </row>
    <row r="25" spans="2:12" s="43" customFormat="1" x14ac:dyDescent="0.2">
      <c r="B25" s="90" t="s">
        <v>19</v>
      </c>
      <c r="C25" s="98">
        <v>31181</v>
      </c>
      <c r="D25" s="99">
        <v>46257</v>
      </c>
      <c r="E25" s="100"/>
      <c r="F25" s="98">
        <v>61885</v>
      </c>
      <c r="G25" s="100"/>
      <c r="H25" s="98">
        <v>45440</v>
      </c>
      <c r="I25" s="100"/>
      <c r="J25" s="98">
        <v>10832</v>
      </c>
      <c r="K25" s="100"/>
      <c r="L25" s="110"/>
    </row>
    <row r="26" spans="2:12" s="43" customFormat="1" x14ac:dyDescent="0.2">
      <c r="B26" s="48" t="s">
        <v>20</v>
      </c>
      <c r="C26" s="102">
        <v>79817</v>
      </c>
      <c r="D26" s="103">
        <v>-113630</v>
      </c>
      <c r="E26" s="108"/>
      <c r="F26" s="102">
        <v>274071</v>
      </c>
      <c r="G26" s="108"/>
      <c r="H26" s="102">
        <v>-108461</v>
      </c>
      <c r="I26" s="108"/>
      <c r="J26" s="102">
        <v>-383885</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616</v>
      </c>
      <c r="D28" s="112" t="s">
        <v>457</v>
      </c>
      <c r="E28" s="93"/>
      <c r="F28" s="111" t="s">
        <v>556</v>
      </c>
      <c r="G28" s="93"/>
      <c r="H28" s="111" t="s">
        <v>471</v>
      </c>
      <c r="I28" s="93"/>
      <c r="J28" s="111" t="s">
        <v>691</v>
      </c>
      <c r="K28" s="93"/>
      <c r="L28" s="109"/>
    </row>
    <row r="29" spans="2:12" s="43" customFormat="1" x14ac:dyDescent="0.2">
      <c r="B29" s="90" t="s">
        <v>2842</v>
      </c>
      <c r="C29" s="111" t="s">
        <v>631</v>
      </c>
      <c r="D29" s="112" t="s">
        <v>22</v>
      </c>
      <c r="E29" s="93"/>
      <c r="F29" s="111" t="s">
        <v>330</v>
      </c>
      <c r="G29" s="93"/>
      <c r="H29" s="111" t="s">
        <v>315</v>
      </c>
      <c r="I29" s="93"/>
      <c r="J29" s="111" t="s">
        <v>315</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5822206</v>
      </c>
      <c r="D31" s="99">
        <v>5988868</v>
      </c>
      <c r="E31" s="100" t="s">
        <v>770</v>
      </c>
      <c r="F31" s="98">
        <v>5492387</v>
      </c>
      <c r="G31" s="100" t="s">
        <v>4411</v>
      </c>
      <c r="H31" s="98">
        <v>4139232</v>
      </c>
      <c r="I31" s="100" t="s">
        <v>4412</v>
      </c>
      <c r="J31" s="98">
        <v>5113768</v>
      </c>
      <c r="K31" s="100" t="s">
        <v>4413</v>
      </c>
      <c r="L31" s="101" t="s">
        <v>427</v>
      </c>
    </row>
    <row r="32" spans="2:12" s="43" customFormat="1" x14ac:dyDescent="0.2">
      <c r="B32" s="90" t="s">
        <v>4886</v>
      </c>
      <c r="C32" s="113">
        <v>144</v>
      </c>
      <c r="D32" s="114">
        <v>143.75</v>
      </c>
      <c r="E32" s="100" t="s">
        <v>554</v>
      </c>
      <c r="F32" s="113">
        <v>130</v>
      </c>
      <c r="G32" s="100" t="s">
        <v>4414</v>
      </c>
      <c r="H32" s="113">
        <v>107.42</v>
      </c>
      <c r="I32" s="100" t="s">
        <v>4415</v>
      </c>
      <c r="J32" s="113">
        <v>103</v>
      </c>
      <c r="K32" s="100" t="s">
        <v>1841</v>
      </c>
      <c r="L32" s="110"/>
    </row>
    <row r="33" spans="2:12" s="43" customFormat="1" x14ac:dyDescent="0.2">
      <c r="B33" s="90" t="s">
        <v>2733</v>
      </c>
      <c r="C33" s="111" t="s">
        <v>4416</v>
      </c>
      <c r="D33" s="112" t="s">
        <v>4417</v>
      </c>
      <c r="E33" s="100" t="s">
        <v>3629</v>
      </c>
      <c r="F33" s="111" t="s">
        <v>4418</v>
      </c>
      <c r="G33" s="100" t="s">
        <v>693</v>
      </c>
      <c r="H33" s="111" t="s">
        <v>4155</v>
      </c>
      <c r="I33" s="100" t="s">
        <v>4419</v>
      </c>
      <c r="J33" s="111" t="s">
        <v>4420</v>
      </c>
      <c r="K33" s="100" t="s">
        <v>4421</v>
      </c>
      <c r="L33" s="101" t="s">
        <v>1119</v>
      </c>
    </row>
    <row r="34" spans="2:12" s="43" customFormat="1" x14ac:dyDescent="0.2">
      <c r="B34" s="90" t="s">
        <v>25</v>
      </c>
      <c r="C34" s="111" t="s">
        <v>4422</v>
      </c>
      <c r="D34" s="112" t="s">
        <v>4423</v>
      </c>
      <c r="E34" s="100" t="s">
        <v>2142</v>
      </c>
      <c r="F34" s="111" t="s">
        <v>4424</v>
      </c>
      <c r="G34" s="100" t="s">
        <v>2263</v>
      </c>
      <c r="H34" s="111" t="s">
        <v>4425</v>
      </c>
      <c r="I34" s="100" t="s">
        <v>4426</v>
      </c>
      <c r="J34" s="111" t="s">
        <v>4427</v>
      </c>
      <c r="K34" s="100" t="s">
        <v>4428</v>
      </c>
      <c r="L34" s="101" t="s">
        <v>1275</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150</v>
      </c>
      <c r="D36" s="112" t="s">
        <v>633</v>
      </c>
      <c r="E36" s="93"/>
      <c r="F36" s="111" t="s">
        <v>377</v>
      </c>
      <c r="G36" s="93"/>
      <c r="H36" s="111" t="s">
        <v>599</v>
      </c>
      <c r="I36" s="93"/>
      <c r="J36" s="111" t="s">
        <v>139</v>
      </c>
      <c r="K36" s="93"/>
      <c r="L36" s="115"/>
    </row>
    <row r="37" spans="2:12" s="43" customFormat="1" x14ac:dyDescent="0.2">
      <c r="B37" s="90" t="s">
        <v>30</v>
      </c>
      <c r="C37" s="111" t="s">
        <v>599</v>
      </c>
      <c r="D37" s="112" t="s">
        <v>289</v>
      </c>
      <c r="E37" s="93"/>
      <c r="F37" s="111" t="s">
        <v>771</v>
      </c>
      <c r="G37" s="93"/>
      <c r="H37" s="111" t="s">
        <v>634</v>
      </c>
      <c r="I37" s="93"/>
      <c r="J37" s="111" t="s">
        <v>522</v>
      </c>
      <c r="K37" s="93"/>
      <c r="L37" s="115"/>
    </row>
    <row r="38" spans="2:12" s="43" customFormat="1" x14ac:dyDescent="0.2">
      <c r="B38" s="90" t="s">
        <v>32</v>
      </c>
      <c r="C38" s="111" t="s">
        <v>675</v>
      </c>
      <c r="D38" s="112" t="s">
        <v>139</v>
      </c>
      <c r="E38" s="93"/>
      <c r="F38" s="111" t="s">
        <v>1010</v>
      </c>
      <c r="G38" s="93"/>
      <c r="H38" s="111" t="s">
        <v>289</v>
      </c>
      <c r="I38" s="93"/>
      <c r="J38" s="111" t="s">
        <v>1059</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4475</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9</v>
      </c>
      <c r="D7" s="92">
        <v>9</v>
      </c>
      <c r="E7" s="93"/>
      <c r="F7" s="91">
        <v>11</v>
      </c>
      <c r="G7" s="93"/>
      <c r="H7" s="91">
        <v>16</v>
      </c>
      <c r="I7" s="93"/>
      <c r="J7" s="91">
        <v>16</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5606206</v>
      </c>
      <c r="D9" s="99">
        <v>5608590</v>
      </c>
      <c r="E9" s="100" t="s">
        <v>3977</v>
      </c>
      <c r="F9" s="98">
        <v>6338757</v>
      </c>
      <c r="G9" s="100" t="s">
        <v>4430</v>
      </c>
      <c r="H9" s="98">
        <v>8361678</v>
      </c>
      <c r="I9" s="100" t="s">
        <v>2035</v>
      </c>
      <c r="J9" s="98">
        <v>8601300</v>
      </c>
      <c r="K9" s="100" t="s">
        <v>398</v>
      </c>
      <c r="L9" s="101" t="s">
        <v>3766</v>
      </c>
    </row>
    <row r="10" spans="2:12" s="43" customFormat="1" x14ac:dyDescent="0.2">
      <c r="B10" s="90" t="s">
        <v>5</v>
      </c>
      <c r="C10" s="98">
        <v>1278314</v>
      </c>
      <c r="D10" s="99">
        <v>1619448</v>
      </c>
      <c r="E10" s="100" t="s">
        <v>4431</v>
      </c>
      <c r="F10" s="98">
        <v>1952764</v>
      </c>
      <c r="G10" s="100" t="s">
        <v>2438</v>
      </c>
      <c r="H10" s="98">
        <v>2614195</v>
      </c>
      <c r="I10" s="100" t="s">
        <v>2671</v>
      </c>
      <c r="J10" s="98">
        <v>2598690</v>
      </c>
      <c r="K10" s="100" t="s">
        <v>794</v>
      </c>
      <c r="L10" s="101" t="s">
        <v>832</v>
      </c>
    </row>
    <row r="11" spans="2:12" s="43" customFormat="1" x14ac:dyDescent="0.2">
      <c r="B11" s="90" t="s">
        <v>6</v>
      </c>
      <c r="C11" s="98">
        <v>119135</v>
      </c>
      <c r="D11" s="99">
        <v>126404</v>
      </c>
      <c r="E11" s="100" t="s">
        <v>4432</v>
      </c>
      <c r="F11" s="98">
        <v>129490</v>
      </c>
      <c r="G11" s="100" t="s">
        <v>426</v>
      </c>
      <c r="H11" s="98">
        <v>126570</v>
      </c>
      <c r="I11" s="100" t="s">
        <v>805</v>
      </c>
      <c r="J11" s="98">
        <v>150162</v>
      </c>
      <c r="K11" s="100" t="s">
        <v>4433</v>
      </c>
      <c r="L11" s="101" t="s">
        <v>1275</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126668</v>
      </c>
      <c r="D13" s="99">
        <v>291</v>
      </c>
      <c r="E13" s="100" t="s">
        <v>4434</v>
      </c>
      <c r="F13" s="98">
        <v>5887</v>
      </c>
      <c r="G13" s="25" t="s">
        <v>127</v>
      </c>
      <c r="H13" s="98">
        <v>22671</v>
      </c>
      <c r="I13" s="100" t="s">
        <v>4435</v>
      </c>
      <c r="J13" s="98">
        <v>4833</v>
      </c>
      <c r="K13" s="100" t="s">
        <v>4436</v>
      </c>
      <c r="L13" s="101" t="s">
        <v>4437</v>
      </c>
    </row>
    <row r="14" spans="2:12" s="43" customFormat="1" x14ac:dyDescent="0.2">
      <c r="B14" s="48" t="s">
        <v>9</v>
      </c>
      <c r="C14" s="102">
        <v>7130323</v>
      </c>
      <c r="D14" s="103">
        <v>7354733</v>
      </c>
      <c r="E14" s="104" t="s">
        <v>1821</v>
      </c>
      <c r="F14" s="102">
        <v>8426898</v>
      </c>
      <c r="G14" s="104" t="s">
        <v>4438</v>
      </c>
      <c r="H14" s="102">
        <v>11125114</v>
      </c>
      <c r="I14" s="104" t="s">
        <v>4439</v>
      </c>
      <c r="J14" s="102">
        <v>11354985</v>
      </c>
      <c r="K14" s="104" t="s">
        <v>78</v>
      </c>
      <c r="L14" s="105" t="s">
        <v>609</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1232157</v>
      </c>
      <c r="D16" s="99">
        <v>1332359</v>
      </c>
      <c r="E16" s="100" t="s">
        <v>3724</v>
      </c>
      <c r="F16" s="98">
        <v>1643318</v>
      </c>
      <c r="G16" s="100" t="s">
        <v>4440</v>
      </c>
      <c r="H16" s="98">
        <v>2420685</v>
      </c>
      <c r="I16" s="100" t="s">
        <v>4441</v>
      </c>
      <c r="J16" s="98">
        <v>2295154</v>
      </c>
      <c r="K16" s="100" t="s">
        <v>3523</v>
      </c>
      <c r="L16" s="101" t="s">
        <v>500</v>
      </c>
    </row>
    <row r="17" spans="2:12" s="43" customFormat="1" x14ac:dyDescent="0.2">
      <c r="B17" s="90" t="s">
        <v>11</v>
      </c>
      <c r="C17" s="98">
        <v>195470</v>
      </c>
      <c r="D17" s="99">
        <v>216427</v>
      </c>
      <c r="E17" s="100" t="s">
        <v>4442</v>
      </c>
      <c r="F17" s="98">
        <v>173008</v>
      </c>
      <c r="G17" s="100" t="s">
        <v>4443</v>
      </c>
      <c r="H17" s="98">
        <v>312952</v>
      </c>
      <c r="I17" s="100" t="s">
        <v>4444</v>
      </c>
      <c r="J17" s="98">
        <v>410124</v>
      </c>
      <c r="K17" s="100" t="s">
        <v>3045</v>
      </c>
      <c r="L17" s="101" t="s">
        <v>1235</v>
      </c>
    </row>
    <row r="18" spans="2:12" s="43" customFormat="1" x14ac:dyDescent="0.2">
      <c r="B18" s="90" t="s">
        <v>12</v>
      </c>
      <c r="C18" s="98">
        <v>1787628</v>
      </c>
      <c r="D18" s="99">
        <v>1754953</v>
      </c>
      <c r="E18" s="100" t="s">
        <v>1772</v>
      </c>
      <c r="F18" s="98">
        <v>2036263</v>
      </c>
      <c r="G18" s="100" t="s">
        <v>4445</v>
      </c>
      <c r="H18" s="98">
        <v>2572943</v>
      </c>
      <c r="I18" s="100" t="s">
        <v>4446</v>
      </c>
      <c r="J18" s="98">
        <v>2761804</v>
      </c>
      <c r="K18" s="100" t="s">
        <v>2455</v>
      </c>
      <c r="L18" s="101" t="s">
        <v>973</v>
      </c>
    </row>
    <row r="19" spans="2:12" s="43" customFormat="1" x14ac:dyDescent="0.2">
      <c r="B19" s="90" t="s">
        <v>13</v>
      </c>
      <c r="C19" s="98">
        <v>2008153</v>
      </c>
      <c r="D19" s="99">
        <v>2114236</v>
      </c>
      <c r="E19" s="100" t="s">
        <v>889</v>
      </c>
      <c r="F19" s="98">
        <v>2543512</v>
      </c>
      <c r="G19" s="100" t="s">
        <v>4447</v>
      </c>
      <c r="H19" s="98">
        <v>3646181</v>
      </c>
      <c r="I19" s="100" t="s">
        <v>4448</v>
      </c>
      <c r="J19" s="98">
        <v>4087118</v>
      </c>
      <c r="K19" s="100" t="s">
        <v>4449</v>
      </c>
      <c r="L19" s="101" t="s">
        <v>832</v>
      </c>
    </row>
    <row r="20" spans="2:12" s="43" customFormat="1" x14ac:dyDescent="0.2">
      <c r="B20" s="48" t="s">
        <v>14</v>
      </c>
      <c r="C20" s="102">
        <v>5223408</v>
      </c>
      <c r="D20" s="103">
        <v>5417975</v>
      </c>
      <c r="E20" s="104" t="s">
        <v>4450</v>
      </c>
      <c r="F20" s="102">
        <v>6396101</v>
      </c>
      <c r="G20" s="104" t="s">
        <v>4451</v>
      </c>
      <c r="H20" s="102">
        <v>8952761</v>
      </c>
      <c r="I20" s="104" t="s">
        <v>4452</v>
      </c>
      <c r="J20" s="102">
        <v>9554200</v>
      </c>
      <c r="K20" s="104" t="s">
        <v>4453</v>
      </c>
      <c r="L20" s="105" t="s">
        <v>240</v>
      </c>
    </row>
    <row r="21" spans="2:12" s="43" customFormat="1" x14ac:dyDescent="0.2">
      <c r="B21" s="90" t="s">
        <v>15</v>
      </c>
      <c r="C21" s="98">
        <v>1906915</v>
      </c>
      <c r="D21" s="99">
        <v>1936758</v>
      </c>
      <c r="E21" s="93"/>
      <c r="F21" s="98">
        <v>2030797</v>
      </c>
      <c r="G21" s="93"/>
      <c r="H21" s="98">
        <v>2172353</v>
      </c>
      <c r="I21" s="93"/>
      <c r="J21" s="98">
        <v>1800785</v>
      </c>
      <c r="K21" s="93"/>
      <c r="L21" s="110"/>
    </row>
    <row r="22" spans="2:12" s="43" customFormat="1" x14ac:dyDescent="0.2">
      <c r="B22" s="90" t="s">
        <v>16</v>
      </c>
      <c r="C22" s="98">
        <v>169141</v>
      </c>
      <c r="D22" s="99">
        <v>110485</v>
      </c>
      <c r="E22" s="100" t="s">
        <v>4454</v>
      </c>
      <c r="F22" s="98">
        <v>339954</v>
      </c>
      <c r="G22" s="100" t="s">
        <v>4455</v>
      </c>
      <c r="H22" s="98">
        <v>406046</v>
      </c>
      <c r="I22" s="100" t="s">
        <v>4456</v>
      </c>
      <c r="J22" s="98">
        <v>379616</v>
      </c>
      <c r="K22" s="100" t="s">
        <v>945</v>
      </c>
      <c r="L22" s="101" t="s">
        <v>645</v>
      </c>
    </row>
    <row r="23" spans="2:12" s="43" customFormat="1" x14ac:dyDescent="0.2">
      <c r="B23" s="48" t="s">
        <v>17</v>
      </c>
      <c r="C23" s="102">
        <v>1737774</v>
      </c>
      <c r="D23" s="103">
        <v>1826273</v>
      </c>
      <c r="E23" s="108"/>
      <c r="F23" s="102">
        <v>1690843</v>
      </c>
      <c r="G23" s="108"/>
      <c r="H23" s="102">
        <v>1766307</v>
      </c>
      <c r="I23" s="108"/>
      <c r="J23" s="102">
        <v>1421169</v>
      </c>
      <c r="K23" s="108"/>
      <c r="L23" s="110"/>
    </row>
    <row r="24" spans="2:12" s="43" customFormat="1" x14ac:dyDescent="0.2">
      <c r="B24" s="90" t="s">
        <v>18</v>
      </c>
      <c r="C24" s="98">
        <v>35790</v>
      </c>
      <c r="D24" s="99">
        <v>33264</v>
      </c>
      <c r="E24" s="100"/>
      <c r="F24" s="98">
        <v>44379</v>
      </c>
      <c r="G24" s="100"/>
      <c r="H24" s="98">
        <v>22631</v>
      </c>
      <c r="I24" s="100"/>
      <c r="J24" s="98">
        <v>18092</v>
      </c>
      <c r="K24" s="100"/>
      <c r="L24" s="110"/>
    </row>
    <row r="25" spans="2:12" s="43" customFormat="1" x14ac:dyDescent="0.2">
      <c r="B25" s="90" t="s">
        <v>19</v>
      </c>
      <c r="C25" s="98">
        <v>44727</v>
      </c>
      <c r="D25" s="99">
        <v>-929936</v>
      </c>
      <c r="E25" s="100"/>
      <c r="F25" s="98">
        <v>-118548</v>
      </c>
      <c r="G25" s="100"/>
      <c r="H25" s="98">
        <v>-49438</v>
      </c>
      <c r="I25" s="100"/>
      <c r="J25" s="98">
        <v>-111387</v>
      </c>
      <c r="K25" s="100"/>
      <c r="L25" s="110"/>
    </row>
    <row r="26" spans="2:12" s="43" customFormat="1" x14ac:dyDescent="0.2">
      <c r="B26" s="48" t="s">
        <v>20</v>
      </c>
      <c r="C26" s="102">
        <v>1746711</v>
      </c>
      <c r="D26" s="103">
        <v>863073</v>
      </c>
      <c r="E26" s="108"/>
      <c r="F26" s="102">
        <v>1527916</v>
      </c>
      <c r="G26" s="108"/>
      <c r="H26" s="102">
        <v>1694238</v>
      </c>
      <c r="I26" s="108"/>
      <c r="J26" s="102">
        <v>1291690</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795</v>
      </c>
      <c r="D28" s="112" t="s">
        <v>659</v>
      </c>
      <c r="E28" s="93"/>
      <c r="F28" s="111" t="s">
        <v>181</v>
      </c>
      <c r="G28" s="93"/>
      <c r="H28" s="111" t="s">
        <v>764</v>
      </c>
      <c r="I28" s="93"/>
      <c r="J28" s="111" t="s">
        <v>884</v>
      </c>
      <c r="K28" s="93"/>
      <c r="L28" s="109"/>
    </row>
    <row r="29" spans="2:12" s="43" customFormat="1" x14ac:dyDescent="0.2">
      <c r="B29" s="90" t="s">
        <v>2842</v>
      </c>
      <c r="C29" s="111" t="s">
        <v>504</v>
      </c>
      <c r="D29" s="112" t="s">
        <v>1771</v>
      </c>
      <c r="E29" s="93"/>
      <c r="F29" s="111" t="s">
        <v>798</v>
      </c>
      <c r="G29" s="93"/>
      <c r="H29" s="111" t="s">
        <v>1146</v>
      </c>
      <c r="I29" s="93"/>
      <c r="J29" s="111" t="s">
        <v>41</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2494518</v>
      </c>
      <c r="D31" s="99">
        <v>2489568</v>
      </c>
      <c r="E31" s="100" t="s">
        <v>1666</v>
      </c>
      <c r="F31" s="98">
        <v>2826339</v>
      </c>
      <c r="G31" s="100" t="s">
        <v>4457</v>
      </c>
      <c r="H31" s="98">
        <v>4426226</v>
      </c>
      <c r="I31" s="100" t="s">
        <v>4458</v>
      </c>
      <c r="J31" s="98">
        <v>5823867</v>
      </c>
      <c r="K31" s="100" t="s">
        <v>4459</v>
      </c>
      <c r="L31" s="101" t="s">
        <v>795</v>
      </c>
    </row>
    <row r="32" spans="2:12" s="43" customFormat="1" x14ac:dyDescent="0.2">
      <c r="B32" s="90" t="s">
        <v>4886</v>
      </c>
      <c r="C32" s="113">
        <v>51.75</v>
      </c>
      <c r="D32" s="114">
        <v>57</v>
      </c>
      <c r="E32" s="100" t="s">
        <v>4460</v>
      </c>
      <c r="F32" s="113">
        <v>66</v>
      </c>
      <c r="G32" s="100" t="s">
        <v>4461</v>
      </c>
      <c r="H32" s="113">
        <v>97.89</v>
      </c>
      <c r="I32" s="100" t="s">
        <v>4462</v>
      </c>
      <c r="J32" s="113">
        <v>95.49</v>
      </c>
      <c r="K32" s="100" t="s">
        <v>2108</v>
      </c>
      <c r="L32" s="110"/>
    </row>
    <row r="33" spans="2:12" s="43" customFormat="1" x14ac:dyDescent="0.2">
      <c r="B33" s="90" t="s">
        <v>2733</v>
      </c>
      <c r="C33" s="111" t="s">
        <v>4463</v>
      </c>
      <c r="D33" s="112" t="s">
        <v>4464</v>
      </c>
      <c r="E33" s="100" t="s">
        <v>1642</v>
      </c>
      <c r="F33" s="111" t="s">
        <v>4465</v>
      </c>
      <c r="G33" s="100" t="s">
        <v>831</v>
      </c>
      <c r="H33" s="111" t="s">
        <v>4466</v>
      </c>
      <c r="I33" s="100" t="s">
        <v>1562</v>
      </c>
      <c r="J33" s="111" t="s">
        <v>4467</v>
      </c>
      <c r="K33" s="100" t="s">
        <v>4468</v>
      </c>
      <c r="L33" s="101" t="s">
        <v>1095</v>
      </c>
    </row>
    <row r="34" spans="2:12" s="43" customFormat="1" x14ac:dyDescent="0.2">
      <c r="B34" s="90" t="s">
        <v>25</v>
      </c>
      <c r="C34" s="111" t="s">
        <v>4469</v>
      </c>
      <c r="D34" s="112" t="s">
        <v>4470</v>
      </c>
      <c r="E34" s="100" t="s">
        <v>752</v>
      </c>
      <c r="F34" s="111" t="s">
        <v>4471</v>
      </c>
      <c r="G34" s="100" t="s">
        <v>2148</v>
      </c>
      <c r="H34" s="111" t="s">
        <v>4472</v>
      </c>
      <c r="I34" s="100" t="s">
        <v>356</v>
      </c>
      <c r="J34" s="111" t="s">
        <v>4473</v>
      </c>
      <c r="K34" s="100" t="s">
        <v>4474</v>
      </c>
      <c r="L34" s="101" t="s">
        <v>1407</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1147</v>
      </c>
      <c r="D36" s="112" t="s">
        <v>499</v>
      </c>
      <c r="E36" s="93"/>
      <c r="F36" s="111" t="s">
        <v>1594</v>
      </c>
      <c r="G36" s="93"/>
      <c r="H36" s="111" t="s">
        <v>798</v>
      </c>
      <c r="I36" s="93"/>
      <c r="J36" s="111" t="s">
        <v>789</v>
      </c>
      <c r="K36" s="93"/>
      <c r="L36" s="115"/>
    </row>
    <row r="37" spans="2:12" s="43" customFormat="1" x14ac:dyDescent="0.2">
      <c r="B37" s="90" t="s">
        <v>30</v>
      </c>
      <c r="C37" s="111" t="s">
        <v>469</v>
      </c>
      <c r="D37" s="112" t="s">
        <v>308</v>
      </c>
      <c r="E37" s="93"/>
      <c r="F37" s="111" t="s">
        <v>1400</v>
      </c>
      <c r="G37" s="93"/>
      <c r="H37" s="111" t="s">
        <v>789</v>
      </c>
      <c r="I37" s="93"/>
      <c r="J37" s="111" t="s">
        <v>1575</v>
      </c>
      <c r="K37" s="93"/>
      <c r="L37" s="115"/>
    </row>
    <row r="38" spans="2:12" s="43" customFormat="1" x14ac:dyDescent="0.2">
      <c r="B38" s="90" t="s">
        <v>32</v>
      </c>
      <c r="C38" s="111" t="s">
        <v>316</v>
      </c>
      <c r="D38" s="112" t="s">
        <v>624</v>
      </c>
      <c r="E38" s="93"/>
      <c r="F38" s="111" t="s">
        <v>1771</v>
      </c>
      <c r="G38" s="93"/>
      <c r="H38" s="111" t="s">
        <v>825</v>
      </c>
      <c r="I38" s="93"/>
      <c r="J38" s="111" t="s">
        <v>1494</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4507</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28</v>
      </c>
      <c r="D7" s="92">
        <v>30</v>
      </c>
      <c r="E7" s="93"/>
      <c r="F7" s="91">
        <v>30</v>
      </c>
      <c r="G7" s="93"/>
      <c r="H7" s="91">
        <v>30</v>
      </c>
      <c r="I7" s="93"/>
      <c r="J7" s="91">
        <v>30</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26633865</v>
      </c>
      <c r="D9" s="99">
        <v>27089780</v>
      </c>
      <c r="E9" s="100" t="s">
        <v>75</v>
      </c>
      <c r="F9" s="98">
        <v>26439866</v>
      </c>
      <c r="G9" s="100" t="s">
        <v>921</v>
      </c>
      <c r="H9" s="98">
        <v>25255597</v>
      </c>
      <c r="I9" s="100" t="s">
        <v>266</v>
      </c>
      <c r="J9" s="98">
        <v>24626534</v>
      </c>
      <c r="K9" s="100" t="s">
        <v>2083</v>
      </c>
      <c r="L9" s="101" t="s">
        <v>634</v>
      </c>
    </row>
    <row r="10" spans="2:12" s="43" customFormat="1" x14ac:dyDescent="0.2">
      <c r="B10" s="90" t="s">
        <v>5</v>
      </c>
      <c r="C10" s="98">
        <v>6504227</v>
      </c>
      <c r="D10" s="99">
        <v>7686059</v>
      </c>
      <c r="E10" s="100" t="s">
        <v>4476</v>
      </c>
      <c r="F10" s="98">
        <v>7176327</v>
      </c>
      <c r="G10" s="100" t="s">
        <v>2187</v>
      </c>
      <c r="H10" s="98">
        <v>6519777</v>
      </c>
      <c r="I10" s="100" t="s">
        <v>4477</v>
      </c>
      <c r="J10" s="98">
        <v>6630329</v>
      </c>
      <c r="K10" s="100" t="s">
        <v>837</v>
      </c>
      <c r="L10" s="101" t="s">
        <v>281</v>
      </c>
    </row>
    <row r="11" spans="2:12" s="43" customFormat="1" x14ac:dyDescent="0.2">
      <c r="B11" s="90" t="s">
        <v>6</v>
      </c>
      <c r="C11" s="98">
        <v>-55982</v>
      </c>
      <c r="D11" s="99">
        <v>2727</v>
      </c>
      <c r="E11" s="100" t="s">
        <v>4478</v>
      </c>
      <c r="F11" s="98">
        <v>32988</v>
      </c>
      <c r="G11" s="25" t="s">
        <v>127</v>
      </c>
      <c r="H11" s="98">
        <v>105014</v>
      </c>
      <c r="I11" s="100" t="s">
        <v>4479</v>
      </c>
      <c r="J11" s="98">
        <v>172822</v>
      </c>
      <c r="K11" s="100" t="s">
        <v>4480</v>
      </c>
      <c r="L11" s="101" t="s">
        <v>127</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188971</v>
      </c>
      <c r="D13" s="99">
        <v>214041</v>
      </c>
      <c r="E13" s="100" t="s">
        <v>4481</v>
      </c>
      <c r="F13" s="98">
        <v>227121</v>
      </c>
      <c r="G13" s="100" t="s">
        <v>1475</v>
      </c>
      <c r="H13" s="98">
        <v>121559</v>
      </c>
      <c r="I13" s="100" t="s">
        <v>4482</v>
      </c>
      <c r="J13" s="98">
        <v>94182</v>
      </c>
      <c r="K13" s="100" t="s">
        <v>4483</v>
      </c>
      <c r="L13" s="101" t="s">
        <v>3700</v>
      </c>
    </row>
    <row r="14" spans="2:12" s="43" customFormat="1" x14ac:dyDescent="0.2">
      <c r="B14" s="48" t="s">
        <v>9</v>
      </c>
      <c r="C14" s="102">
        <v>33271081</v>
      </c>
      <c r="D14" s="103">
        <v>34992607</v>
      </c>
      <c r="E14" s="104" t="s">
        <v>1984</v>
      </c>
      <c r="F14" s="102">
        <v>33876302</v>
      </c>
      <c r="G14" s="104" t="s">
        <v>1955</v>
      </c>
      <c r="H14" s="102">
        <v>32001947</v>
      </c>
      <c r="I14" s="104" t="s">
        <v>4484</v>
      </c>
      <c r="J14" s="102">
        <v>31523867</v>
      </c>
      <c r="K14" s="104" t="s">
        <v>1489</v>
      </c>
      <c r="L14" s="105" t="s">
        <v>454</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9169414</v>
      </c>
      <c r="D16" s="99">
        <v>9185328</v>
      </c>
      <c r="E16" s="100" t="s">
        <v>963</v>
      </c>
      <c r="F16" s="98">
        <v>9453720</v>
      </c>
      <c r="G16" s="100" t="s">
        <v>2052</v>
      </c>
      <c r="H16" s="98">
        <v>8056770</v>
      </c>
      <c r="I16" s="100" t="s">
        <v>561</v>
      </c>
      <c r="J16" s="98">
        <v>7097923</v>
      </c>
      <c r="K16" s="100" t="s">
        <v>4485</v>
      </c>
      <c r="L16" s="101" t="s">
        <v>1798</v>
      </c>
    </row>
    <row r="17" spans="2:12" s="43" customFormat="1" x14ac:dyDescent="0.2">
      <c r="B17" s="90" t="s">
        <v>11</v>
      </c>
      <c r="C17" s="98">
        <v>1165841</v>
      </c>
      <c r="D17" s="99">
        <v>1332748</v>
      </c>
      <c r="E17" s="100" t="s">
        <v>4486</v>
      </c>
      <c r="F17" s="98">
        <v>1323048</v>
      </c>
      <c r="G17" s="100" t="s">
        <v>1833</v>
      </c>
      <c r="H17" s="98">
        <v>1341632</v>
      </c>
      <c r="I17" s="100" t="s">
        <v>422</v>
      </c>
      <c r="J17" s="98">
        <v>1278144</v>
      </c>
      <c r="K17" s="100" t="s">
        <v>1483</v>
      </c>
      <c r="L17" s="101" t="s">
        <v>803</v>
      </c>
    </row>
    <row r="18" spans="2:12" s="43" customFormat="1" x14ac:dyDescent="0.2">
      <c r="B18" s="90" t="s">
        <v>12</v>
      </c>
      <c r="C18" s="98">
        <v>8550393</v>
      </c>
      <c r="D18" s="99">
        <v>8680029</v>
      </c>
      <c r="E18" s="100" t="s">
        <v>2163</v>
      </c>
      <c r="F18" s="98">
        <v>8441244</v>
      </c>
      <c r="G18" s="100" t="s">
        <v>1044</v>
      </c>
      <c r="H18" s="98">
        <v>7674878</v>
      </c>
      <c r="I18" s="100" t="s">
        <v>1424</v>
      </c>
      <c r="J18" s="98">
        <v>7730556</v>
      </c>
      <c r="K18" s="100" t="s">
        <v>819</v>
      </c>
      <c r="L18" s="101" t="s">
        <v>286</v>
      </c>
    </row>
    <row r="19" spans="2:12" s="43" customFormat="1" x14ac:dyDescent="0.2">
      <c r="B19" s="90" t="s">
        <v>13</v>
      </c>
      <c r="C19" s="98">
        <v>8922410</v>
      </c>
      <c r="D19" s="99">
        <v>9116136</v>
      </c>
      <c r="E19" s="100" t="s">
        <v>1171</v>
      </c>
      <c r="F19" s="98">
        <v>9868934</v>
      </c>
      <c r="G19" s="100" t="s">
        <v>4487</v>
      </c>
      <c r="H19" s="98">
        <v>9422546</v>
      </c>
      <c r="I19" s="100" t="s">
        <v>3605</v>
      </c>
      <c r="J19" s="98">
        <v>9304612</v>
      </c>
      <c r="K19" s="100" t="s">
        <v>1574</v>
      </c>
      <c r="L19" s="101" t="s">
        <v>600</v>
      </c>
    </row>
    <row r="20" spans="2:12" s="43" customFormat="1" x14ac:dyDescent="0.2">
      <c r="B20" s="48" t="s">
        <v>14</v>
      </c>
      <c r="C20" s="102">
        <v>27808058</v>
      </c>
      <c r="D20" s="103">
        <v>28314241</v>
      </c>
      <c r="E20" s="104" t="s">
        <v>1346</v>
      </c>
      <c r="F20" s="102">
        <v>29086946</v>
      </c>
      <c r="G20" s="104" t="s">
        <v>2575</v>
      </c>
      <c r="H20" s="102">
        <v>26495826</v>
      </c>
      <c r="I20" s="104" t="s">
        <v>1330</v>
      </c>
      <c r="J20" s="102">
        <v>25411235</v>
      </c>
      <c r="K20" s="104" t="s">
        <v>200</v>
      </c>
      <c r="L20" s="105" t="s">
        <v>676</v>
      </c>
    </row>
    <row r="21" spans="2:12" s="43" customFormat="1" x14ac:dyDescent="0.2">
      <c r="B21" s="90" t="s">
        <v>15</v>
      </c>
      <c r="C21" s="98">
        <v>5463023</v>
      </c>
      <c r="D21" s="99">
        <v>6678366</v>
      </c>
      <c r="E21" s="93"/>
      <c r="F21" s="98">
        <v>4789356</v>
      </c>
      <c r="G21" s="93"/>
      <c r="H21" s="98">
        <v>5506121</v>
      </c>
      <c r="I21" s="93"/>
      <c r="J21" s="98">
        <v>6112632</v>
      </c>
      <c r="K21" s="93"/>
      <c r="L21" s="110"/>
    </row>
    <row r="22" spans="2:12" s="43" customFormat="1" x14ac:dyDescent="0.2">
      <c r="B22" s="90" t="s">
        <v>16</v>
      </c>
      <c r="C22" s="98">
        <v>1106852</v>
      </c>
      <c r="D22" s="99">
        <v>1326848</v>
      </c>
      <c r="E22" s="100" t="s">
        <v>4488</v>
      </c>
      <c r="F22" s="98">
        <v>1325363</v>
      </c>
      <c r="G22" s="100" t="s">
        <v>1668</v>
      </c>
      <c r="H22" s="98">
        <v>1210207</v>
      </c>
      <c r="I22" s="100" t="s">
        <v>4489</v>
      </c>
      <c r="J22" s="98">
        <v>1566446</v>
      </c>
      <c r="K22" s="100" t="s">
        <v>4490</v>
      </c>
      <c r="L22" s="101" t="s">
        <v>773</v>
      </c>
    </row>
    <row r="23" spans="2:12" s="43" customFormat="1" x14ac:dyDescent="0.2">
      <c r="B23" s="48" t="s">
        <v>17</v>
      </c>
      <c r="C23" s="102">
        <v>4356171</v>
      </c>
      <c r="D23" s="103">
        <v>5351518</v>
      </c>
      <c r="E23" s="108"/>
      <c r="F23" s="102">
        <v>3463993</v>
      </c>
      <c r="G23" s="108"/>
      <c r="H23" s="102">
        <v>4295914</v>
      </c>
      <c r="I23" s="108"/>
      <c r="J23" s="102">
        <v>4546186</v>
      </c>
      <c r="K23" s="108"/>
      <c r="L23" s="110"/>
    </row>
    <row r="24" spans="2:12" s="43" customFormat="1" x14ac:dyDescent="0.2">
      <c r="B24" s="90" t="s">
        <v>18</v>
      </c>
      <c r="C24" s="98">
        <v>58756</v>
      </c>
      <c r="D24" s="99">
        <v>49670</v>
      </c>
      <c r="E24" s="100"/>
      <c r="F24" s="98">
        <v>48503</v>
      </c>
      <c r="G24" s="100"/>
      <c r="H24" s="98">
        <v>1103871</v>
      </c>
      <c r="I24" s="100"/>
      <c r="J24" s="98">
        <v>1817932</v>
      </c>
      <c r="K24" s="100"/>
      <c r="L24" s="110"/>
    </row>
    <row r="25" spans="2:12" s="43" customFormat="1" x14ac:dyDescent="0.2">
      <c r="B25" s="90" t="s">
        <v>19</v>
      </c>
      <c r="C25" s="98">
        <v>152373</v>
      </c>
      <c r="D25" s="99">
        <v>-1538737</v>
      </c>
      <c r="E25" s="100"/>
      <c r="F25" s="98">
        <v>154399</v>
      </c>
      <c r="G25" s="100"/>
      <c r="H25" s="98">
        <v>-1218554</v>
      </c>
      <c r="I25" s="100"/>
      <c r="J25" s="98">
        <v>-1428039</v>
      </c>
      <c r="K25" s="100"/>
      <c r="L25" s="110"/>
    </row>
    <row r="26" spans="2:12" s="43" customFormat="1" x14ac:dyDescent="0.2">
      <c r="B26" s="48" t="s">
        <v>20</v>
      </c>
      <c r="C26" s="102">
        <v>4449788</v>
      </c>
      <c r="D26" s="103">
        <v>3763111</v>
      </c>
      <c r="E26" s="108"/>
      <c r="F26" s="102">
        <v>3569889</v>
      </c>
      <c r="G26" s="108"/>
      <c r="H26" s="102">
        <v>1973489</v>
      </c>
      <c r="I26" s="108"/>
      <c r="J26" s="102">
        <v>1300215</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467</v>
      </c>
      <c r="D28" s="112" t="s">
        <v>708</v>
      </c>
      <c r="E28" s="93"/>
      <c r="F28" s="111" t="s">
        <v>1166</v>
      </c>
      <c r="G28" s="93"/>
      <c r="H28" s="111" t="s">
        <v>493</v>
      </c>
      <c r="I28" s="93"/>
      <c r="J28" s="111" t="s">
        <v>1154</v>
      </c>
      <c r="K28" s="93"/>
      <c r="L28" s="109"/>
    </row>
    <row r="29" spans="2:12" s="43" customFormat="1" x14ac:dyDescent="0.2">
      <c r="B29" s="90" t="s">
        <v>2842</v>
      </c>
      <c r="C29" s="111" t="s">
        <v>374</v>
      </c>
      <c r="D29" s="112" t="s">
        <v>1244</v>
      </c>
      <c r="E29" s="93"/>
      <c r="F29" s="111" t="s">
        <v>1154</v>
      </c>
      <c r="G29" s="93"/>
      <c r="H29" s="111" t="s">
        <v>4491</v>
      </c>
      <c r="I29" s="93"/>
      <c r="J29" s="111" t="s">
        <v>29</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13322421</v>
      </c>
      <c r="D31" s="99">
        <v>13897799</v>
      </c>
      <c r="E31" s="100" t="s">
        <v>1790</v>
      </c>
      <c r="F31" s="98">
        <v>13882565</v>
      </c>
      <c r="G31" s="100" t="s">
        <v>1668</v>
      </c>
      <c r="H31" s="98">
        <v>13353931</v>
      </c>
      <c r="I31" s="100" t="s">
        <v>1385</v>
      </c>
      <c r="J31" s="98">
        <v>16670490</v>
      </c>
      <c r="K31" s="100" t="s">
        <v>4492</v>
      </c>
      <c r="L31" s="101" t="s">
        <v>632</v>
      </c>
    </row>
    <row r="32" spans="2:12" s="43" customFormat="1" x14ac:dyDescent="0.2">
      <c r="B32" s="90" t="s">
        <v>4886</v>
      </c>
      <c r="C32" s="113">
        <v>294.2</v>
      </c>
      <c r="D32" s="114">
        <v>313.69</v>
      </c>
      <c r="E32" s="100" t="s">
        <v>981</v>
      </c>
      <c r="F32" s="113">
        <v>315.39</v>
      </c>
      <c r="G32" s="100" t="s">
        <v>1993</v>
      </c>
      <c r="H32" s="113">
        <v>362.71</v>
      </c>
      <c r="I32" s="100" t="s">
        <v>4493</v>
      </c>
      <c r="J32" s="113">
        <v>272.56</v>
      </c>
      <c r="K32" s="100" t="s">
        <v>2319</v>
      </c>
      <c r="L32" s="110"/>
    </row>
    <row r="33" spans="2:12" s="43" customFormat="1" x14ac:dyDescent="0.2">
      <c r="B33" s="90" t="s">
        <v>2733</v>
      </c>
      <c r="C33" s="111" t="s">
        <v>4494</v>
      </c>
      <c r="D33" s="112" t="s">
        <v>4495</v>
      </c>
      <c r="E33" s="100" t="s">
        <v>1969</v>
      </c>
      <c r="F33" s="111" t="s">
        <v>4296</v>
      </c>
      <c r="G33" s="100" t="s">
        <v>888</v>
      </c>
      <c r="H33" s="111" t="s">
        <v>4496</v>
      </c>
      <c r="I33" s="100" t="s">
        <v>4497</v>
      </c>
      <c r="J33" s="111" t="s">
        <v>4498</v>
      </c>
      <c r="K33" s="100" t="s">
        <v>4499</v>
      </c>
      <c r="L33" s="101" t="s">
        <v>1199</v>
      </c>
    </row>
    <row r="34" spans="2:12" s="43" customFormat="1" x14ac:dyDescent="0.2">
      <c r="B34" s="90" t="s">
        <v>25</v>
      </c>
      <c r="C34" s="111" t="s">
        <v>4500</v>
      </c>
      <c r="D34" s="112" t="s">
        <v>4501</v>
      </c>
      <c r="E34" s="100" t="s">
        <v>2070</v>
      </c>
      <c r="F34" s="111" t="s">
        <v>4502</v>
      </c>
      <c r="G34" s="100" t="s">
        <v>664</v>
      </c>
      <c r="H34" s="111" t="s">
        <v>4503</v>
      </c>
      <c r="I34" s="100" t="s">
        <v>4504</v>
      </c>
      <c r="J34" s="111" t="s">
        <v>4505</v>
      </c>
      <c r="K34" s="100" t="s">
        <v>4506</v>
      </c>
      <c r="L34" s="101" t="s">
        <v>492</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42</v>
      </c>
      <c r="D36" s="112" t="s">
        <v>1131</v>
      </c>
      <c r="E36" s="93"/>
      <c r="F36" s="111" t="s">
        <v>2181</v>
      </c>
      <c r="G36" s="93"/>
      <c r="H36" s="111" t="s">
        <v>93</v>
      </c>
      <c r="I36" s="93"/>
      <c r="J36" s="111" t="s">
        <v>832</v>
      </c>
      <c r="K36" s="93"/>
      <c r="L36" s="115"/>
    </row>
    <row r="37" spans="2:12" s="43" customFormat="1" x14ac:dyDescent="0.2">
      <c r="B37" s="90" t="s">
        <v>30</v>
      </c>
      <c r="C37" s="111" t="s">
        <v>699</v>
      </c>
      <c r="D37" s="112" t="s">
        <v>511</v>
      </c>
      <c r="E37" s="93"/>
      <c r="F37" s="111" t="s">
        <v>681</v>
      </c>
      <c r="G37" s="93"/>
      <c r="H37" s="111" t="s">
        <v>1372</v>
      </c>
      <c r="I37" s="93"/>
      <c r="J37" s="111" t="s">
        <v>1712</v>
      </c>
      <c r="K37" s="93"/>
      <c r="L37" s="115"/>
    </row>
    <row r="38" spans="2:12" s="43" customFormat="1" x14ac:dyDescent="0.2">
      <c r="B38" s="90" t="s">
        <v>32</v>
      </c>
      <c r="C38" s="111" t="s">
        <v>1372</v>
      </c>
      <c r="D38" s="112" t="s">
        <v>1624</v>
      </c>
      <c r="E38" s="93"/>
      <c r="F38" s="111" t="s">
        <v>1097</v>
      </c>
      <c r="G38" s="93"/>
      <c r="H38" s="111" t="s">
        <v>361</v>
      </c>
      <c r="I38" s="93"/>
      <c r="J38" s="111" t="s">
        <v>1162</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4540</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11</v>
      </c>
      <c r="D7" s="92">
        <v>11</v>
      </c>
      <c r="E7" s="93"/>
      <c r="F7" s="91">
        <v>11</v>
      </c>
      <c r="G7" s="93"/>
      <c r="H7" s="91">
        <v>11</v>
      </c>
      <c r="I7" s="93"/>
      <c r="J7" s="91">
        <v>11</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12982507</v>
      </c>
      <c r="D9" s="99">
        <v>12608633</v>
      </c>
      <c r="E9" s="100" t="s">
        <v>2329</v>
      </c>
      <c r="F9" s="98">
        <v>12058175</v>
      </c>
      <c r="G9" s="100" t="s">
        <v>1174</v>
      </c>
      <c r="H9" s="98">
        <v>10952062</v>
      </c>
      <c r="I9" s="100" t="s">
        <v>2127</v>
      </c>
      <c r="J9" s="98">
        <v>11299597</v>
      </c>
      <c r="K9" s="100" t="s">
        <v>1401</v>
      </c>
      <c r="L9" s="101" t="s">
        <v>640</v>
      </c>
    </row>
    <row r="10" spans="2:12" s="43" customFormat="1" x14ac:dyDescent="0.2">
      <c r="B10" s="90" t="s">
        <v>5</v>
      </c>
      <c r="C10" s="98">
        <v>3969503</v>
      </c>
      <c r="D10" s="99">
        <v>4386465</v>
      </c>
      <c r="E10" s="100" t="s">
        <v>4508</v>
      </c>
      <c r="F10" s="98">
        <v>3844339</v>
      </c>
      <c r="G10" s="100" t="s">
        <v>4509</v>
      </c>
      <c r="H10" s="98">
        <v>3460883</v>
      </c>
      <c r="I10" s="100" t="s">
        <v>1241</v>
      </c>
      <c r="J10" s="98">
        <v>3432000</v>
      </c>
      <c r="K10" s="100" t="s">
        <v>2043</v>
      </c>
      <c r="L10" s="101" t="s">
        <v>339</v>
      </c>
    </row>
    <row r="11" spans="2:12" s="43" customFormat="1" x14ac:dyDescent="0.2">
      <c r="B11" s="90" t="s">
        <v>6</v>
      </c>
      <c r="C11" s="98">
        <v>-33937</v>
      </c>
      <c r="D11" s="99">
        <v>4763</v>
      </c>
      <c r="E11" s="100" t="s">
        <v>4510</v>
      </c>
      <c r="F11" s="98">
        <v>32988</v>
      </c>
      <c r="G11" s="100" t="s">
        <v>4511</v>
      </c>
      <c r="H11" s="98">
        <v>63253</v>
      </c>
      <c r="I11" s="100" t="s">
        <v>4512</v>
      </c>
      <c r="J11" s="98">
        <v>87129</v>
      </c>
      <c r="K11" s="100" t="s">
        <v>4513</v>
      </c>
      <c r="L11" s="101" t="s">
        <v>127</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131106</v>
      </c>
      <c r="D13" s="99">
        <v>133281</v>
      </c>
      <c r="E13" s="100" t="s">
        <v>622</v>
      </c>
      <c r="F13" s="98">
        <v>129478</v>
      </c>
      <c r="G13" s="100" t="s">
        <v>639</v>
      </c>
      <c r="H13" s="98">
        <v>73633</v>
      </c>
      <c r="I13" s="100" t="s">
        <v>4514</v>
      </c>
      <c r="J13" s="98">
        <v>72146</v>
      </c>
      <c r="K13" s="100" t="s">
        <v>1685</v>
      </c>
      <c r="L13" s="101" t="s">
        <v>1852</v>
      </c>
    </row>
    <row r="14" spans="2:12" s="43" customFormat="1" x14ac:dyDescent="0.2">
      <c r="B14" s="48" t="s">
        <v>9</v>
      </c>
      <c r="C14" s="102">
        <v>17049179</v>
      </c>
      <c r="D14" s="103">
        <v>17133142</v>
      </c>
      <c r="E14" s="104" t="s">
        <v>543</v>
      </c>
      <c r="F14" s="102">
        <v>16064980</v>
      </c>
      <c r="G14" s="104" t="s">
        <v>4515</v>
      </c>
      <c r="H14" s="102">
        <v>14549831</v>
      </c>
      <c r="I14" s="104" t="s">
        <v>4516</v>
      </c>
      <c r="J14" s="102">
        <v>14890872</v>
      </c>
      <c r="K14" s="104" t="s">
        <v>4517</v>
      </c>
      <c r="L14" s="105" t="s">
        <v>746</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4847430</v>
      </c>
      <c r="D16" s="99">
        <v>4877130</v>
      </c>
      <c r="E16" s="100" t="s">
        <v>1005</v>
      </c>
      <c r="F16" s="98">
        <v>5034279</v>
      </c>
      <c r="G16" s="100" t="s">
        <v>1530</v>
      </c>
      <c r="H16" s="98">
        <v>4188118</v>
      </c>
      <c r="I16" s="100" t="s">
        <v>4518</v>
      </c>
      <c r="J16" s="98">
        <v>3646986</v>
      </c>
      <c r="K16" s="100" t="s">
        <v>3427</v>
      </c>
      <c r="L16" s="101" t="s">
        <v>341</v>
      </c>
    </row>
    <row r="17" spans="2:12" s="43" customFormat="1" x14ac:dyDescent="0.2">
      <c r="B17" s="90" t="s">
        <v>11</v>
      </c>
      <c r="C17" s="98">
        <v>511425</v>
      </c>
      <c r="D17" s="99">
        <v>507257</v>
      </c>
      <c r="E17" s="100" t="s">
        <v>2325</v>
      </c>
      <c r="F17" s="98">
        <v>488133</v>
      </c>
      <c r="G17" s="100" t="s">
        <v>1172</v>
      </c>
      <c r="H17" s="98">
        <v>501821</v>
      </c>
      <c r="I17" s="100" t="s">
        <v>1110</v>
      </c>
      <c r="J17" s="98">
        <v>499687</v>
      </c>
      <c r="K17" s="100" t="s">
        <v>684</v>
      </c>
      <c r="L17" s="101" t="s">
        <v>433</v>
      </c>
    </row>
    <row r="18" spans="2:12" s="43" customFormat="1" x14ac:dyDescent="0.2">
      <c r="B18" s="90" t="s">
        <v>12</v>
      </c>
      <c r="C18" s="98">
        <v>4487725</v>
      </c>
      <c r="D18" s="99">
        <v>4452575</v>
      </c>
      <c r="E18" s="100" t="s">
        <v>1239</v>
      </c>
      <c r="F18" s="98">
        <v>4230852</v>
      </c>
      <c r="G18" s="100" t="s">
        <v>3676</v>
      </c>
      <c r="H18" s="98">
        <v>3791960</v>
      </c>
      <c r="I18" s="100" t="s">
        <v>1827</v>
      </c>
      <c r="J18" s="98">
        <v>3828418</v>
      </c>
      <c r="K18" s="100" t="s">
        <v>2021</v>
      </c>
      <c r="L18" s="101" t="s">
        <v>1646</v>
      </c>
    </row>
    <row r="19" spans="2:12" s="43" customFormat="1" x14ac:dyDescent="0.2">
      <c r="B19" s="90" t="s">
        <v>13</v>
      </c>
      <c r="C19" s="98">
        <v>5039552</v>
      </c>
      <c r="D19" s="99">
        <v>4872728</v>
      </c>
      <c r="E19" s="100" t="s">
        <v>2482</v>
      </c>
      <c r="F19" s="98">
        <v>4993050</v>
      </c>
      <c r="G19" s="100" t="s">
        <v>4519</v>
      </c>
      <c r="H19" s="98">
        <v>4652392</v>
      </c>
      <c r="I19" s="100" t="s">
        <v>2037</v>
      </c>
      <c r="J19" s="98">
        <v>4671892</v>
      </c>
      <c r="K19" s="100" t="s">
        <v>1760</v>
      </c>
      <c r="L19" s="101" t="s">
        <v>634</v>
      </c>
    </row>
    <row r="20" spans="2:12" s="43" customFormat="1" x14ac:dyDescent="0.2">
      <c r="B20" s="48" t="s">
        <v>14</v>
      </c>
      <c r="C20" s="102">
        <v>14886132</v>
      </c>
      <c r="D20" s="103">
        <v>14709690</v>
      </c>
      <c r="E20" s="104" t="s">
        <v>220</v>
      </c>
      <c r="F20" s="102">
        <v>14746314</v>
      </c>
      <c r="G20" s="104" t="s">
        <v>96</v>
      </c>
      <c r="H20" s="102">
        <v>13134291</v>
      </c>
      <c r="I20" s="104" t="s">
        <v>4520</v>
      </c>
      <c r="J20" s="102">
        <v>12646983</v>
      </c>
      <c r="K20" s="104" t="s">
        <v>393</v>
      </c>
      <c r="L20" s="105" t="s">
        <v>491</v>
      </c>
    </row>
    <row r="21" spans="2:12" s="43" customFormat="1" x14ac:dyDescent="0.2">
      <c r="B21" s="90" t="s">
        <v>15</v>
      </c>
      <c r="C21" s="98">
        <v>2163047</v>
      </c>
      <c r="D21" s="99">
        <v>2423452</v>
      </c>
      <c r="E21" s="93"/>
      <c r="F21" s="98">
        <v>1318666</v>
      </c>
      <c r="G21" s="93"/>
      <c r="H21" s="98">
        <v>1415540</v>
      </c>
      <c r="I21" s="93"/>
      <c r="J21" s="98">
        <v>2243889</v>
      </c>
      <c r="K21" s="93"/>
      <c r="L21" s="110"/>
    </row>
    <row r="22" spans="2:12" s="43" customFormat="1" x14ac:dyDescent="0.2">
      <c r="B22" s="90" t="s">
        <v>16</v>
      </c>
      <c r="C22" s="98">
        <v>347006</v>
      </c>
      <c r="D22" s="99">
        <v>431498</v>
      </c>
      <c r="E22" s="100" t="s">
        <v>4521</v>
      </c>
      <c r="F22" s="98">
        <v>415089</v>
      </c>
      <c r="G22" s="100" t="s">
        <v>1233</v>
      </c>
      <c r="H22" s="98">
        <v>561516</v>
      </c>
      <c r="I22" s="100" t="s">
        <v>4522</v>
      </c>
      <c r="J22" s="98">
        <v>692508</v>
      </c>
      <c r="K22" s="100" t="s">
        <v>4523</v>
      </c>
      <c r="L22" s="101" t="s">
        <v>92</v>
      </c>
    </row>
    <row r="23" spans="2:12" s="43" customFormat="1" x14ac:dyDescent="0.2">
      <c r="B23" s="48" t="s">
        <v>17</v>
      </c>
      <c r="C23" s="102">
        <v>1816041</v>
      </c>
      <c r="D23" s="103">
        <v>1991954</v>
      </c>
      <c r="E23" s="108"/>
      <c r="F23" s="102">
        <v>903577</v>
      </c>
      <c r="G23" s="108"/>
      <c r="H23" s="102">
        <v>854024</v>
      </c>
      <c r="I23" s="108"/>
      <c r="J23" s="102">
        <v>1551381</v>
      </c>
      <c r="K23" s="108"/>
      <c r="L23" s="110"/>
    </row>
    <row r="24" spans="2:12" s="43" customFormat="1" x14ac:dyDescent="0.2">
      <c r="B24" s="90" t="s">
        <v>18</v>
      </c>
      <c r="C24" s="98">
        <v>42981</v>
      </c>
      <c r="D24" s="99">
        <v>33406</v>
      </c>
      <c r="E24" s="100"/>
      <c r="F24" s="98">
        <v>29270</v>
      </c>
      <c r="G24" s="100"/>
      <c r="H24" s="98">
        <v>416107</v>
      </c>
      <c r="I24" s="100"/>
      <c r="J24" s="98">
        <v>679483</v>
      </c>
      <c r="K24" s="100"/>
      <c r="L24" s="110"/>
    </row>
    <row r="25" spans="2:12" s="43" customFormat="1" x14ac:dyDescent="0.2">
      <c r="B25" s="90" t="s">
        <v>19</v>
      </c>
      <c r="C25" s="98">
        <v>58908</v>
      </c>
      <c r="D25" s="99">
        <v>-593270</v>
      </c>
      <c r="E25" s="100"/>
      <c r="F25" s="98">
        <v>128321</v>
      </c>
      <c r="G25" s="100"/>
      <c r="H25" s="98">
        <v>-371606</v>
      </c>
      <c r="I25" s="100"/>
      <c r="J25" s="98">
        <v>-414247</v>
      </c>
      <c r="K25" s="100"/>
      <c r="L25" s="110"/>
    </row>
    <row r="26" spans="2:12" s="43" customFormat="1" x14ac:dyDescent="0.2">
      <c r="B26" s="48" t="s">
        <v>20</v>
      </c>
      <c r="C26" s="102">
        <v>1831968</v>
      </c>
      <c r="D26" s="103">
        <v>1365278</v>
      </c>
      <c r="E26" s="108"/>
      <c r="F26" s="102">
        <v>1002628</v>
      </c>
      <c r="G26" s="108"/>
      <c r="H26" s="102">
        <v>66311</v>
      </c>
      <c r="I26" s="108"/>
      <c r="J26" s="102">
        <v>457651</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735</v>
      </c>
      <c r="D28" s="112" t="s">
        <v>1132</v>
      </c>
      <c r="E28" s="93"/>
      <c r="F28" s="111" t="s">
        <v>437</v>
      </c>
      <c r="G28" s="93"/>
      <c r="H28" s="111" t="s">
        <v>310</v>
      </c>
      <c r="I28" s="93"/>
      <c r="J28" s="111" t="s">
        <v>244</v>
      </c>
      <c r="K28" s="93"/>
      <c r="L28" s="109"/>
    </row>
    <row r="29" spans="2:12" s="43" customFormat="1" x14ac:dyDescent="0.2">
      <c r="B29" s="90" t="s">
        <v>2842</v>
      </c>
      <c r="C29" s="111" t="s">
        <v>818</v>
      </c>
      <c r="D29" s="112" t="s">
        <v>3576</v>
      </c>
      <c r="E29" s="93"/>
      <c r="F29" s="111" t="s">
        <v>3648</v>
      </c>
      <c r="G29" s="93"/>
      <c r="H29" s="111" t="s">
        <v>244</v>
      </c>
      <c r="I29" s="93"/>
      <c r="J29" s="111" t="s">
        <v>316</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7280550</v>
      </c>
      <c r="D31" s="99">
        <v>7280313</v>
      </c>
      <c r="E31" s="100" t="s">
        <v>259</v>
      </c>
      <c r="F31" s="98">
        <v>7394720</v>
      </c>
      <c r="G31" s="100" t="s">
        <v>971</v>
      </c>
      <c r="H31" s="98">
        <v>7057744</v>
      </c>
      <c r="I31" s="100" t="s">
        <v>964</v>
      </c>
      <c r="J31" s="98">
        <v>8814595</v>
      </c>
      <c r="K31" s="100" t="s">
        <v>4524</v>
      </c>
      <c r="L31" s="101" t="s">
        <v>990</v>
      </c>
    </row>
    <row r="32" spans="2:12" s="43" customFormat="1" x14ac:dyDescent="0.2">
      <c r="B32" s="90" t="s">
        <v>4886</v>
      </c>
      <c r="C32" s="113">
        <v>156.11000000000001</v>
      </c>
      <c r="D32" s="114">
        <v>152.65</v>
      </c>
      <c r="E32" s="100" t="s">
        <v>1980</v>
      </c>
      <c r="F32" s="113">
        <v>159.5</v>
      </c>
      <c r="G32" s="100" t="s">
        <v>4525</v>
      </c>
      <c r="H32" s="113">
        <v>177.25</v>
      </c>
      <c r="I32" s="100" t="s">
        <v>2209</v>
      </c>
      <c r="J32" s="113">
        <v>141.16999999999999</v>
      </c>
      <c r="K32" s="100" t="s">
        <v>2670</v>
      </c>
      <c r="L32" s="110"/>
    </row>
    <row r="33" spans="2:12" s="43" customFormat="1" x14ac:dyDescent="0.2">
      <c r="B33" s="90" t="s">
        <v>2733</v>
      </c>
      <c r="C33" s="111" t="s">
        <v>4526</v>
      </c>
      <c r="D33" s="112" t="s">
        <v>4527</v>
      </c>
      <c r="E33" s="100" t="s">
        <v>1861</v>
      </c>
      <c r="F33" s="111" t="s">
        <v>4528</v>
      </c>
      <c r="G33" s="100" t="s">
        <v>4371</v>
      </c>
      <c r="H33" s="111" t="s">
        <v>4529</v>
      </c>
      <c r="I33" s="100" t="s">
        <v>4530</v>
      </c>
      <c r="J33" s="111" t="s">
        <v>4531</v>
      </c>
      <c r="K33" s="100" t="s">
        <v>4532</v>
      </c>
      <c r="L33" s="101" t="s">
        <v>1660</v>
      </c>
    </row>
    <row r="34" spans="2:12" s="43" customFormat="1" x14ac:dyDescent="0.2">
      <c r="B34" s="90" t="s">
        <v>25</v>
      </c>
      <c r="C34" s="111" t="s">
        <v>4533</v>
      </c>
      <c r="D34" s="112" t="s">
        <v>4534</v>
      </c>
      <c r="E34" s="100" t="s">
        <v>1137</v>
      </c>
      <c r="F34" s="111" t="s">
        <v>4535</v>
      </c>
      <c r="G34" s="100" t="s">
        <v>1966</v>
      </c>
      <c r="H34" s="111" t="s">
        <v>4536</v>
      </c>
      <c r="I34" s="100" t="s">
        <v>4537</v>
      </c>
      <c r="J34" s="111" t="s">
        <v>4538</v>
      </c>
      <c r="K34" s="100" t="s">
        <v>4539</v>
      </c>
      <c r="L34" s="101" t="s">
        <v>1250</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1188</v>
      </c>
      <c r="D36" s="112" t="s">
        <v>2181</v>
      </c>
      <c r="E36" s="93"/>
      <c r="F36" s="111" t="s">
        <v>1019</v>
      </c>
      <c r="G36" s="93"/>
      <c r="H36" s="111" t="s">
        <v>1231</v>
      </c>
      <c r="I36" s="93"/>
      <c r="J36" s="111" t="s">
        <v>1027</v>
      </c>
      <c r="K36" s="93"/>
      <c r="L36" s="115"/>
    </row>
    <row r="37" spans="2:12" s="43" customFormat="1" x14ac:dyDescent="0.2">
      <c r="B37" s="90" t="s">
        <v>30</v>
      </c>
      <c r="C37" s="111" t="s">
        <v>434</v>
      </c>
      <c r="D37" s="112" t="s">
        <v>1727</v>
      </c>
      <c r="E37" s="93"/>
      <c r="F37" s="111" t="s">
        <v>986</v>
      </c>
      <c r="G37" s="93"/>
      <c r="H37" s="111" t="s">
        <v>1281</v>
      </c>
      <c r="I37" s="93"/>
      <c r="J37" s="111" t="s">
        <v>1320</v>
      </c>
      <c r="K37" s="93"/>
      <c r="L37" s="115"/>
    </row>
    <row r="38" spans="2:12" s="43" customFormat="1" x14ac:dyDescent="0.2">
      <c r="B38" s="90" t="s">
        <v>32</v>
      </c>
      <c r="C38" s="111" t="s">
        <v>434</v>
      </c>
      <c r="D38" s="112" t="s">
        <v>492</v>
      </c>
      <c r="E38" s="93"/>
      <c r="F38" s="111" t="s">
        <v>361</v>
      </c>
      <c r="G38" s="93"/>
      <c r="H38" s="111" t="s">
        <v>281</v>
      </c>
      <c r="I38" s="93"/>
      <c r="J38" s="111" t="s">
        <v>481</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4580</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17</v>
      </c>
      <c r="D7" s="92">
        <v>19</v>
      </c>
      <c r="E7" s="93"/>
      <c r="F7" s="91">
        <v>19</v>
      </c>
      <c r="G7" s="93"/>
      <c r="H7" s="91">
        <v>19</v>
      </c>
      <c r="I7" s="93"/>
      <c r="J7" s="91">
        <v>19</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13651358</v>
      </c>
      <c r="D9" s="99">
        <v>14481147</v>
      </c>
      <c r="E9" s="100" t="s">
        <v>658</v>
      </c>
      <c r="F9" s="98">
        <v>14381691</v>
      </c>
      <c r="G9" s="100" t="s">
        <v>99</v>
      </c>
      <c r="H9" s="98">
        <v>14303535</v>
      </c>
      <c r="I9" s="100" t="s">
        <v>51</v>
      </c>
      <c r="J9" s="98">
        <v>13326937</v>
      </c>
      <c r="K9" s="100" t="s">
        <v>2285</v>
      </c>
      <c r="L9" s="101" t="s">
        <v>433</v>
      </c>
    </row>
    <row r="10" spans="2:12" s="43" customFormat="1" x14ac:dyDescent="0.2">
      <c r="B10" s="90" t="s">
        <v>5</v>
      </c>
      <c r="C10" s="98">
        <v>2534724</v>
      </c>
      <c r="D10" s="99">
        <v>3299594</v>
      </c>
      <c r="E10" s="100" t="s">
        <v>4541</v>
      </c>
      <c r="F10" s="98">
        <v>3331988</v>
      </c>
      <c r="G10" s="100" t="s">
        <v>4339</v>
      </c>
      <c r="H10" s="98">
        <v>3058894</v>
      </c>
      <c r="I10" s="100" t="s">
        <v>4542</v>
      </c>
      <c r="J10" s="98">
        <v>3198329</v>
      </c>
      <c r="K10" s="100" t="s">
        <v>1532</v>
      </c>
      <c r="L10" s="101" t="s">
        <v>1275</v>
      </c>
    </row>
    <row r="11" spans="2:12" s="43" customFormat="1" x14ac:dyDescent="0.2">
      <c r="B11" s="90" t="s">
        <v>6</v>
      </c>
      <c r="C11" s="98">
        <v>-22045</v>
      </c>
      <c r="D11" s="99">
        <v>-2036</v>
      </c>
      <c r="E11" s="100" t="s">
        <v>4543</v>
      </c>
      <c r="F11" s="98">
        <v>0</v>
      </c>
      <c r="G11" s="25" t="s">
        <v>127</v>
      </c>
      <c r="H11" s="98">
        <v>41761</v>
      </c>
      <c r="I11" s="100" t="s">
        <v>127</v>
      </c>
      <c r="J11" s="98">
        <v>85693</v>
      </c>
      <c r="K11" s="100" t="s">
        <v>4544</v>
      </c>
      <c r="L11" s="101" t="s">
        <v>127</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57865</v>
      </c>
      <c r="D13" s="99">
        <v>80760</v>
      </c>
      <c r="E13" s="100" t="s">
        <v>4545</v>
      </c>
      <c r="F13" s="98">
        <v>97643</v>
      </c>
      <c r="G13" s="100" t="s">
        <v>4546</v>
      </c>
      <c r="H13" s="98">
        <v>47926</v>
      </c>
      <c r="I13" s="100" t="s">
        <v>4547</v>
      </c>
      <c r="J13" s="98">
        <v>22036</v>
      </c>
      <c r="K13" s="100" t="s">
        <v>4548</v>
      </c>
      <c r="L13" s="101" t="s">
        <v>4549</v>
      </c>
    </row>
    <row r="14" spans="2:12" s="43" customFormat="1" x14ac:dyDescent="0.2">
      <c r="B14" s="48" t="s">
        <v>9</v>
      </c>
      <c r="C14" s="102">
        <v>16221902</v>
      </c>
      <c r="D14" s="103">
        <v>17859465</v>
      </c>
      <c r="E14" s="104" t="s">
        <v>1352</v>
      </c>
      <c r="F14" s="102">
        <v>17811322</v>
      </c>
      <c r="G14" s="104" t="s">
        <v>688</v>
      </c>
      <c r="H14" s="102">
        <v>17452116</v>
      </c>
      <c r="I14" s="104" t="s">
        <v>1685</v>
      </c>
      <c r="J14" s="102">
        <v>16632995</v>
      </c>
      <c r="K14" s="104" t="s">
        <v>2177</v>
      </c>
      <c r="L14" s="105" t="s">
        <v>133</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4321984</v>
      </c>
      <c r="D16" s="99">
        <v>4308198</v>
      </c>
      <c r="E16" s="100" t="s">
        <v>1617</v>
      </c>
      <c r="F16" s="98">
        <v>4419441</v>
      </c>
      <c r="G16" s="100" t="s">
        <v>1688</v>
      </c>
      <c r="H16" s="98">
        <v>3868652</v>
      </c>
      <c r="I16" s="100" t="s">
        <v>4550</v>
      </c>
      <c r="J16" s="98">
        <v>3450937</v>
      </c>
      <c r="K16" s="100" t="s">
        <v>4551</v>
      </c>
      <c r="L16" s="101" t="s">
        <v>1428</v>
      </c>
    </row>
    <row r="17" spans="2:12" s="43" customFormat="1" x14ac:dyDescent="0.2">
      <c r="B17" s="90" t="s">
        <v>11</v>
      </c>
      <c r="C17" s="98">
        <v>654416</v>
      </c>
      <c r="D17" s="99">
        <v>825491</v>
      </c>
      <c r="E17" s="100" t="s">
        <v>3817</v>
      </c>
      <c r="F17" s="98">
        <v>834915</v>
      </c>
      <c r="G17" s="100" t="s">
        <v>1734</v>
      </c>
      <c r="H17" s="98">
        <v>839811</v>
      </c>
      <c r="I17" s="100" t="s">
        <v>3568</v>
      </c>
      <c r="J17" s="98">
        <v>778457</v>
      </c>
      <c r="K17" s="100" t="s">
        <v>163</v>
      </c>
      <c r="L17" s="101" t="s">
        <v>376</v>
      </c>
    </row>
    <row r="18" spans="2:12" s="43" customFormat="1" x14ac:dyDescent="0.2">
      <c r="B18" s="90" t="s">
        <v>12</v>
      </c>
      <c r="C18" s="98">
        <v>4062668</v>
      </c>
      <c r="D18" s="99">
        <v>4227454</v>
      </c>
      <c r="E18" s="100" t="s">
        <v>1648</v>
      </c>
      <c r="F18" s="98">
        <v>4210392</v>
      </c>
      <c r="G18" s="100" t="s">
        <v>1970</v>
      </c>
      <c r="H18" s="98">
        <v>3882918</v>
      </c>
      <c r="I18" s="100" t="s">
        <v>320</v>
      </c>
      <c r="J18" s="98">
        <v>3902138</v>
      </c>
      <c r="K18" s="100" t="s">
        <v>543</v>
      </c>
      <c r="L18" s="101" t="s">
        <v>139</v>
      </c>
    </row>
    <row r="19" spans="2:12" s="43" customFormat="1" x14ac:dyDescent="0.2">
      <c r="B19" s="90" t="s">
        <v>13</v>
      </c>
      <c r="C19" s="98">
        <v>3882858</v>
      </c>
      <c r="D19" s="99">
        <v>4243408</v>
      </c>
      <c r="E19" s="100" t="s">
        <v>4552</v>
      </c>
      <c r="F19" s="98">
        <v>4875884</v>
      </c>
      <c r="G19" s="100" t="s">
        <v>4553</v>
      </c>
      <c r="H19" s="98">
        <v>4770154</v>
      </c>
      <c r="I19" s="100" t="s">
        <v>4554</v>
      </c>
      <c r="J19" s="98">
        <v>4632720</v>
      </c>
      <c r="K19" s="100" t="s">
        <v>2329</v>
      </c>
      <c r="L19" s="101" t="s">
        <v>377</v>
      </c>
    </row>
    <row r="20" spans="2:12" s="43" customFormat="1" x14ac:dyDescent="0.2">
      <c r="B20" s="48" t="s">
        <v>14</v>
      </c>
      <c r="C20" s="102">
        <v>12921926</v>
      </c>
      <c r="D20" s="103">
        <v>13604551</v>
      </c>
      <c r="E20" s="104" t="s">
        <v>889</v>
      </c>
      <c r="F20" s="102">
        <v>14340632</v>
      </c>
      <c r="G20" s="104" t="s">
        <v>4555</v>
      </c>
      <c r="H20" s="102">
        <v>13361535</v>
      </c>
      <c r="I20" s="104" t="s">
        <v>2285</v>
      </c>
      <c r="J20" s="102">
        <v>12764252</v>
      </c>
      <c r="K20" s="104" t="s">
        <v>4556</v>
      </c>
      <c r="L20" s="105" t="s">
        <v>601</v>
      </c>
    </row>
    <row r="21" spans="2:12" s="43" customFormat="1" x14ac:dyDescent="0.2">
      <c r="B21" s="90" t="s">
        <v>15</v>
      </c>
      <c r="C21" s="98">
        <v>3299976</v>
      </c>
      <c r="D21" s="99">
        <v>4254914</v>
      </c>
      <c r="E21" s="93"/>
      <c r="F21" s="98">
        <v>3470690</v>
      </c>
      <c r="G21" s="93"/>
      <c r="H21" s="98">
        <v>4090581</v>
      </c>
      <c r="I21" s="93"/>
      <c r="J21" s="98">
        <v>3868743</v>
      </c>
      <c r="K21" s="93"/>
      <c r="L21" s="110"/>
    </row>
    <row r="22" spans="2:12" s="43" customFormat="1" x14ac:dyDescent="0.2">
      <c r="B22" s="90" t="s">
        <v>16</v>
      </c>
      <c r="C22" s="98">
        <v>759846</v>
      </c>
      <c r="D22" s="99">
        <v>895350</v>
      </c>
      <c r="E22" s="100" t="s">
        <v>4557</v>
      </c>
      <c r="F22" s="98">
        <v>910274</v>
      </c>
      <c r="G22" s="100" t="s">
        <v>677</v>
      </c>
      <c r="H22" s="98">
        <v>648691</v>
      </c>
      <c r="I22" s="100" t="s">
        <v>4558</v>
      </c>
      <c r="J22" s="98">
        <v>873938</v>
      </c>
      <c r="K22" s="100" t="s">
        <v>4559</v>
      </c>
      <c r="L22" s="101" t="s">
        <v>880</v>
      </c>
    </row>
    <row r="23" spans="2:12" s="43" customFormat="1" x14ac:dyDescent="0.2">
      <c r="B23" s="48" t="s">
        <v>17</v>
      </c>
      <c r="C23" s="102">
        <v>2540130</v>
      </c>
      <c r="D23" s="103">
        <v>3359564</v>
      </c>
      <c r="E23" s="108"/>
      <c r="F23" s="102">
        <v>2560416</v>
      </c>
      <c r="G23" s="108"/>
      <c r="H23" s="102">
        <v>3441890</v>
      </c>
      <c r="I23" s="108"/>
      <c r="J23" s="102">
        <v>2994805</v>
      </c>
      <c r="K23" s="108"/>
      <c r="L23" s="110"/>
    </row>
    <row r="24" spans="2:12" s="43" customFormat="1" x14ac:dyDescent="0.2">
      <c r="B24" s="90" t="s">
        <v>18</v>
      </c>
      <c r="C24" s="98">
        <v>15775</v>
      </c>
      <c r="D24" s="99">
        <v>16264</v>
      </c>
      <c r="E24" s="100"/>
      <c r="F24" s="98">
        <v>19233</v>
      </c>
      <c r="G24" s="100"/>
      <c r="H24" s="98">
        <v>687764</v>
      </c>
      <c r="I24" s="100"/>
      <c r="J24" s="98">
        <v>1138449</v>
      </c>
      <c r="K24" s="100"/>
      <c r="L24" s="110"/>
    </row>
    <row r="25" spans="2:12" s="43" customFormat="1" x14ac:dyDescent="0.2">
      <c r="B25" s="90" t="s">
        <v>19</v>
      </c>
      <c r="C25" s="98">
        <v>93465</v>
      </c>
      <c r="D25" s="99">
        <v>-945467</v>
      </c>
      <c r="E25" s="100"/>
      <c r="F25" s="98">
        <v>26078</v>
      </c>
      <c r="G25" s="100"/>
      <c r="H25" s="98">
        <v>-846948</v>
      </c>
      <c r="I25" s="100"/>
      <c r="J25" s="98">
        <v>-1013792</v>
      </c>
      <c r="K25" s="100"/>
      <c r="L25" s="110"/>
    </row>
    <row r="26" spans="2:12" s="43" customFormat="1" x14ac:dyDescent="0.2">
      <c r="B26" s="48" t="s">
        <v>20</v>
      </c>
      <c r="C26" s="102">
        <v>2617820</v>
      </c>
      <c r="D26" s="103">
        <v>2397833</v>
      </c>
      <c r="E26" s="108"/>
      <c r="F26" s="102">
        <v>2567261</v>
      </c>
      <c r="G26" s="108"/>
      <c r="H26" s="102">
        <v>1907178</v>
      </c>
      <c r="I26" s="108"/>
      <c r="J26" s="102">
        <v>842564</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691</v>
      </c>
      <c r="D28" s="112" t="s">
        <v>556</v>
      </c>
      <c r="E28" s="93"/>
      <c r="F28" s="111" t="s">
        <v>293</v>
      </c>
      <c r="G28" s="93"/>
      <c r="H28" s="111" t="s">
        <v>763</v>
      </c>
      <c r="I28" s="93"/>
      <c r="J28" s="111" t="s">
        <v>764</v>
      </c>
      <c r="K28" s="93"/>
      <c r="L28" s="109"/>
    </row>
    <row r="29" spans="2:12" s="43" customFormat="1" x14ac:dyDescent="0.2">
      <c r="B29" s="90" t="s">
        <v>2842</v>
      </c>
      <c r="C29" s="111" t="s">
        <v>168</v>
      </c>
      <c r="D29" s="112" t="s">
        <v>1594</v>
      </c>
      <c r="E29" s="93"/>
      <c r="F29" s="111" t="s">
        <v>308</v>
      </c>
      <c r="G29" s="93"/>
      <c r="H29" s="111" t="s">
        <v>125</v>
      </c>
      <c r="I29" s="93"/>
      <c r="J29" s="111" t="s">
        <v>529</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6041871</v>
      </c>
      <c r="D31" s="99">
        <v>6617486</v>
      </c>
      <c r="E31" s="100" t="s">
        <v>4560</v>
      </c>
      <c r="F31" s="98">
        <v>6487845</v>
      </c>
      <c r="G31" s="100" t="s">
        <v>1257</v>
      </c>
      <c r="H31" s="98">
        <v>6296187</v>
      </c>
      <c r="I31" s="100" t="s">
        <v>164</v>
      </c>
      <c r="J31" s="98">
        <v>7855895</v>
      </c>
      <c r="K31" s="100" t="s">
        <v>4561</v>
      </c>
      <c r="L31" s="101" t="s">
        <v>4562</v>
      </c>
    </row>
    <row r="32" spans="2:12" s="43" customFormat="1" x14ac:dyDescent="0.2">
      <c r="B32" s="90" t="s">
        <v>4886</v>
      </c>
      <c r="C32" s="113">
        <v>138.09</v>
      </c>
      <c r="D32" s="114">
        <v>161.04</v>
      </c>
      <c r="E32" s="100" t="s">
        <v>1268</v>
      </c>
      <c r="F32" s="113">
        <v>155.88999999999999</v>
      </c>
      <c r="G32" s="100" t="s">
        <v>130</v>
      </c>
      <c r="H32" s="113">
        <v>185.46</v>
      </c>
      <c r="I32" s="100" t="s">
        <v>4563</v>
      </c>
      <c r="J32" s="113">
        <v>131.38999999999999</v>
      </c>
      <c r="K32" s="100" t="s">
        <v>4564</v>
      </c>
      <c r="L32" s="110"/>
    </row>
    <row r="33" spans="2:12" s="43" customFormat="1" x14ac:dyDescent="0.2">
      <c r="B33" s="90" t="s">
        <v>2733</v>
      </c>
      <c r="C33" s="111" t="s">
        <v>4565</v>
      </c>
      <c r="D33" s="112" t="s">
        <v>4566</v>
      </c>
      <c r="E33" s="100" t="s">
        <v>1934</v>
      </c>
      <c r="F33" s="111" t="s">
        <v>4567</v>
      </c>
      <c r="G33" s="100" t="s">
        <v>332</v>
      </c>
      <c r="H33" s="111" t="s">
        <v>4568</v>
      </c>
      <c r="I33" s="100" t="s">
        <v>4569</v>
      </c>
      <c r="J33" s="111" t="s">
        <v>4570</v>
      </c>
      <c r="K33" s="100" t="s">
        <v>4571</v>
      </c>
      <c r="L33" s="101" t="s">
        <v>1602</v>
      </c>
    </row>
    <row r="34" spans="2:12" s="43" customFormat="1" x14ac:dyDescent="0.2">
      <c r="B34" s="90" t="s">
        <v>25</v>
      </c>
      <c r="C34" s="111" t="s">
        <v>4572</v>
      </c>
      <c r="D34" s="112" t="s">
        <v>4573</v>
      </c>
      <c r="E34" s="100" t="s">
        <v>4574</v>
      </c>
      <c r="F34" s="111" t="s">
        <v>4575</v>
      </c>
      <c r="G34" s="100" t="s">
        <v>101</v>
      </c>
      <c r="H34" s="111" t="s">
        <v>4576</v>
      </c>
      <c r="I34" s="100" t="s">
        <v>4577</v>
      </c>
      <c r="J34" s="111" t="s">
        <v>4578</v>
      </c>
      <c r="K34" s="100" t="s">
        <v>3953</v>
      </c>
      <c r="L34" s="101" t="s">
        <v>1626</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156</v>
      </c>
      <c r="D36" s="112" t="s">
        <v>4579</v>
      </c>
      <c r="E36" s="93"/>
      <c r="F36" s="111" t="s">
        <v>798</v>
      </c>
      <c r="G36" s="93"/>
      <c r="H36" s="111" t="s">
        <v>660</v>
      </c>
      <c r="I36" s="93"/>
      <c r="J36" s="111" t="s">
        <v>1319</v>
      </c>
      <c r="K36" s="93"/>
      <c r="L36" s="115"/>
    </row>
    <row r="37" spans="2:12" s="43" customFormat="1" x14ac:dyDescent="0.2">
      <c r="B37" s="90" t="s">
        <v>30</v>
      </c>
      <c r="C37" s="111" t="s">
        <v>191</v>
      </c>
      <c r="D37" s="112" t="s">
        <v>736</v>
      </c>
      <c r="E37" s="93"/>
      <c r="F37" s="111" t="s">
        <v>1712</v>
      </c>
      <c r="G37" s="93"/>
      <c r="H37" s="111" t="s">
        <v>3699</v>
      </c>
      <c r="I37" s="93"/>
      <c r="J37" s="111" t="s">
        <v>782</v>
      </c>
      <c r="K37" s="93"/>
      <c r="L37" s="115"/>
    </row>
    <row r="38" spans="2:12" s="43" customFormat="1" x14ac:dyDescent="0.2">
      <c r="B38" s="90" t="s">
        <v>32</v>
      </c>
      <c r="C38" s="111" t="s">
        <v>470</v>
      </c>
      <c r="D38" s="112" t="s">
        <v>1372</v>
      </c>
      <c r="E38" s="93"/>
      <c r="F38" s="111" t="s">
        <v>1712</v>
      </c>
      <c r="G38" s="93"/>
      <c r="H38" s="111" t="s">
        <v>943</v>
      </c>
      <c r="I38" s="93"/>
      <c r="J38" s="111" t="s">
        <v>1672</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4581</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46</v>
      </c>
      <c r="D7" s="92">
        <v>47</v>
      </c>
      <c r="E7" s="93"/>
      <c r="F7" s="91">
        <v>48</v>
      </c>
      <c r="G7" s="93"/>
      <c r="H7" s="91">
        <v>48</v>
      </c>
      <c r="I7" s="93"/>
      <c r="J7" s="91">
        <v>48</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31887577</v>
      </c>
      <c r="D9" s="99">
        <v>33858770</v>
      </c>
      <c r="E9" s="100" t="s">
        <v>649</v>
      </c>
      <c r="F9" s="98">
        <v>35620303</v>
      </c>
      <c r="G9" s="100" t="s">
        <v>783</v>
      </c>
      <c r="H9" s="98">
        <v>38071011</v>
      </c>
      <c r="I9" s="100" t="s">
        <v>4582</v>
      </c>
      <c r="J9" s="98">
        <v>32486870</v>
      </c>
      <c r="K9" s="100" t="s">
        <v>4583</v>
      </c>
      <c r="L9" s="101" t="s">
        <v>281</v>
      </c>
    </row>
    <row r="10" spans="2:12" s="43" customFormat="1" x14ac:dyDescent="0.2">
      <c r="B10" s="90" t="s">
        <v>5</v>
      </c>
      <c r="C10" s="98">
        <v>12736099</v>
      </c>
      <c r="D10" s="99">
        <v>14090700</v>
      </c>
      <c r="E10" s="100" t="s">
        <v>1729</v>
      </c>
      <c r="F10" s="98">
        <v>13598554</v>
      </c>
      <c r="G10" s="100" t="s">
        <v>2178</v>
      </c>
      <c r="H10" s="98">
        <v>10321664</v>
      </c>
      <c r="I10" s="100" t="s">
        <v>4584</v>
      </c>
      <c r="J10" s="98">
        <v>8670963</v>
      </c>
      <c r="K10" s="100" t="s">
        <v>1139</v>
      </c>
      <c r="L10" s="101" t="s">
        <v>1063</v>
      </c>
    </row>
    <row r="11" spans="2:12" s="43" customFormat="1" x14ac:dyDescent="0.2">
      <c r="B11" s="90" t="s">
        <v>6</v>
      </c>
      <c r="C11" s="98">
        <v>9870</v>
      </c>
      <c r="D11" s="99">
        <v>11530</v>
      </c>
      <c r="E11" s="100" t="s">
        <v>4585</v>
      </c>
      <c r="F11" s="98">
        <v>7471</v>
      </c>
      <c r="G11" s="100" t="s">
        <v>4586</v>
      </c>
      <c r="H11" s="98">
        <v>13768</v>
      </c>
      <c r="I11" s="100" t="s">
        <v>4587</v>
      </c>
      <c r="J11" s="98">
        <v>8688</v>
      </c>
      <c r="K11" s="100" t="s">
        <v>4588</v>
      </c>
      <c r="L11" s="101" t="s">
        <v>201</v>
      </c>
    </row>
    <row r="12" spans="2:12" s="43" customFormat="1" x14ac:dyDescent="0.2">
      <c r="B12" s="90" t="s">
        <v>7</v>
      </c>
      <c r="C12" s="98">
        <v>72238</v>
      </c>
      <c r="D12" s="99">
        <v>126097</v>
      </c>
      <c r="E12" s="100" t="s">
        <v>4589</v>
      </c>
      <c r="F12" s="98">
        <v>67000</v>
      </c>
      <c r="G12" s="100" t="s">
        <v>4590</v>
      </c>
      <c r="H12" s="98">
        <v>117265</v>
      </c>
      <c r="I12" s="100" t="s">
        <v>4591</v>
      </c>
      <c r="J12" s="98">
        <v>94655</v>
      </c>
      <c r="K12" s="100" t="s">
        <v>4592</v>
      </c>
      <c r="L12" s="101" t="s">
        <v>127</v>
      </c>
    </row>
    <row r="13" spans="2:12" s="43" customFormat="1" x14ac:dyDescent="0.2">
      <c r="B13" s="90" t="s">
        <v>8</v>
      </c>
      <c r="C13" s="98">
        <v>4586030</v>
      </c>
      <c r="D13" s="99">
        <v>4163026</v>
      </c>
      <c r="E13" s="100" t="s">
        <v>312</v>
      </c>
      <c r="F13" s="98">
        <v>4499470</v>
      </c>
      <c r="G13" s="100" t="s">
        <v>2664</v>
      </c>
      <c r="H13" s="98">
        <v>4564850</v>
      </c>
      <c r="I13" s="100" t="s">
        <v>79</v>
      </c>
      <c r="J13" s="98">
        <v>4469502</v>
      </c>
      <c r="K13" s="100" t="s">
        <v>1915</v>
      </c>
      <c r="L13" s="101" t="s">
        <v>433</v>
      </c>
    </row>
    <row r="14" spans="2:12" s="43" customFormat="1" x14ac:dyDescent="0.2">
      <c r="B14" s="48" t="s">
        <v>9</v>
      </c>
      <c r="C14" s="102">
        <v>49291814</v>
      </c>
      <c r="D14" s="103">
        <v>52250123</v>
      </c>
      <c r="E14" s="104" t="s">
        <v>4312</v>
      </c>
      <c r="F14" s="102">
        <v>53792798</v>
      </c>
      <c r="G14" s="104" t="s">
        <v>1412</v>
      </c>
      <c r="H14" s="102">
        <v>53088558</v>
      </c>
      <c r="I14" s="104" t="s">
        <v>1026</v>
      </c>
      <c r="J14" s="102">
        <v>45730678</v>
      </c>
      <c r="K14" s="104" t="s">
        <v>4185</v>
      </c>
      <c r="L14" s="105" t="s">
        <v>634</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11779914</v>
      </c>
      <c r="D16" s="99">
        <v>12166775</v>
      </c>
      <c r="E16" s="100" t="s">
        <v>1726</v>
      </c>
      <c r="F16" s="98">
        <v>13004051</v>
      </c>
      <c r="G16" s="100" t="s">
        <v>4582</v>
      </c>
      <c r="H16" s="98">
        <v>12648083</v>
      </c>
      <c r="I16" s="100" t="s">
        <v>1746</v>
      </c>
      <c r="J16" s="98">
        <v>11742071</v>
      </c>
      <c r="K16" s="100" t="s">
        <v>1194</v>
      </c>
      <c r="L16" s="101" t="s">
        <v>238</v>
      </c>
    </row>
    <row r="17" spans="2:12" s="43" customFormat="1" x14ac:dyDescent="0.2">
      <c r="B17" s="90" t="s">
        <v>11</v>
      </c>
      <c r="C17" s="98">
        <v>3046297</v>
      </c>
      <c r="D17" s="99">
        <v>3069354</v>
      </c>
      <c r="E17" s="100" t="s">
        <v>1138</v>
      </c>
      <c r="F17" s="98">
        <v>3002638</v>
      </c>
      <c r="G17" s="100" t="s">
        <v>4554</v>
      </c>
      <c r="H17" s="98">
        <v>3038197</v>
      </c>
      <c r="I17" s="100" t="s">
        <v>1394</v>
      </c>
      <c r="J17" s="98">
        <v>2760226</v>
      </c>
      <c r="K17" s="100" t="s">
        <v>4477</v>
      </c>
      <c r="L17" s="101" t="s">
        <v>197</v>
      </c>
    </row>
    <row r="18" spans="2:12" s="43" customFormat="1" x14ac:dyDescent="0.2">
      <c r="B18" s="90" t="s">
        <v>12</v>
      </c>
      <c r="C18" s="98">
        <v>10463993</v>
      </c>
      <c r="D18" s="99">
        <v>10945468</v>
      </c>
      <c r="E18" s="100" t="s">
        <v>2208</v>
      </c>
      <c r="F18" s="98">
        <v>10892074</v>
      </c>
      <c r="G18" s="100" t="s">
        <v>2337</v>
      </c>
      <c r="H18" s="98">
        <v>10569937</v>
      </c>
      <c r="I18" s="100" t="s">
        <v>337</v>
      </c>
      <c r="J18" s="98">
        <v>10574823</v>
      </c>
      <c r="K18" s="100" t="s">
        <v>4593</v>
      </c>
      <c r="L18" s="101" t="s">
        <v>1364</v>
      </c>
    </row>
    <row r="19" spans="2:12" s="43" customFormat="1" x14ac:dyDescent="0.2">
      <c r="B19" s="90" t="s">
        <v>13</v>
      </c>
      <c r="C19" s="98">
        <v>14271823</v>
      </c>
      <c r="D19" s="99">
        <v>14565545</v>
      </c>
      <c r="E19" s="100" t="s">
        <v>1937</v>
      </c>
      <c r="F19" s="98">
        <v>14780267</v>
      </c>
      <c r="G19" s="100" t="s">
        <v>4594</v>
      </c>
      <c r="H19" s="98">
        <v>14219744</v>
      </c>
      <c r="I19" s="100" t="s">
        <v>920</v>
      </c>
      <c r="J19" s="98">
        <v>14026848</v>
      </c>
      <c r="K19" s="100" t="s">
        <v>1558</v>
      </c>
      <c r="L19" s="101" t="s">
        <v>638</v>
      </c>
    </row>
    <row r="20" spans="2:12" s="43" customFormat="1" x14ac:dyDescent="0.2">
      <c r="B20" s="48" t="s">
        <v>14</v>
      </c>
      <c r="C20" s="102">
        <v>39562027</v>
      </c>
      <c r="D20" s="103">
        <v>40747142</v>
      </c>
      <c r="E20" s="104" t="s">
        <v>1810</v>
      </c>
      <c r="F20" s="102">
        <v>41679030</v>
      </c>
      <c r="G20" s="104" t="s">
        <v>285</v>
      </c>
      <c r="H20" s="102">
        <v>40475961</v>
      </c>
      <c r="I20" s="104" t="s">
        <v>1203</v>
      </c>
      <c r="J20" s="102">
        <v>39103968</v>
      </c>
      <c r="K20" s="104" t="s">
        <v>1738</v>
      </c>
      <c r="L20" s="105" t="s">
        <v>601</v>
      </c>
    </row>
    <row r="21" spans="2:12" s="43" customFormat="1" x14ac:dyDescent="0.2">
      <c r="B21" s="90" t="s">
        <v>15</v>
      </c>
      <c r="C21" s="98">
        <v>9729787</v>
      </c>
      <c r="D21" s="99">
        <v>11502981</v>
      </c>
      <c r="E21" s="93"/>
      <c r="F21" s="98">
        <v>12113768</v>
      </c>
      <c r="G21" s="93"/>
      <c r="H21" s="98">
        <v>12612597</v>
      </c>
      <c r="I21" s="93"/>
      <c r="J21" s="98">
        <v>6626710</v>
      </c>
      <c r="K21" s="93"/>
      <c r="L21" s="110"/>
    </row>
    <row r="22" spans="2:12" s="43" customFormat="1" x14ac:dyDescent="0.2">
      <c r="B22" s="90" t="s">
        <v>16</v>
      </c>
      <c r="C22" s="98">
        <v>2217081</v>
      </c>
      <c r="D22" s="99">
        <v>2751847</v>
      </c>
      <c r="E22" s="100" t="s">
        <v>4595</v>
      </c>
      <c r="F22" s="98">
        <v>2808330</v>
      </c>
      <c r="G22" s="100" t="s">
        <v>842</v>
      </c>
      <c r="H22" s="98">
        <v>2694232</v>
      </c>
      <c r="I22" s="100" t="s">
        <v>1004</v>
      </c>
      <c r="J22" s="98">
        <v>2489606</v>
      </c>
      <c r="K22" s="100" t="s">
        <v>827</v>
      </c>
      <c r="L22" s="101" t="s">
        <v>776</v>
      </c>
    </row>
    <row r="23" spans="2:12" s="43" customFormat="1" x14ac:dyDescent="0.2">
      <c r="B23" s="48" t="s">
        <v>17</v>
      </c>
      <c r="C23" s="102">
        <v>7512706</v>
      </c>
      <c r="D23" s="103">
        <v>8751134</v>
      </c>
      <c r="E23" s="108"/>
      <c r="F23" s="102">
        <v>9305438</v>
      </c>
      <c r="G23" s="108"/>
      <c r="H23" s="102">
        <v>9918365</v>
      </c>
      <c r="I23" s="108"/>
      <c r="J23" s="102">
        <v>4137104</v>
      </c>
      <c r="K23" s="108"/>
      <c r="L23" s="110"/>
    </row>
    <row r="24" spans="2:12" s="43" customFormat="1" x14ac:dyDescent="0.2">
      <c r="B24" s="90" t="s">
        <v>18</v>
      </c>
      <c r="C24" s="98">
        <v>1027227</v>
      </c>
      <c r="D24" s="99">
        <v>1325110</v>
      </c>
      <c r="E24" s="100"/>
      <c r="F24" s="98">
        <v>1507593</v>
      </c>
      <c r="G24" s="100"/>
      <c r="H24" s="98">
        <v>1449916</v>
      </c>
      <c r="I24" s="100"/>
      <c r="J24" s="98">
        <v>1375286</v>
      </c>
      <c r="K24" s="100"/>
      <c r="L24" s="110"/>
    </row>
    <row r="25" spans="2:12" s="43" customFormat="1" x14ac:dyDescent="0.2">
      <c r="B25" s="90" t="s">
        <v>19</v>
      </c>
      <c r="C25" s="98">
        <v>1759314</v>
      </c>
      <c r="D25" s="99">
        <v>-358393</v>
      </c>
      <c r="E25" s="100"/>
      <c r="F25" s="98">
        <v>-2940951</v>
      </c>
      <c r="G25" s="100"/>
      <c r="H25" s="98">
        <v>1012873</v>
      </c>
      <c r="I25" s="100"/>
      <c r="J25" s="98">
        <v>-50037</v>
      </c>
      <c r="K25" s="100"/>
      <c r="L25" s="110"/>
    </row>
    <row r="26" spans="2:12" s="43" customFormat="1" x14ac:dyDescent="0.2">
      <c r="B26" s="48" t="s">
        <v>20</v>
      </c>
      <c r="C26" s="102">
        <v>8244793</v>
      </c>
      <c r="D26" s="103">
        <v>7067631</v>
      </c>
      <c r="E26" s="108"/>
      <c r="F26" s="102">
        <v>4856894</v>
      </c>
      <c r="G26" s="108"/>
      <c r="H26" s="102">
        <v>9481322</v>
      </c>
      <c r="I26" s="108"/>
      <c r="J26" s="102">
        <v>2711781</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160</v>
      </c>
      <c r="D28" s="112" t="s">
        <v>1079</v>
      </c>
      <c r="E28" s="93"/>
      <c r="F28" s="111" t="s">
        <v>161</v>
      </c>
      <c r="G28" s="93"/>
      <c r="H28" s="111" t="s">
        <v>161</v>
      </c>
      <c r="I28" s="93"/>
      <c r="J28" s="111" t="s">
        <v>383</v>
      </c>
      <c r="K28" s="93"/>
      <c r="L28" s="109"/>
    </row>
    <row r="29" spans="2:12" s="43" customFormat="1" x14ac:dyDescent="0.2">
      <c r="B29" s="90" t="s">
        <v>2842</v>
      </c>
      <c r="C29" s="111" t="s">
        <v>319</v>
      </c>
      <c r="D29" s="112" t="s">
        <v>1319</v>
      </c>
      <c r="E29" s="93"/>
      <c r="F29" s="111" t="s">
        <v>653</v>
      </c>
      <c r="G29" s="93"/>
      <c r="H29" s="111" t="s">
        <v>4579</v>
      </c>
      <c r="I29" s="93"/>
      <c r="J29" s="111" t="s">
        <v>181</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20729000</v>
      </c>
      <c r="D31" s="99">
        <v>21189122</v>
      </c>
      <c r="E31" s="100" t="s">
        <v>720</v>
      </c>
      <c r="F31" s="98">
        <v>21964505</v>
      </c>
      <c r="G31" s="100" t="s">
        <v>4596</v>
      </c>
      <c r="H31" s="98">
        <v>21644618</v>
      </c>
      <c r="I31" s="100" t="s">
        <v>1891</v>
      </c>
      <c r="J31" s="98">
        <v>22243165</v>
      </c>
      <c r="K31" s="100" t="s">
        <v>1680</v>
      </c>
      <c r="L31" s="101" t="s">
        <v>148</v>
      </c>
    </row>
    <row r="32" spans="2:12" s="43" customFormat="1" x14ac:dyDescent="0.2">
      <c r="B32" s="90" t="s">
        <v>4886</v>
      </c>
      <c r="C32" s="113">
        <v>418.14</v>
      </c>
      <c r="D32" s="114">
        <v>415.44</v>
      </c>
      <c r="E32" s="100" t="s">
        <v>888</v>
      </c>
      <c r="F32" s="113">
        <v>452.1</v>
      </c>
      <c r="G32" s="100" t="s">
        <v>2369</v>
      </c>
      <c r="H32" s="113">
        <v>437.59</v>
      </c>
      <c r="I32" s="100" t="s">
        <v>4141</v>
      </c>
      <c r="J32" s="113">
        <v>414.24</v>
      </c>
      <c r="K32" s="100" t="s">
        <v>2191</v>
      </c>
      <c r="L32" s="110"/>
    </row>
    <row r="33" spans="2:12" s="43" customFormat="1" x14ac:dyDescent="0.2">
      <c r="B33" s="90" t="s">
        <v>2733</v>
      </c>
      <c r="C33" s="111" t="s">
        <v>4597</v>
      </c>
      <c r="D33" s="112" t="s">
        <v>4598</v>
      </c>
      <c r="E33" s="100" t="s">
        <v>3828</v>
      </c>
      <c r="F33" s="111" t="s">
        <v>3398</v>
      </c>
      <c r="G33" s="100" t="s">
        <v>4599</v>
      </c>
      <c r="H33" s="111" t="s">
        <v>4600</v>
      </c>
      <c r="I33" s="100" t="s">
        <v>368</v>
      </c>
      <c r="J33" s="111" t="s">
        <v>4601</v>
      </c>
      <c r="K33" s="100" t="s">
        <v>4602</v>
      </c>
      <c r="L33" s="101" t="s">
        <v>771</v>
      </c>
    </row>
    <row r="34" spans="2:12" s="43" customFormat="1" x14ac:dyDescent="0.2">
      <c r="B34" s="90" t="s">
        <v>25</v>
      </c>
      <c r="C34" s="111" t="s">
        <v>4603</v>
      </c>
      <c r="D34" s="112" t="s">
        <v>4604</v>
      </c>
      <c r="E34" s="100" t="s">
        <v>1314</v>
      </c>
      <c r="F34" s="111" t="s">
        <v>4605</v>
      </c>
      <c r="G34" s="100" t="s">
        <v>613</v>
      </c>
      <c r="H34" s="111" t="s">
        <v>4606</v>
      </c>
      <c r="I34" s="100" t="s">
        <v>1695</v>
      </c>
      <c r="J34" s="111" t="s">
        <v>4607</v>
      </c>
      <c r="K34" s="100" t="s">
        <v>4608</v>
      </c>
      <c r="L34" s="101" t="s">
        <v>771</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3699</v>
      </c>
      <c r="D36" s="112" t="s">
        <v>944</v>
      </c>
      <c r="E36" s="93"/>
      <c r="F36" s="111" t="s">
        <v>29</v>
      </c>
      <c r="G36" s="93"/>
      <c r="H36" s="111" t="s">
        <v>4579</v>
      </c>
      <c r="I36" s="93"/>
      <c r="J36" s="111" t="s">
        <v>1784</v>
      </c>
      <c r="K36" s="93"/>
      <c r="L36" s="115"/>
    </row>
    <row r="37" spans="2:12" s="43" customFormat="1" x14ac:dyDescent="0.2">
      <c r="B37" s="90" t="s">
        <v>30</v>
      </c>
      <c r="C37" s="111" t="s">
        <v>825</v>
      </c>
      <c r="D37" s="112" t="s">
        <v>496</v>
      </c>
      <c r="E37" s="93"/>
      <c r="F37" s="111" t="s">
        <v>504</v>
      </c>
      <c r="G37" s="93"/>
      <c r="H37" s="111" t="s">
        <v>849</v>
      </c>
      <c r="I37" s="93"/>
      <c r="J37" s="111" t="s">
        <v>925</v>
      </c>
      <c r="K37" s="93"/>
      <c r="L37" s="115"/>
    </row>
    <row r="38" spans="2:12" s="43" customFormat="1" x14ac:dyDescent="0.2">
      <c r="B38" s="90" t="s">
        <v>32</v>
      </c>
      <c r="C38" s="111" t="s">
        <v>496</v>
      </c>
      <c r="D38" s="112" t="s">
        <v>598</v>
      </c>
      <c r="E38" s="93"/>
      <c r="F38" s="111" t="s">
        <v>925</v>
      </c>
      <c r="G38" s="93"/>
      <c r="H38" s="111" t="s">
        <v>3878</v>
      </c>
      <c r="I38" s="93"/>
      <c r="J38" s="111" t="s">
        <v>1281</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4656</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7</v>
      </c>
      <c r="D7" s="92">
        <v>5</v>
      </c>
      <c r="E7" s="93"/>
      <c r="F7" s="91">
        <v>5</v>
      </c>
      <c r="G7" s="93"/>
      <c r="H7" s="91">
        <v>4</v>
      </c>
      <c r="I7" s="93"/>
      <c r="J7" s="91">
        <v>4</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3062731</v>
      </c>
      <c r="D9" s="99">
        <v>2738280</v>
      </c>
      <c r="E9" s="100" t="s">
        <v>3430</v>
      </c>
      <c r="F9" s="98">
        <v>2122216</v>
      </c>
      <c r="G9" s="100" t="s">
        <v>4609</v>
      </c>
      <c r="H9" s="98">
        <v>2522773</v>
      </c>
      <c r="I9" s="100" t="s">
        <v>4610</v>
      </c>
      <c r="J9" s="98">
        <v>2248302</v>
      </c>
      <c r="K9" s="100" t="s">
        <v>4611</v>
      </c>
      <c r="L9" s="101" t="s">
        <v>350</v>
      </c>
    </row>
    <row r="10" spans="2:12" s="43" customFormat="1" x14ac:dyDescent="0.2">
      <c r="B10" s="90" t="s">
        <v>5</v>
      </c>
      <c r="C10" s="98">
        <v>2906639</v>
      </c>
      <c r="D10" s="99">
        <v>2567075</v>
      </c>
      <c r="E10" s="100" t="s">
        <v>4612</v>
      </c>
      <c r="F10" s="98">
        <v>2277736</v>
      </c>
      <c r="G10" s="100" t="s">
        <v>1895</v>
      </c>
      <c r="H10" s="98">
        <v>1485682</v>
      </c>
      <c r="I10" s="100" t="s">
        <v>4613</v>
      </c>
      <c r="J10" s="98">
        <v>1341086</v>
      </c>
      <c r="K10" s="100" t="s">
        <v>2683</v>
      </c>
      <c r="L10" s="101" t="s">
        <v>4614</v>
      </c>
    </row>
    <row r="11" spans="2:12" s="43" customFormat="1" x14ac:dyDescent="0.2">
      <c r="B11" s="90" t="s">
        <v>6</v>
      </c>
      <c r="C11" s="98">
        <v>6650</v>
      </c>
      <c r="D11" s="99">
        <v>6765</v>
      </c>
      <c r="E11" s="100" t="s">
        <v>4081</v>
      </c>
      <c r="F11" s="98">
        <v>3060</v>
      </c>
      <c r="G11" s="100" t="s">
        <v>4615</v>
      </c>
      <c r="H11" s="98">
        <v>7095</v>
      </c>
      <c r="I11" s="100" t="s">
        <v>4616</v>
      </c>
      <c r="J11" s="98">
        <v>3980</v>
      </c>
      <c r="K11" s="100" t="s">
        <v>4617</v>
      </c>
      <c r="L11" s="101" t="s">
        <v>1661</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5467</v>
      </c>
      <c r="D13" s="99">
        <v>47374</v>
      </c>
      <c r="E13" s="100" t="s">
        <v>4618</v>
      </c>
      <c r="F13" s="98">
        <v>9371</v>
      </c>
      <c r="G13" s="100" t="s">
        <v>4619</v>
      </c>
      <c r="H13" s="98">
        <v>16251</v>
      </c>
      <c r="I13" s="100" t="s">
        <v>4620</v>
      </c>
      <c r="J13" s="98">
        <v>28452</v>
      </c>
      <c r="K13" s="100" t="s">
        <v>4621</v>
      </c>
      <c r="L13" s="101" t="s">
        <v>501</v>
      </c>
    </row>
    <row r="14" spans="2:12" s="43" customFormat="1" x14ac:dyDescent="0.2">
      <c r="B14" s="48" t="s">
        <v>9</v>
      </c>
      <c r="C14" s="102">
        <v>5981487</v>
      </c>
      <c r="D14" s="103">
        <v>5359494</v>
      </c>
      <c r="E14" s="104" t="s">
        <v>1692</v>
      </c>
      <c r="F14" s="102">
        <v>4412383</v>
      </c>
      <c r="G14" s="104" t="s">
        <v>4622</v>
      </c>
      <c r="H14" s="102">
        <v>4031801</v>
      </c>
      <c r="I14" s="104" t="s">
        <v>2215</v>
      </c>
      <c r="J14" s="102">
        <v>3621820</v>
      </c>
      <c r="K14" s="104" t="s">
        <v>2538</v>
      </c>
      <c r="L14" s="105" t="s">
        <v>129</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1547100</v>
      </c>
      <c r="D16" s="99">
        <v>1441698</v>
      </c>
      <c r="E16" s="100" t="s">
        <v>2291</v>
      </c>
      <c r="F16" s="98">
        <v>1367081</v>
      </c>
      <c r="G16" s="100" t="s">
        <v>340</v>
      </c>
      <c r="H16" s="98">
        <v>1262930</v>
      </c>
      <c r="I16" s="100" t="s">
        <v>4623</v>
      </c>
      <c r="J16" s="98">
        <v>1146135</v>
      </c>
      <c r="K16" s="100" t="s">
        <v>1638</v>
      </c>
      <c r="L16" s="101" t="s">
        <v>431</v>
      </c>
    </row>
    <row r="17" spans="2:12" s="43" customFormat="1" x14ac:dyDescent="0.2">
      <c r="B17" s="90" t="s">
        <v>11</v>
      </c>
      <c r="C17" s="98">
        <v>468922</v>
      </c>
      <c r="D17" s="99">
        <v>423007</v>
      </c>
      <c r="E17" s="100" t="s">
        <v>1444</v>
      </c>
      <c r="F17" s="98">
        <v>371696</v>
      </c>
      <c r="G17" s="100" t="s">
        <v>4624</v>
      </c>
      <c r="H17" s="98">
        <v>347579</v>
      </c>
      <c r="I17" s="100" t="s">
        <v>2261</v>
      </c>
      <c r="J17" s="98">
        <v>204586</v>
      </c>
      <c r="K17" s="100" t="s">
        <v>4625</v>
      </c>
      <c r="L17" s="101" t="s">
        <v>4626</v>
      </c>
    </row>
    <row r="18" spans="2:12" s="43" customFormat="1" x14ac:dyDescent="0.2">
      <c r="B18" s="90" t="s">
        <v>12</v>
      </c>
      <c r="C18" s="98">
        <v>1594996</v>
      </c>
      <c r="D18" s="99">
        <v>1452338</v>
      </c>
      <c r="E18" s="100" t="s">
        <v>550</v>
      </c>
      <c r="F18" s="98">
        <v>1300502</v>
      </c>
      <c r="G18" s="100" t="s">
        <v>4627</v>
      </c>
      <c r="H18" s="98">
        <v>1161417</v>
      </c>
      <c r="I18" s="100" t="s">
        <v>1207</v>
      </c>
      <c r="J18" s="98">
        <v>997994</v>
      </c>
      <c r="K18" s="100" t="s">
        <v>448</v>
      </c>
      <c r="L18" s="101" t="s">
        <v>1508</v>
      </c>
    </row>
    <row r="19" spans="2:12" s="43" customFormat="1" x14ac:dyDescent="0.2">
      <c r="B19" s="90" t="s">
        <v>13</v>
      </c>
      <c r="C19" s="98">
        <v>1987055</v>
      </c>
      <c r="D19" s="99">
        <v>1625171</v>
      </c>
      <c r="E19" s="100" t="s">
        <v>4628</v>
      </c>
      <c r="F19" s="98">
        <v>1440747</v>
      </c>
      <c r="G19" s="100" t="s">
        <v>418</v>
      </c>
      <c r="H19" s="98">
        <v>1395827</v>
      </c>
      <c r="I19" s="100" t="s">
        <v>3419</v>
      </c>
      <c r="J19" s="98">
        <v>1479421</v>
      </c>
      <c r="K19" s="100" t="s">
        <v>1541</v>
      </c>
      <c r="L19" s="101" t="s">
        <v>199</v>
      </c>
    </row>
    <row r="20" spans="2:12" s="43" customFormat="1" x14ac:dyDescent="0.2">
      <c r="B20" s="48" t="s">
        <v>14</v>
      </c>
      <c r="C20" s="102">
        <v>5598073</v>
      </c>
      <c r="D20" s="103">
        <v>4942214</v>
      </c>
      <c r="E20" s="104" t="s">
        <v>3533</v>
      </c>
      <c r="F20" s="102">
        <v>4480026</v>
      </c>
      <c r="G20" s="104" t="s">
        <v>4629</v>
      </c>
      <c r="H20" s="102">
        <v>4167753</v>
      </c>
      <c r="I20" s="104" t="s">
        <v>4630</v>
      </c>
      <c r="J20" s="102">
        <v>3828136</v>
      </c>
      <c r="K20" s="104" t="s">
        <v>3611</v>
      </c>
      <c r="L20" s="105" t="s">
        <v>335</v>
      </c>
    </row>
    <row r="21" spans="2:12" s="43" customFormat="1" x14ac:dyDescent="0.2">
      <c r="B21" s="90" t="s">
        <v>15</v>
      </c>
      <c r="C21" s="98">
        <v>383414</v>
      </c>
      <c r="D21" s="99">
        <v>417280</v>
      </c>
      <c r="E21" s="93"/>
      <c r="F21" s="98">
        <v>-67643</v>
      </c>
      <c r="G21" s="93"/>
      <c r="H21" s="98">
        <v>-135952</v>
      </c>
      <c r="I21" s="93"/>
      <c r="J21" s="98">
        <v>-206316</v>
      </c>
      <c r="K21" s="93"/>
      <c r="L21" s="110"/>
    </row>
    <row r="22" spans="2:12" s="43" customFormat="1" x14ac:dyDescent="0.2">
      <c r="B22" s="90" t="s">
        <v>16</v>
      </c>
      <c r="C22" s="98">
        <v>225044</v>
      </c>
      <c r="D22" s="99">
        <v>175436</v>
      </c>
      <c r="E22" s="100" t="s">
        <v>4631</v>
      </c>
      <c r="F22" s="98">
        <v>151828</v>
      </c>
      <c r="G22" s="100" t="s">
        <v>4632</v>
      </c>
      <c r="H22" s="98">
        <v>141665</v>
      </c>
      <c r="I22" s="100" t="s">
        <v>3936</v>
      </c>
      <c r="J22" s="98">
        <v>114149</v>
      </c>
      <c r="K22" s="100" t="s">
        <v>4633</v>
      </c>
      <c r="L22" s="101" t="s">
        <v>3851</v>
      </c>
    </row>
    <row r="23" spans="2:12" s="43" customFormat="1" x14ac:dyDescent="0.2">
      <c r="B23" s="48" t="s">
        <v>17</v>
      </c>
      <c r="C23" s="102">
        <v>158370</v>
      </c>
      <c r="D23" s="103">
        <v>241844</v>
      </c>
      <c r="E23" s="108"/>
      <c r="F23" s="102">
        <v>-219471</v>
      </c>
      <c r="G23" s="108"/>
      <c r="H23" s="102">
        <v>-277617</v>
      </c>
      <c r="I23" s="108"/>
      <c r="J23" s="102">
        <v>-320465</v>
      </c>
      <c r="K23" s="108"/>
      <c r="L23" s="110"/>
    </row>
    <row r="24" spans="2:12" s="43" customFormat="1" x14ac:dyDescent="0.2">
      <c r="B24" s="90" t="s">
        <v>18</v>
      </c>
      <c r="C24" s="98">
        <v>225938</v>
      </c>
      <c r="D24" s="99">
        <v>214029</v>
      </c>
      <c r="E24" s="100"/>
      <c r="F24" s="98">
        <v>253399</v>
      </c>
      <c r="G24" s="100"/>
      <c r="H24" s="98">
        <v>278980</v>
      </c>
      <c r="I24" s="100"/>
      <c r="J24" s="98">
        <v>275720</v>
      </c>
      <c r="K24" s="100"/>
      <c r="L24" s="110"/>
    </row>
    <row r="25" spans="2:12" s="43" customFormat="1" x14ac:dyDescent="0.2">
      <c r="B25" s="90" t="s">
        <v>19</v>
      </c>
      <c r="C25" s="98">
        <v>48720</v>
      </c>
      <c r="D25" s="99">
        <v>-64065</v>
      </c>
      <c r="E25" s="100"/>
      <c r="F25" s="98">
        <v>23127</v>
      </c>
      <c r="G25" s="100"/>
      <c r="H25" s="98">
        <v>44022</v>
      </c>
      <c r="I25" s="100"/>
      <c r="J25" s="98">
        <v>-87768</v>
      </c>
      <c r="K25" s="100"/>
      <c r="L25" s="110"/>
    </row>
    <row r="26" spans="2:12" s="43" customFormat="1" x14ac:dyDescent="0.2">
      <c r="B26" s="48" t="s">
        <v>20</v>
      </c>
      <c r="C26" s="102">
        <v>-18848</v>
      </c>
      <c r="D26" s="103">
        <v>-36250</v>
      </c>
      <c r="E26" s="108"/>
      <c r="F26" s="102">
        <v>-449743</v>
      </c>
      <c r="G26" s="108"/>
      <c r="H26" s="102">
        <v>-512575</v>
      </c>
      <c r="I26" s="108"/>
      <c r="J26" s="102">
        <v>-683953</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374</v>
      </c>
      <c r="D28" s="112" t="s">
        <v>329</v>
      </c>
      <c r="E28" s="93"/>
      <c r="F28" s="111" t="s">
        <v>171</v>
      </c>
      <c r="G28" s="93"/>
      <c r="H28" s="111" t="s">
        <v>330</v>
      </c>
      <c r="I28" s="93"/>
      <c r="J28" s="111" t="s">
        <v>1079</v>
      </c>
      <c r="K28" s="93"/>
      <c r="L28" s="109"/>
    </row>
    <row r="29" spans="2:12" s="43" customFormat="1" x14ac:dyDescent="0.2">
      <c r="B29" s="90" t="s">
        <v>2842</v>
      </c>
      <c r="C29" s="111" t="s">
        <v>617</v>
      </c>
      <c r="D29" s="112" t="s">
        <v>3591</v>
      </c>
      <c r="E29" s="93"/>
      <c r="F29" s="111" t="s">
        <v>631</v>
      </c>
      <c r="G29" s="93"/>
      <c r="H29" s="111" t="s">
        <v>3648</v>
      </c>
      <c r="I29" s="93"/>
      <c r="J29" s="111" t="s">
        <v>363</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2983443</v>
      </c>
      <c r="D31" s="99">
        <v>2474689</v>
      </c>
      <c r="E31" s="100" t="s">
        <v>2290</v>
      </c>
      <c r="F31" s="98">
        <v>2095234</v>
      </c>
      <c r="G31" s="100" t="s">
        <v>4634</v>
      </c>
      <c r="H31" s="98">
        <v>1965805</v>
      </c>
      <c r="I31" s="100" t="s">
        <v>4635</v>
      </c>
      <c r="J31" s="98">
        <v>2332521</v>
      </c>
      <c r="K31" s="100" t="s">
        <v>1358</v>
      </c>
      <c r="L31" s="101" t="s">
        <v>1468</v>
      </c>
    </row>
    <row r="32" spans="2:12" s="43" customFormat="1" x14ac:dyDescent="0.2">
      <c r="B32" s="90" t="s">
        <v>4886</v>
      </c>
      <c r="C32" s="113">
        <v>70.5</v>
      </c>
      <c r="D32" s="114">
        <v>29</v>
      </c>
      <c r="E32" s="100" t="s">
        <v>4636</v>
      </c>
      <c r="F32" s="113">
        <v>48</v>
      </c>
      <c r="G32" s="100" t="s">
        <v>4637</v>
      </c>
      <c r="H32" s="113">
        <v>40.33</v>
      </c>
      <c r="I32" s="100" t="s">
        <v>4638</v>
      </c>
      <c r="J32" s="113">
        <v>39</v>
      </c>
      <c r="K32" s="100" t="s">
        <v>82</v>
      </c>
      <c r="L32" s="110"/>
    </row>
    <row r="33" spans="2:12" s="43" customFormat="1" x14ac:dyDescent="0.2">
      <c r="B33" s="90" t="s">
        <v>2733</v>
      </c>
      <c r="C33" s="111" t="s">
        <v>4639</v>
      </c>
      <c r="D33" s="112" t="s">
        <v>4640</v>
      </c>
      <c r="E33" s="100" t="s">
        <v>4641</v>
      </c>
      <c r="F33" s="111" t="s">
        <v>4642</v>
      </c>
      <c r="G33" s="100" t="s">
        <v>4643</v>
      </c>
      <c r="H33" s="111" t="s">
        <v>4644</v>
      </c>
      <c r="I33" s="100" t="s">
        <v>3826</v>
      </c>
      <c r="J33" s="111" t="s">
        <v>4645</v>
      </c>
      <c r="K33" s="100" t="s">
        <v>4646</v>
      </c>
      <c r="L33" s="101" t="s">
        <v>925</v>
      </c>
    </row>
    <row r="34" spans="2:12" s="43" customFormat="1" x14ac:dyDescent="0.2">
      <c r="B34" s="90" t="s">
        <v>25</v>
      </c>
      <c r="C34" s="111" t="s">
        <v>4647</v>
      </c>
      <c r="D34" s="112" t="s">
        <v>4648</v>
      </c>
      <c r="E34" s="100" t="s">
        <v>4649</v>
      </c>
      <c r="F34" s="111" t="s">
        <v>4650</v>
      </c>
      <c r="G34" s="100" t="s">
        <v>4651</v>
      </c>
      <c r="H34" s="111" t="s">
        <v>4652</v>
      </c>
      <c r="I34" s="100" t="s">
        <v>2424</v>
      </c>
      <c r="J34" s="111" t="s">
        <v>4653</v>
      </c>
      <c r="K34" s="100" t="s">
        <v>4654</v>
      </c>
      <c r="L34" s="101" t="s">
        <v>1626</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365</v>
      </c>
      <c r="D36" s="112" t="s">
        <v>1199</v>
      </c>
      <c r="E36" s="93"/>
      <c r="F36" s="111" t="s">
        <v>488</v>
      </c>
      <c r="G36" s="93"/>
      <c r="H36" s="111" t="s">
        <v>640</v>
      </c>
      <c r="I36" s="93"/>
      <c r="J36" s="111" t="s">
        <v>271</v>
      </c>
      <c r="K36" s="93"/>
      <c r="L36" s="115"/>
    </row>
    <row r="37" spans="2:12" s="43" customFormat="1" x14ac:dyDescent="0.2">
      <c r="B37" s="90" t="s">
        <v>30</v>
      </c>
      <c r="C37" s="111" t="s">
        <v>1340</v>
      </c>
      <c r="D37" s="112" t="s">
        <v>377</v>
      </c>
      <c r="E37" s="93"/>
      <c r="F37" s="111" t="s">
        <v>522</v>
      </c>
      <c r="G37" s="93"/>
      <c r="H37" s="111" t="s">
        <v>341</v>
      </c>
      <c r="I37" s="93"/>
      <c r="J37" s="111" t="s">
        <v>4226</v>
      </c>
      <c r="K37" s="93"/>
      <c r="L37" s="115"/>
    </row>
    <row r="38" spans="2:12" s="43" customFormat="1" x14ac:dyDescent="0.2">
      <c r="B38" s="90" t="s">
        <v>32</v>
      </c>
      <c r="C38" s="111" t="s">
        <v>601</v>
      </c>
      <c r="D38" s="112" t="s">
        <v>141</v>
      </c>
      <c r="E38" s="93"/>
      <c r="F38" s="111" t="s">
        <v>4104</v>
      </c>
      <c r="G38" s="93"/>
      <c r="H38" s="111" t="s">
        <v>1931</v>
      </c>
      <c r="I38" s="93"/>
      <c r="J38" s="111" t="s">
        <v>4655</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4657</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39</v>
      </c>
      <c r="D7" s="92">
        <v>42</v>
      </c>
      <c r="E7" s="93"/>
      <c r="F7" s="91">
        <v>43</v>
      </c>
      <c r="G7" s="93"/>
      <c r="H7" s="91">
        <v>44</v>
      </c>
      <c r="I7" s="93"/>
      <c r="J7" s="91">
        <v>44</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28824846</v>
      </c>
      <c r="D9" s="99">
        <v>31120490</v>
      </c>
      <c r="E9" s="100" t="s">
        <v>4658</v>
      </c>
      <c r="F9" s="98">
        <v>33498087</v>
      </c>
      <c r="G9" s="100" t="s">
        <v>4659</v>
      </c>
      <c r="H9" s="98">
        <v>35548238</v>
      </c>
      <c r="I9" s="100" t="s">
        <v>1933</v>
      </c>
      <c r="J9" s="98">
        <v>30238568</v>
      </c>
      <c r="K9" s="100" t="s">
        <v>4660</v>
      </c>
      <c r="L9" s="101" t="s">
        <v>280</v>
      </c>
    </row>
    <row r="10" spans="2:12" s="43" customFormat="1" x14ac:dyDescent="0.2">
      <c r="B10" s="90" t="s">
        <v>5</v>
      </c>
      <c r="C10" s="98">
        <v>9829460</v>
      </c>
      <c r="D10" s="99">
        <v>11523625</v>
      </c>
      <c r="E10" s="100" t="s">
        <v>2612</v>
      </c>
      <c r="F10" s="98">
        <v>11320818</v>
      </c>
      <c r="G10" s="100" t="s">
        <v>4089</v>
      </c>
      <c r="H10" s="98">
        <v>8835982</v>
      </c>
      <c r="I10" s="100" t="s">
        <v>4661</v>
      </c>
      <c r="J10" s="98">
        <v>7329877</v>
      </c>
      <c r="K10" s="100" t="s">
        <v>2290</v>
      </c>
      <c r="L10" s="101" t="s">
        <v>199</v>
      </c>
    </row>
    <row r="11" spans="2:12" s="43" customFormat="1" x14ac:dyDescent="0.2">
      <c r="B11" s="90" t="s">
        <v>6</v>
      </c>
      <c r="C11" s="98">
        <v>3220</v>
      </c>
      <c r="D11" s="99">
        <v>4765</v>
      </c>
      <c r="E11" s="100" t="s">
        <v>4662</v>
      </c>
      <c r="F11" s="98">
        <v>4411</v>
      </c>
      <c r="G11" s="100" t="s">
        <v>4663</v>
      </c>
      <c r="H11" s="98">
        <v>6673</v>
      </c>
      <c r="I11" s="100" t="s">
        <v>4664</v>
      </c>
      <c r="J11" s="98">
        <v>4708</v>
      </c>
      <c r="K11" s="100" t="s">
        <v>4124</v>
      </c>
      <c r="L11" s="101" t="s">
        <v>4665</v>
      </c>
    </row>
    <row r="12" spans="2:12" s="43" customFormat="1" x14ac:dyDescent="0.2">
      <c r="B12" s="90" t="s">
        <v>7</v>
      </c>
      <c r="C12" s="98">
        <v>72238</v>
      </c>
      <c r="D12" s="99">
        <v>126097</v>
      </c>
      <c r="E12" s="100" t="s">
        <v>4589</v>
      </c>
      <c r="F12" s="98">
        <v>67000</v>
      </c>
      <c r="G12" s="100" t="s">
        <v>4590</v>
      </c>
      <c r="H12" s="98">
        <v>117265</v>
      </c>
      <c r="I12" s="100" t="s">
        <v>4591</v>
      </c>
      <c r="J12" s="98">
        <v>94655</v>
      </c>
      <c r="K12" s="100" t="s">
        <v>4592</v>
      </c>
      <c r="L12" s="101" t="s">
        <v>127</v>
      </c>
    </row>
    <row r="13" spans="2:12" s="43" customFormat="1" x14ac:dyDescent="0.2">
      <c r="B13" s="90" t="s">
        <v>8</v>
      </c>
      <c r="C13" s="98">
        <v>4580563</v>
      </c>
      <c r="D13" s="99">
        <v>4115652</v>
      </c>
      <c r="E13" s="100" t="s">
        <v>774</v>
      </c>
      <c r="F13" s="98">
        <v>4490099</v>
      </c>
      <c r="G13" s="100" t="s">
        <v>4666</v>
      </c>
      <c r="H13" s="98">
        <v>4548599</v>
      </c>
      <c r="I13" s="100" t="s">
        <v>590</v>
      </c>
      <c r="J13" s="98">
        <v>4441050</v>
      </c>
      <c r="K13" s="100" t="s">
        <v>3824</v>
      </c>
      <c r="L13" s="101" t="s">
        <v>135</v>
      </c>
    </row>
    <row r="14" spans="2:12" s="43" customFormat="1" x14ac:dyDescent="0.2">
      <c r="B14" s="48" t="s">
        <v>9</v>
      </c>
      <c r="C14" s="102">
        <v>43310327</v>
      </c>
      <c r="D14" s="103">
        <v>46890629</v>
      </c>
      <c r="E14" s="104" t="s">
        <v>4667</v>
      </c>
      <c r="F14" s="102">
        <v>49380415</v>
      </c>
      <c r="G14" s="104" t="s">
        <v>1317</v>
      </c>
      <c r="H14" s="102">
        <v>49056757</v>
      </c>
      <c r="I14" s="104" t="s">
        <v>1497</v>
      </c>
      <c r="J14" s="102">
        <v>42108858</v>
      </c>
      <c r="K14" s="104" t="s">
        <v>1643</v>
      </c>
      <c r="L14" s="105" t="s">
        <v>141</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10232814</v>
      </c>
      <c r="D16" s="99">
        <v>10725077</v>
      </c>
      <c r="E16" s="100" t="s">
        <v>1151</v>
      </c>
      <c r="F16" s="98">
        <v>11636970</v>
      </c>
      <c r="G16" s="100" t="s">
        <v>4608</v>
      </c>
      <c r="H16" s="98">
        <v>11385153</v>
      </c>
      <c r="I16" s="100" t="s">
        <v>1969</v>
      </c>
      <c r="J16" s="98">
        <v>10595936</v>
      </c>
      <c r="K16" s="100" t="s">
        <v>4175</v>
      </c>
      <c r="L16" s="101" t="s">
        <v>863</v>
      </c>
    </row>
    <row r="17" spans="2:12" s="43" customFormat="1" x14ac:dyDescent="0.2">
      <c r="B17" s="90" t="s">
        <v>11</v>
      </c>
      <c r="C17" s="98">
        <v>2577375</v>
      </c>
      <c r="D17" s="99">
        <v>2646347</v>
      </c>
      <c r="E17" s="100" t="s">
        <v>3985</v>
      </c>
      <c r="F17" s="98">
        <v>2630942</v>
      </c>
      <c r="G17" s="100" t="s">
        <v>1924</v>
      </c>
      <c r="H17" s="98">
        <v>2690618</v>
      </c>
      <c r="I17" s="100" t="s">
        <v>282</v>
      </c>
      <c r="J17" s="98">
        <v>2555640</v>
      </c>
      <c r="K17" s="100" t="s">
        <v>625</v>
      </c>
      <c r="L17" s="101" t="s">
        <v>804</v>
      </c>
    </row>
    <row r="18" spans="2:12" s="43" customFormat="1" x14ac:dyDescent="0.2">
      <c r="B18" s="90" t="s">
        <v>12</v>
      </c>
      <c r="C18" s="98">
        <v>8868997</v>
      </c>
      <c r="D18" s="99">
        <v>9493130</v>
      </c>
      <c r="E18" s="100" t="s">
        <v>1348</v>
      </c>
      <c r="F18" s="98">
        <v>9591572</v>
      </c>
      <c r="G18" s="100" t="s">
        <v>1512</v>
      </c>
      <c r="H18" s="98">
        <v>9408520</v>
      </c>
      <c r="I18" s="100" t="s">
        <v>408</v>
      </c>
      <c r="J18" s="98">
        <v>9576829</v>
      </c>
      <c r="K18" s="100" t="s">
        <v>1973</v>
      </c>
      <c r="L18" s="101" t="s">
        <v>1089</v>
      </c>
    </row>
    <row r="19" spans="2:12" s="43" customFormat="1" x14ac:dyDescent="0.2">
      <c r="B19" s="90" t="s">
        <v>13</v>
      </c>
      <c r="C19" s="98">
        <v>12284768</v>
      </c>
      <c r="D19" s="99">
        <v>12940374</v>
      </c>
      <c r="E19" s="100" t="s">
        <v>904</v>
      </c>
      <c r="F19" s="98">
        <v>13339520</v>
      </c>
      <c r="G19" s="100" t="s">
        <v>1719</v>
      </c>
      <c r="H19" s="98">
        <v>12823917</v>
      </c>
      <c r="I19" s="100" t="s">
        <v>292</v>
      </c>
      <c r="J19" s="98">
        <v>12547427</v>
      </c>
      <c r="K19" s="100" t="s">
        <v>1969</v>
      </c>
      <c r="L19" s="101" t="s">
        <v>281</v>
      </c>
    </row>
    <row r="20" spans="2:12" s="43" customFormat="1" x14ac:dyDescent="0.2">
      <c r="B20" s="48" t="s">
        <v>14</v>
      </c>
      <c r="C20" s="102">
        <v>33963954</v>
      </c>
      <c r="D20" s="103">
        <v>35804928</v>
      </c>
      <c r="E20" s="104" t="s">
        <v>4668</v>
      </c>
      <c r="F20" s="102">
        <v>37199004</v>
      </c>
      <c r="G20" s="104" t="s">
        <v>3954</v>
      </c>
      <c r="H20" s="102">
        <v>36308208</v>
      </c>
      <c r="I20" s="104" t="s">
        <v>2193</v>
      </c>
      <c r="J20" s="102">
        <v>35275832</v>
      </c>
      <c r="K20" s="104" t="s">
        <v>1329</v>
      </c>
      <c r="L20" s="105" t="s">
        <v>1122</v>
      </c>
    </row>
    <row r="21" spans="2:12" s="43" customFormat="1" x14ac:dyDescent="0.2">
      <c r="B21" s="90" t="s">
        <v>15</v>
      </c>
      <c r="C21" s="98">
        <v>9346373</v>
      </c>
      <c r="D21" s="99">
        <v>11085701</v>
      </c>
      <c r="E21" s="93"/>
      <c r="F21" s="98">
        <v>12181411</v>
      </c>
      <c r="G21" s="93"/>
      <c r="H21" s="98">
        <v>12748549</v>
      </c>
      <c r="I21" s="93"/>
      <c r="J21" s="98">
        <v>6833026</v>
      </c>
      <c r="K21" s="93"/>
      <c r="L21" s="110"/>
    </row>
    <row r="22" spans="2:12" s="43" customFormat="1" x14ac:dyDescent="0.2">
      <c r="B22" s="90" t="s">
        <v>16</v>
      </c>
      <c r="C22" s="98">
        <v>1992037</v>
      </c>
      <c r="D22" s="99">
        <v>2576411</v>
      </c>
      <c r="E22" s="100" t="s">
        <v>4669</v>
      </c>
      <c r="F22" s="98">
        <v>2656502</v>
      </c>
      <c r="G22" s="100" t="s">
        <v>1782</v>
      </c>
      <c r="H22" s="98">
        <v>2552567</v>
      </c>
      <c r="I22" s="100" t="s">
        <v>635</v>
      </c>
      <c r="J22" s="98">
        <v>2375457</v>
      </c>
      <c r="K22" s="100" t="s">
        <v>2101</v>
      </c>
      <c r="L22" s="101" t="s">
        <v>377</v>
      </c>
    </row>
    <row r="23" spans="2:12" s="43" customFormat="1" x14ac:dyDescent="0.2">
      <c r="B23" s="48" t="s">
        <v>17</v>
      </c>
      <c r="C23" s="102">
        <v>7354336</v>
      </c>
      <c r="D23" s="103">
        <v>8509290</v>
      </c>
      <c r="E23" s="108"/>
      <c r="F23" s="102">
        <v>9524909</v>
      </c>
      <c r="G23" s="108"/>
      <c r="H23" s="102">
        <v>10195982</v>
      </c>
      <c r="I23" s="108"/>
      <c r="J23" s="102">
        <v>4457569</v>
      </c>
      <c r="K23" s="108"/>
      <c r="L23" s="110"/>
    </row>
    <row r="24" spans="2:12" s="43" customFormat="1" x14ac:dyDescent="0.2">
      <c r="B24" s="90" t="s">
        <v>18</v>
      </c>
      <c r="C24" s="98">
        <v>801289</v>
      </c>
      <c r="D24" s="99">
        <v>1111081</v>
      </c>
      <c r="E24" s="100"/>
      <c r="F24" s="98">
        <v>1254194</v>
      </c>
      <c r="G24" s="100"/>
      <c r="H24" s="98">
        <v>1170936</v>
      </c>
      <c r="I24" s="100"/>
      <c r="J24" s="98">
        <v>1099566</v>
      </c>
      <c r="K24" s="100"/>
      <c r="L24" s="110"/>
    </row>
    <row r="25" spans="2:12" s="43" customFormat="1" x14ac:dyDescent="0.2">
      <c r="B25" s="90" t="s">
        <v>19</v>
      </c>
      <c r="C25" s="98">
        <v>1710594</v>
      </c>
      <c r="D25" s="99">
        <v>-294328</v>
      </c>
      <c r="E25" s="100"/>
      <c r="F25" s="98">
        <v>-2964078</v>
      </c>
      <c r="G25" s="100"/>
      <c r="H25" s="98">
        <v>968851</v>
      </c>
      <c r="I25" s="100"/>
      <c r="J25" s="98">
        <v>37731</v>
      </c>
      <c r="K25" s="100"/>
      <c r="L25" s="110"/>
    </row>
    <row r="26" spans="2:12" s="43" customFormat="1" x14ac:dyDescent="0.2">
      <c r="B26" s="48" t="s">
        <v>20</v>
      </c>
      <c r="C26" s="102">
        <v>8263641</v>
      </c>
      <c r="D26" s="103">
        <v>7103881</v>
      </c>
      <c r="E26" s="108"/>
      <c r="F26" s="102">
        <v>5306637</v>
      </c>
      <c r="G26" s="108"/>
      <c r="H26" s="102">
        <v>9993897</v>
      </c>
      <c r="I26" s="108"/>
      <c r="J26" s="102">
        <v>3395734</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22</v>
      </c>
      <c r="D28" s="112" t="s">
        <v>383</v>
      </c>
      <c r="E28" s="93"/>
      <c r="F28" s="111" t="s">
        <v>3648</v>
      </c>
      <c r="G28" s="93"/>
      <c r="H28" s="111" t="s">
        <v>63</v>
      </c>
      <c r="I28" s="93"/>
      <c r="J28" s="111" t="s">
        <v>383</v>
      </c>
      <c r="K28" s="93"/>
      <c r="L28" s="109"/>
    </row>
    <row r="29" spans="2:12" s="43" customFormat="1" x14ac:dyDescent="0.2">
      <c r="B29" s="90" t="s">
        <v>2842</v>
      </c>
      <c r="C29" s="111" t="s">
        <v>795</v>
      </c>
      <c r="D29" s="112" t="s">
        <v>298</v>
      </c>
      <c r="E29" s="93"/>
      <c r="F29" s="111" t="s">
        <v>795</v>
      </c>
      <c r="G29" s="93"/>
      <c r="H29" s="111" t="s">
        <v>182</v>
      </c>
      <c r="I29" s="93"/>
      <c r="J29" s="111" t="s">
        <v>4491</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17745557</v>
      </c>
      <c r="D31" s="99">
        <v>18714433</v>
      </c>
      <c r="E31" s="100" t="s">
        <v>1890</v>
      </c>
      <c r="F31" s="98">
        <v>19869271</v>
      </c>
      <c r="G31" s="100" t="s">
        <v>4670</v>
      </c>
      <c r="H31" s="98">
        <v>19678813</v>
      </c>
      <c r="I31" s="100" t="s">
        <v>1826</v>
      </c>
      <c r="J31" s="98">
        <v>19910644</v>
      </c>
      <c r="K31" s="100" t="s">
        <v>1394</v>
      </c>
      <c r="L31" s="101" t="s">
        <v>776</v>
      </c>
    </row>
    <row r="32" spans="2:12" s="43" customFormat="1" x14ac:dyDescent="0.2">
      <c r="B32" s="90" t="s">
        <v>4886</v>
      </c>
      <c r="C32" s="113">
        <v>347.64</v>
      </c>
      <c r="D32" s="114">
        <v>386.44</v>
      </c>
      <c r="E32" s="100" t="s">
        <v>4671</v>
      </c>
      <c r="F32" s="113">
        <v>404.1</v>
      </c>
      <c r="G32" s="100" t="s">
        <v>334</v>
      </c>
      <c r="H32" s="113">
        <v>397.26</v>
      </c>
      <c r="I32" s="100" t="s">
        <v>306</v>
      </c>
      <c r="J32" s="113">
        <v>375.24</v>
      </c>
      <c r="K32" s="100" t="s">
        <v>4020</v>
      </c>
      <c r="L32" s="110"/>
    </row>
    <row r="33" spans="2:12" s="43" customFormat="1" x14ac:dyDescent="0.2">
      <c r="B33" s="90" t="s">
        <v>2733</v>
      </c>
      <c r="C33" s="111" t="s">
        <v>4672</v>
      </c>
      <c r="D33" s="112" t="s">
        <v>4673</v>
      </c>
      <c r="E33" s="100" t="s">
        <v>1613</v>
      </c>
      <c r="F33" s="111" t="s">
        <v>4674</v>
      </c>
      <c r="G33" s="100" t="s">
        <v>1482</v>
      </c>
      <c r="H33" s="111" t="s">
        <v>4675</v>
      </c>
      <c r="I33" s="100" t="s">
        <v>4359</v>
      </c>
      <c r="J33" s="111" t="s">
        <v>4676</v>
      </c>
      <c r="K33" s="100" t="s">
        <v>738</v>
      </c>
      <c r="L33" s="101" t="s">
        <v>1122</v>
      </c>
    </row>
    <row r="34" spans="2:12" s="43" customFormat="1" x14ac:dyDescent="0.2">
      <c r="B34" s="90" t="s">
        <v>25</v>
      </c>
      <c r="C34" s="111" t="s">
        <v>4677</v>
      </c>
      <c r="D34" s="112" t="s">
        <v>4678</v>
      </c>
      <c r="E34" s="100" t="s">
        <v>4360</v>
      </c>
      <c r="F34" s="111" t="s">
        <v>4679</v>
      </c>
      <c r="G34" s="100" t="s">
        <v>622</v>
      </c>
      <c r="H34" s="111" t="s">
        <v>4680</v>
      </c>
      <c r="I34" s="100" t="s">
        <v>2124</v>
      </c>
      <c r="J34" s="111" t="s">
        <v>4681</v>
      </c>
      <c r="K34" s="100" t="s">
        <v>823</v>
      </c>
      <c r="L34" s="101" t="s">
        <v>1122</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91</v>
      </c>
      <c r="D36" s="112" t="s">
        <v>795</v>
      </c>
      <c r="E36" s="93"/>
      <c r="F36" s="111" t="s">
        <v>607</v>
      </c>
      <c r="G36" s="93"/>
      <c r="H36" s="111" t="s">
        <v>1757</v>
      </c>
      <c r="I36" s="93"/>
      <c r="J36" s="111" t="s">
        <v>727</v>
      </c>
      <c r="K36" s="93"/>
      <c r="L36" s="115"/>
    </row>
    <row r="37" spans="2:12" s="43" customFormat="1" x14ac:dyDescent="0.2">
      <c r="B37" s="90" t="s">
        <v>30</v>
      </c>
      <c r="C37" s="111" t="s">
        <v>809</v>
      </c>
      <c r="D37" s="112" t="s">
        <v>1771</v>
      </c>
      <c r="E37" s="93"/>
      <c r="F37" s="111" t="s">
        <v>153</v>
      </c>
      <c r="G37" s="93"/>
      <c r="H37" s="111" t="s">
        <v>1630</v>
      </c>
      <c r="I37" s="93"/>
      <c r="J37" s="111" t="s">
        <v>247</v>
      </c>
      <c r="K37" s="93"/>
      <c r="L37" s="115"/>
    </row>
    <row r="38" spans="2:12" s="43" customFormat="1" x14ac:dyDescent="0.2">
      <c r="B38" s="90" t="s">
        <v>32</v>
      </c>
      <c r="C38" s="111" t="s">
        <v>1131</v>
      </c>
      <c r="D38" s="112" t="s">
        <v>1027</v>
      </c>
      <c r="E38" s="93"/>
      <c r="F38" s="111" t="s">
        <v>434</v>
      </c>
      <c r="G38" s="93"/>
      <c r="H38" s="111" t="s">
        <v>1235</v>
      </c>
      <c r="I38" s="93"/>
      <c r="J38" s="111" t="s">
        <v>1602</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4770</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72</v>
      </c>
      <c r="D7" s="92">
        <v>73</v>
      </c>
      <c r="E7" s="93"/>
      <c r="F7" s="91">
        <v>74</v>
      </c>
      <c r="G7" s="93"/>
      <c r="H7" s="91">
        <v>75</v>
      </c>
      <c r="I7" s="93"/>
      <c r="J7" s="91">
        <v>75</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43797077</v>
      </c>
      <c r="D9" s="99">
        <v>46094774</v>
      </c>
      <c r="E9" s="100" t="s">
        <v>903</v>
      </c>
      <c r="F9" s="98">
        <v>45852420</v>
      </c>
      <c r="G9" s="100" t="s">
        <v>685</v>
      </c>
      <c r="H9" s="98">
        <v>45349621</v>
      </c>
      <c r="I9" s="100" t="s">
        <v>2015</v>
      </c>
      <c r="J9" s="98">
        <v>44942767</v>
      </c>
      <c r="K9" s="100" t="s">
        <v>4232</v>
      </c>
      <c r="L9" s="101" t="s">
        <v>675</v>
      </c>
    </row>
    <row r="10" spans="2:12" s="43" customFormat="1" x14ac:dyDescent="0.2">
      <c r="B10" s="90" t="s">
        <v>5</v>
      </c>
      <c r="C10" s="98">
        <v>13172292</v>
      </c>
      <c r="D10" s="99">
        <v>15714641</v>
      </c>
      <c r="E10" s="100" t="s">
        <v>4682</v>
      </c>
      <c r="F10" s="98">
        <v>14750348</v>
      </c>
      <c r="G10" s="100" t="s">
        <v>3976</v>
      </c>
      <c r="H10" s="98">
        <v>14490671</v>
      </c>
      <c r="I10" s="100" t="s">
        <v>4089</v>
      </c>
      <c r="J10" s="98">
        <v>14081335</v>
      </c>
      <c r="K10" s="100" t="s">
        <v>648</v>
      </c>
      <c r="L10" s="101" t="s">
        <v>349</v>
      </c>
    </row>
    <row r="11" spans="2:12" s="43" customFormat="1" x14ac:dyDescent="0.2">
      <c r="B11" s="90" t="s">
        <v>6</v>
      </c>
      <c r="C11" s="98">
        <v>96395</v>
      </c>
      <c r="D11" s="99">
        <v>65399</v>
      </c>
      <c r="E11" s="100" t="s">
        <v>4683</v>
      </c>
      <c r="F11" s="98">
        <v>82417</v>
      </c>
      <c r="G11" s="100" t="s">
        <v>4684</v>
      </c>
      <c r="H11" s="98">
        <v>72235</v>
      </c>
      <c r="I11" s="100" t="s">
        <v>756</v>
      </c>
      <c r="J11" s="98">
        <v>358239</v>
      </c>
      <c r="K11" s="100" t="s">
        <v>4685</v>
      </c>
      <c r="L11" s="101" t="s">
        <v>21</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505282</v>
      </c>
      <c r="D13" s="99">
        <v>155701</v>
      </c>
      <c r="E13" s="100" t="s">
        <v>4686</v>
      </c>
      <c r="F13" s="98">
        <v>249648</v>
      </c>
      <c r="G13" s="100" t="s">
        <v>4687</v>
      </c>
      <c r="H13" s="98">
        <v>612093</v>
      </c>
      <c r="I13" s="100" t="s">
        <v>4688</v>
      </c>
      <c r="J13" s="98">
        <v>439543</v>
      </c>
      <c r="K13" s="100" t="s">
        <v>4689</v>
      </c>
      <c r="L13" s="101" t="s">
        <v>640</v>
      </c>
    </row>
    <row r="14" spans="2:12" s="43" customFormat="1" x14ac:dyDescent="0.2">
      <c r="B14" s="48" t="s">
        <v>9</v>
      </c>
      <c r="C14" s="102">
        <v>57571046</v>
      </c>
      <c r="D14" s="103">
        <v>62030515</v>
      </c>
      <c r="E14" s="104" t="s">
        <v>4690</v>
      </c>
      <c r="F14" s="102">
        <v>60934833</v>
      </c>
      <c r="G14" s="104" t="s">
        <v>3761</v>
      </c>
      <c r="H14" s="102">
        <v>60524620</v>
      </c>
      <c r="I14" s="104" t="s">
        <v>106</v>
      </c>
      <c r="J14" s="102">
        <v>59821884</v>
      </c>
      <c r="K14" s="104" t="s">
        <v>4256</v>
      </c>
      <c r="L14" s="105" t="s">
        <v>1122</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16512335</v>
      </c>
      <c r="D16" s="99">
        <v>17958357</v>
      </c>
      <c r="E16" s="100" t="s">
        <v>4691</v>
      </c>
      <c r="F16" s="98">
        <v>18780812</v>
      </c>
      <c r="G16" s="100" t="s">
        <v>1565</v>
      </c>
      <c r="H16" s="98">
        <v>18711237</v>
      </c>
      <c r="I16" s="100" t="s">
        <v>775</v>
      </c>
      <c r="J16" s="98">
        <v>17937626</v>
      </c>
      <c r="K16" s="100" t="s">
        <v>4289</v>
      </c>
      <c r="L16" s="101" t="s">
        <v>352</v>
      </c>
    </row>
    <row r="17" spans="2:12" s="43" customFormat="1" x14ac:dyDescent="0.2">
      <c r="B17" s="90" t="s">
        <v>11</v>
      </c>
      <c r="C17" s="98">
        <v>2799265</v>
      </c>
      <c r="D17" s="99">
        <v>2995104</v>
      </c>
      <c r="E17" s="100" t="s">
        <v>4692</v>
      </c>
      <c r="F17" s="98">
        <v>2838771</v>
      </c>
      <c r="G17" s="100" t="s">
        <v>4215</v>
      </c>
      <c r="H17" s="98">
        <v>3212187</v>
      </c>
      <c r="I17" s="100" t="s">
        <v>4693</v>
      </c>
      <c r="J17" s="98">
        <v>2855114</v>
      </c>
      <c r="K17" s="100" t="s">
        <v>322</v>
      </c>
      <c r="L17" s="101" t="s">
        <v>281</v>
      </c>
    </row>
    <row r="18" spans="2:12" s="43" customFormat="1" x14ac:dyDescent="0.2">
      <c r="B18" s="90" t="s">
        <v>12</v>
      </c>
      <c r="C18" s="98">
        <v>15653219</v>
      </c>
      <c r="D18" s="99">
        <v>16315965</v>
      </c>
      <c r="E18" s="100" t="s">
        <v>1395</v>
      </c>
      <c r="F18" s="98">
        <v>15824269</v>
      </c>
      <c r="G18" s="100" t="s">
        <v>1658</v>
      </c>
      <c r="H18" s="98">
        <v>15937242</v>
      </c>
      <c r="I18" s="100" t="s">
        <v>936</v>
      </c>
      <c r="J18" s="98">
        <v>16385913</v>
      </c>
      <c r="K18" s="100" t="s">
        <v>906</v>
      </c>
      <c r="L18" s="101" t="s">
        <v>280</v>
      </c>
    </row>
    <row r="19" spans="2:12" s="43" customFormat="1" x14ac:dyDescent="0.2">
      <c r="B19" s="90" t="s">
        <v>13</v>
      </c>
      <c r="C19" s="98">
        <v>15850338</v>
      </c>
      <c r="D19" s="99">
        <v>16121320</v>
      </c>
      <c r="E19" s="100" t="s">
        <v>75</v>
      </c>
      <c r="F19" s="98">
        <v>16459419</v>
      </c>
      <c r="G19" s="100" t="s">
        <v>875</v>
      </c>
      <c r="H19" s="98">
        <v>15940185</v>
      </c>
      <c r="I19" s="100" t="s">
        <v>1082</v>
      </c>
      <c r="J19" s="98">
        <v>15600556</v>
      </c>
      <c r="K19" s="100" t="s">
        <v>1326</v>
      </c>
      <c r="L19" s="101" t="s">
        <v>638</v>
      </c>
    </row>
    <row r="20" spans="2:12" s="43" customFormat="1" x14ac:dyDescent="0.2">
      <c r="B20" s="48" t="s">
        <v>14</v>
      </c>
      <c r="C20" s="102">
        <v>50815157</v>
      </c>
      <c r="D20" s="103">
        <v>53390746</v>
      </c>
      <c r="E20" s="104" t="s">
        <v>2081</v>
      </c>
      <c r="F20" s="102">
        <v>53903271</v>
      </c>
      <c r="G20" s="104" t="s">
        <v>2021</v>
      </c>
      <c r="H20" s="102">
        <v>53800851</v>
      </c>
      <c r="I20" s="104" t="s">
        <v>1809</v>
      </c>
      <c r="J20" s="102">
        <v>52779209</v>
      </c>
      <c r="K20" s="104" t="s">
        <v>1932</v>
      </c>
      <c r="L20" s="105" t="s">
        <v>1122</v>
      </c>
    </row>
    <row r="21" spans="2:12" s="43" customFormat="1" x14ac:dyDescent="0.2">
      <c r="B21" s="90" t="s">
        <v>15</v>
      </c>
      <c r="C21" s="98">
        <v>6755889</v>
      </c>
      <c r="D21" s="99">
        <v>8639769</v>
      </c>
      <c r="E21" s="93"/>
      <c r="F21" s="98">
        <v>7031562</v>
      </c>
      <c r="G21" s="93"/>
      <c r="H21" s="98">
        <v>6723769</v>
      </c>
      <c r="I21" s="93"/>
      <c r="J21" s="98">
        <v>7042675</v>
      </c>
      <c r="K21" s="93"/>
      <c r="L21" s="110"/>
    </row>
    <row r="22" spans="2:12" s="43" customFormat="1" x14ac:dyDescent="0.2">
      <c r="B22" s="90" t="s">
        <v>16</v>
      </c>
      <c r="C22" s="98">
        <v>1696659</v>
      </c>
      <c r="D22" s="99">
        <v>1643332</v>
      </c>
      <c r="E22" s="100" t="s">
        <v>4694</v>
      </c>
      <c r="F22" s="98">
        <v>1885820</v>
      </c>
      <c r="G22" s="100" t="s">
        <v>4695</v>
      </c>
      <c r="H22" s="98">
        <v>1721485</v>
      </c>
      <c r="I22" s="100" t="s">
        <v>4696</v>
      </c>
      <c r="J22" s="98">
        <v>1755840</v>
      </c>
      <c r="K22" s="100" t="s">
        <v>3964</v>
      </c>
      <c r="L22" s="101" t="s">
        <v>863</v>
      </c>
    </row>
    <row r="23" spans="2:12" s="43" customFormat="1" x14ac:dyDescent="0.2">
      <c r="B23" s="48" t="s">
        <v>17</v>
      </c>
      <c r="C23" s="102">
        <v>5059230</v>
      </c>
      <c r="D23" s="103">
        <v>6996437</v>
      </c>
      <c r="E23" s="108"/>
      <c r="F23" s="102">
        <v>5145742</v>
      </c>
      <c r="G23" s="108"/>
      <c r="H23" s="102">
        <v>5002284</v>
      </c>
      <c r="I23" s="108"/>
      <c r="J23" s="102">
        <v>5286835</v>
      </c>
      <c r="K23" s="108"/>
      <c r="L23" s="110"/>
    </row>
    <row r="24" spans="2:12" s="43" customFormat="1" x14ac:dyDescent="0.2">
      <c r="B24" s="90" t="s">
        <v>18</v>
      </c>
      <c r="C24" s="98">
        <v>764538</v>
      </c>
      <c r="D24" s="99">
        <v>853849</v>
      </c>
      <c r="E24" s="100"/>
      <c r="F24" s="98">
        <v>991014</v>
      </c>
      <c r="G24" s="100"/>
      <c r="H24" s="98">
        <v>931560</v>
      </c>
      <c r="I24" s="100"/>
      <c r="J24" s="98">
        <v>1288507</v>
      </c>
      <c r="K24" s="100"/>
      <c r="L24" s="110"/>
    </row>
    <row r="25" spans="2:12" s="43" customFormat="1" x14ac:dyDescent="0.2">
      <c r="B25" s="90" t="s">
        <v>19</v>
      </c>
      <c r="C25" s="98">
        <v>-2513965</v>
      </c>
      <c r="D25" s="99">
        <v>-6793468</v>
      </c>
      <c r="E25" s="100"/>
      <c r="F25" s="98">
        <v>-11676818</v>
      </c>
      <c r="G25" s="100"/>
      <c r="H25" s="98">
        <v>-1563690</v>
      </c>
      <c r="I25" s="100"/>
      <c r="J25" s="98">
        <v>-650825</v>
      </c>
      <c r="K25" s="100"/>
      <c r="L25" s="110"/>
    </row>
    <row r="26" spans="2:12" s="43" customFormat="1" x14ac:dyDescent="0.2">
      <c r="B26" s="48" t="s">
        <v>20</v>
      </c>
      <c r="C26" s="102">
        <v>1780727</v>
      </c>
      <c r="D26" s="103">
        <v>-650880</v>
      </c>
      <c r="E26" s="108"/>
      <c r="F26" s="102">
        <v>-7522090</v>
      </c>
      <c r="G26" s="108"/>
      <c r="H26" s="102">
        <v>2507034</v>
      </c>
      <c r="I26" s="108"/>
      <c r="J26" s="102">
        <v>3347503</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1166</v>
      </c>
      <c r="D28" s="112" t="s">
        <v>3913</v>
      </c>
      <c r="E28" s="93"/>
      <c r="F28" s="111" t="s">
        <v>690</v>
      </c>
      <c r="G28" s="93"/>
      <c r="H28" s="111" t="s">
        <v>690</v>
      </c>
      <c r="I28" s="93"/>
      <c r="J28" s="111" t="s">
        <v>328</v>
      </c>
      <c r="K28" s="93"/>
      <c r="L28" s="109"/>
    </row>
    <row r="29" spans="2:12" s="43" customFormat="1" x14ac:dyDescent="0.2">
      <c r="B29" s="90" t="s">
        <v>2842</v>
      </c>
      <c r="C29" s="111" t="s">
        <v>359</v>
      </c>
      <c r="D29" s="112" t="s">
        <v>763</v>
      </c>
      <c r="E29" s="93"/>
      <c r="F29" s="111" t="s">
        <v>293</v>
      </c>
      <c r="G29" s="93"/>
      <c r="H29" s="111" t="s">
        <v>284</v>
      </c>
      <c r="I29" s="93"/>
      <c r="J29" s="111" t="s">
        <v>383</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30242097</v>
      </c>
      <c r="D31" s="99">
        <v>31209863</v>
      </c>
      <c r="E31" s="100" t="s">
        <v>840</v>
      </c>
      <c r="F31" s="98">
        <v>30544129</v>
      </c>
      <c r="G31" s="100" t="s">
        <v>1326</v>
      </c>
      <c r="H31" s="98">
        <v>29877638</v>
      </c>
      <c r="I31" s="100" t="s">
        <v>2522</v>
      </c>
      <c r="J31" s="98">
        <v>29297942</v>
      </c>
      <c r="K31" s="100" t="s">
        <v>1921</v>
      </c>
      <c r="L31" s="101" t="s">
        <v>135</v>
      </c>
    </row>
    <row r="32" spans="2:12" s="43" customFormat="1" x14ac:dyDescent="0.2">
      <c r="B32" s="90" t="s">
        <v>4886</v>
      </c>
      <c r="C32" s="113">
        <v>568.51</v>
      </c>
      <c r="D32" s="114">
        <v>590.92999999999995</v>
      </c>
      <c r="E32" s="100" t="s">
        <v>4697</v>
      </c>
      <c r="F32" s="113">
        <v>573.41999999999996</v>
      </c>
      <c r="G32" s="100" t="s">
        <v>337</v>
      </c>
      <c r="H32" s="113">
        <v>568.98</v>
      </c>
      <c r="I32" s="100" t="s">
        <v>2148</v>
      </c>
      <c r="J32" s="113">
        <v>573.62</v>
      </c>
      <c r="K32" s="100" t="s">
        <v>4698</v>
      </c>
      <c r="L32" s="110"/>
    </row>
    <row r="33" spans="2:12" s="43" customFormat="1" x14ac:dyDescent="0.2">
      <c r="B33" s="90" t="s">
        <v>2733</v>
      </c>
      <c r="C33" s="111" t="s">
        <v>4699</v>
      </c>
      <c r="D33" s="112" t="s">
        <v>4700</v>
      </c>
      <c r="E33" s="100" t="s">
        <v>81</v>
      </c>
      <c r="F33" s="111" t="s">
        <v>4701</v>
      </c>
      <c r="G33" s="100" t="s">
        <v>2099</v>
      </c>
      <c r="H33" s="111" t="s">
        <v>4702</v>
      </c>
      <c r="I33" s="100" t="s">
        <v>1834</v>
      </c>
      <c r="J33" s="111" t="s">
        <v>4703</v>
      </c>
      <c r="K33" s="100" t="s">
        <v>1920</v>
      </c>
      <c r="L33" s="101" t="s">
        <v>139</v>
      </c>
    </row>
    <row r="34" spans="2:12" s="43" customFormat="1" x14ac:dyDescent="0.2">
      <c r="B34" s="90" t="s">
        <v>25</v>
      </c>
      <c r="C34" s="111" t="s">
        <v>4704</v>
      </c>
      <c r="D34" s="112" t="s">
        <v>4705</v>
      </c>
      <c r="E34" s="100" t="s">
        <v>4089</v>
      </c>
      <c r="F34" s="111" t="s">
        <v>4706</v>
      </c>
      <c r="G34" s="100" t="s">
        <v>4707</v>
      </c>
      <c r="H34" s="111" t="s">
        <v>4708</v>
      </c>
      <c r="I34" s="100" t="s">
        <v>1809</v>
      </c>
      <c r="J34" s="111" t="s">
        <v>4709</v>
      </c>
      <c r="K34" s="100" t="s">
        <v>2087</v>
      </c>
      <c r="L34" s="101" t="s">
        <v>139</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624</v>
      </c>
      <c r="D36" s="112" t="s">
        <v>3765</v>
      </c>
      <c r="E36" s="93"/>
      <c r="F36" s="111" t="s">
        <v>973</v>
      </c>
      <c r="G36" s="93"/>
      <c r="H36" s="111" t="s">
        <v>902</v>
      </c>
      <c r="I36" s="93"/>
      <c r="J36" s="111" t="s">
        <v>1916</v>
      </c>
      <c r="K36" s="93"/>
      <c r="L36" s="115"/>
    </row>
    <row r="37" spans="2:12" s="43" customFormat="1" x14ac:dyDescent="0.2">
      <c r="B37" s="90" t="s">
        <v>30</v>
      </c>
      <c r="C37" s="111" t="s">
        <v>1238</v>
      </c>
      <c r="D37" s="112" t="s">
        <v>3766</v>
      </c>
      <c r="E37" s="93"/>
      <c r="F37" s="111" t="s">
        <v>1770</v>
      </c>
      <c r="G37" s="93"/>
      <c r="H37" s="111" t="s">
        <v>425</v>
      </c>
      <c r="I37" s="93"/>
      <c r="J37" s="111" t="s">
        <v>1238</v>
      </c>
      <c r="K37" s="93"/>
      <c r="L37" s="115"/>
    </row>
    <row r="38" spans="2:12" s="43" customFormat="1" x14ac:dyDescent="0.2">
      <c r="B38" s="90" t="s">
        <v>32</v>
      </c>
      <c r="C38" s="111" t="s">
        <v>481</v>
      </c>
      <c r="D38" s="112" t="s">
        <v>139</v>
      </c>
      <c r="E38" s="93"/>
      <c r="F38" s="111" t="s">
        <v>1038</v>
      </c>
      <c r="G38" s="93"/>
      <c r="H38" s="111" t="s">
        <v>1162</v>
      </c>
      <c r="I38" s="93"/>
      <c r="J38" s="111" t="s">
        <v>986</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2" sqref="B2:L40"/>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4771</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12</v>
      </c>
      <c r="D7" s="92">
        <v>12</v>
      </c>
      <c r="E7" s="93"/>
      <c r="F7" s="91">
        <v>12</v>
      </c>
      <c r="G7" s="93"/>
      <c r="H7" s="91">
        <v>12</v>
      </c>
      <c r="I7" s="93"/>
      <c r="J7" s="91">
        <v>12</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5032357</v>
      </c>
      <c r="D9" s="99">
        <v>5249478</v>
      </c>
      <c r="E9" s="100" t="s">
        <v>2031</v>
      </c>
      <c r="F9" s="98">
        <v>5202764</v>
      </c>
      <c r="G9" s="100" t="s">
        <v>748</v>
      </c>
      <c r="H9" s="98">
        <v>4896240</v>
      </c>
      <c r="I9" s="100" t="s">
        <v>304</v>
      </c>
      <c r="J9" s="98">
        <v>4928854</v>
      </c>
      <c r="K9" s="100" t="s">
        <v>2312</v>
      </c>
      <c r="L9" s="101" t="s">
        <v>672</v>
      </c>
    </row>
    <row r="10" spans="2:12" s="43" customFormat="1" x14ac:dyDescent="0.2">
      <c r="B10" s="90" t="s">
        <v>5</v>
      </c>
      <c r="C10" s="98">
        <v>1387010</v>
      </c>
      <c r="D10" s="99">
        <v>1502166</v>
      </c>
      <c r="E10" s="100" t="s">
        <v>174</v>
      </c>
      <c r="F10" s="98">
        <v>1441054</v>
      </c>
      <c r="G10" s="100" t="s">
        <v>1754</v>
      </c>
      <c r="H10" s="98">
        <v>1272924</v>
      </c>
      <c r="I10" s="100" t="s">
        <v>1104</v>
      </c>
      <c r="J10" s="98">
        <v>1185103</v>
      </c>
      <c r="K10" s="100" t="s">
        <v>858</v>
      </c>
      <c r="L10" s="101" t="s">
        <v>1646</v>
      </c>
    </row>
    <row r="11" spans="2:12" s="43" customFormat="1" x14ac:dyDescent="0.2">
      <c r="B11" s="90" t="s">
        <v>6</v>
      </c>
      <c r="C11" s="98">
        <v>4860</v>
      </c>
      <c r="D11" s="99">
        <v>66</v>
      </c>
      <c r="E11" s="100" t="s">
        <v>4710</v>
      </c>
      <c r="F11" s="98">
        <v>8727</v>
      </c>
      <c r="G11" s="25" t="s">
        <v>127</v>
      </c>
      <c r="H11" s="98">
        <v>27</v>
      </c>
      <c r="I11" s="100" t="s">
        <v>4711</v>
      </c>
      <c r="J11" s="98">
        <v>12612</v>
      </c>
      <c r="K11" s="25" t="s">
        <v>127</v>
      </c>
      <c r="L11" s="101" t="s">
        <v>3591</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52162</v>
      </c>
      <c r="D13" s="99">
        <v>5000</v>
      </c>
      <c r="E13" s="100" t="s">
        <v>4712</v>
      </c>
      <c r="F13" s="98">
        <v>102869</v>
      </c>
      <c r="G13" s="25" t="s">
        <v>127</v>
      </c>
      <c r="H13" s="98">
        <v>42699</v>
      </c>
      <c r="I13" s="100" t="s">
        <v>4713</v>
      </c>
      <c r="J13" s="98">
        <v>56817</v>
      </c>
      <c r="K13" s="100" t="s">
        <v>4714</v>
      </c>
      <c r="L13" s="101" t="s">
        <v>246</v>
      </c>
    </row>
    <row r="14" spans="2:12" s="43" customFormat="1" x14ac:dyDescent="0.2">
      <c r="B14" s="48" t="s">
        <v>9</v>
      </c>
      <c r="C14" s="102">
        <v>6476389</v>
      </c>
      <c r="D14" s="103">
        <v>6756710</v>
      </c>
      <c r="E14" s="104" t="s">
        <v>700</v>
      </c>
      <c r="F14" s="102">
        <v>6755414</v>
      </c>
      <c r="G14" s="104" t="s">
        <v>1465</v>
      </c>
      <c r="H14" s="102">
        <v>6211890</v>
      </c>
      <c r="I14" s="104" t="s">
        <v>4715</v>
      </c>
      <c r="J14" s="102">
        <v>6183386</v>
      </c>
      <c r="K14" s="104" t="s">
        <v>1127</v>
      </c>
      <c r="L14" s="105" t="s">
        <v>562</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2050709</v>
      </c>
      <c r="D16" s="99">
        <v>2208528</v>
      </c>
      <c r="E16" s="100" t="s">
        <v>2527</v>
      </c>
      <c r="F16" s="98">
        <v>2412500</v>
      </c>
      <c r="G16" s="100" t="s">
        <v>4716</v>
      </c>
      <c r="H16" s="98">
        <v>2494532</v>
      </c>
      <c r="I16" s="100" t="s">
        <v>1968</v>
      </c>
      <c r="J16" s="98">
        <v>2532614</v>
      </c>
      <c r="K16" s="100" t="s">
        <v>1482</v>
      </c>
      <c r="L16" s="101" t="s">
        <v>568</v>
      </c>
    </row>
    <row r="17" spans="2:12" s="43" customFormat="1" x14ac:dyDescent="0.2">
      <c r="B17" s="90" t="s">
        <v>11</v>
      </c>
      <c r="C17" s="98">
        <v>357608</v>
      </c>
      <c r="D17" s="99">
        <v>359200</v>
      </c>
      <c r="E17" s="100" t="s">
        <v>2348</v>
      </c>
      <c r="F17" s="98">
        <v>332440</v>
      </c>
      <c r="G17" s="100" t="s">
        <v>1000</v>
      </c>
      <c r="H17" s="98">
        <v>407307</v>
      </c>
      <c r="I17" s="100" t="s">
        <v>4717</v>
      </c>
      <c r="J17" s="98">
        <v>469821</v>
      </c>
      <c r="K17" s="100" t="s">
        <v>4718</v>
      </c>
      <c r="L17" s="101" t="s">
        <v>1551</v>
      </c>
    </row>
    <row r="18" spans="2:12" s="43" customFormat="1" x14ac:dyDescent="0.2">
      <c r="B18" s="90" t="s">
        <v>12</v>
      </c>
      <c r="C18" s="98">
        <v>1418370</v>
      </c>
      <c r="D18" s="99">
        <v>1534970</v>
      </c>
      <c r="E18" s="100" t="s">
        <v>4719</v>
      </c>
      <c r="F18" s="98">
        <v>1524680</v>
      </c>
      <c r="G18" s="100" t="s">
        <v>106</v>
      </c>
      <c r="H18" s="98">
        <v>1498481</v>
      </c>
      <c r="I18" s="100" t="s">
        <v>3518</v>
      </c>
      <c r="J18" s="98">
        <v>1790482</v>
      </c>
      <c r="K18" s="100" t="s">
        <v>4720</v>
      </c>
      <c r="L18" s="101" t="s">
        <v>1275</v>
      </c>
    </row>
    <row r="19" spans="2:12" s="43" customFormat="1" x14ac:dyDescent="0.2">
      <c r="B19" s="90" t="s">
        <v>13</v>
      </c>
      <c r="C19" s="98">
        <v>2235816</v>
      </c>
      <c r="D19" s="99">
        <v>2155308</v>
      </c>
      <c r="E19" s="100" t="s">
        <v>1242</v>
      </c>
      <c r="F19" s="98">
        <v>2098314</v>
      </c>
      <c r="G19" s="100" t="s">
        <v>1629</v>
      </c>
      <c r="H19" s="98">
        <v>2508438</v>
      </c>
      <c r="I19" s="100" t="s">
        <v>4721</v>
      </c>
      <c r="J19" s="98">
        <v>2487097</v>
      </c>
      <c r="K19" s="100" t="s">
        <v>1938</v>
      </c>
      <c r="L19" s="101" t="s">
        <v>744</v>
      </c>
    </row>
    <row r="20" spans="2:12" s="43" customFormat="1" x14ac:dyDescent="0.2">
      <c r="B20" s="48" t="s">
        <v>14</v>
      </c>
      <c r="C20" s="102">
        <v>6062503</v>
      </c>
      <c r="D20" s="103">
        <v>6258006</v>
      </c>
      <c r="E20" s="104" t="s">
        <v>1530</v>
      </c>
      <c r="F20" s="102">
        <v>6367934</v>
      </c>
      <c r="G20" s="104" t="s">
        <v>1008</v>
      </c>
      <c r="H20" s="102">
        <v>6908758</v>
      </c>
      <c r="I20" s="104" t="s">
        <v>4722</v>
      </c>
      <c r="J20" s="102">
        <v>7280014</v>
      </c>
      <c r="K20" s="104" t="s">
        <v>2517</v>
      </c>
      <c r="L20" s="105" t="s">
        <v>1034</v>
      </c>
    </row>
    <row r="21" spans="2:12" s="43" customFormat="1" x14ac:dyDescent="0.2">
      <c r="B21" s="90" t="s">
        <v>15</v>
      </c>
      <c r="C21" s="98">
        <v>413886</v>
      </c>
      <c r="D21" s="99">
        <v>498704</v>
      </c>
      <c r="E21" s="93"/>
      <c r="F21" s="98">
        <v>387480</v>
      </c>
      <c r="G21" s="93"/>
      <c r="H21" s="98">
        <v>-696868</v>
      </c>
      <c r="I21" s="93"/>
      <c r="J21" s="98">
        <v>-1096628</v>
      </c>
      <c r="K21" s="93"/>
      <c r="L21" s="110"/>
    </row>
    <row r="22" spans="2:12" s="43" customFormat="1" x14ac:dyDescent="0.2">
      <c r="B22" s="90" t="s">
        <v>16</v>
      </c>
      <c r="C22" s="98">
        <v>237843</v>
      </c>
      <c r="D22" s="99">
        <v>213784</v>
      </c>
      <c r="E22" s="100" t="s">
        <v>4723</v>
      </c>
      <c r="F22" s="98">
        <v>250661</v>
      </c>
      <c r="G22" s="100" t="s">
        <v>4724</v>
      </c>
      <c r="H22" s="98">
        <v>235211</v>
      </c>
      <c r="I22" s="100" t="s">
        <v>2040</v>
      </c>
      <c r="J22" s="98">
        <v>225190</v>
      </c>
      <c r="K22" s="100" t="s">
        <v>671</v>
      </c>
      <c r="L22" s="101" t="s">
        <v>289</v>
      </c>
    </row>
    <row r="23" spans="2:12" s="43" customFormat="1" x14ac:dyDescent="0.2">
      <c r="B23" s="48" t="s">
        <v>17</v>
      </c>
      <c r="C23" s="102">
        <v>176043</v>
      </c>
      <c r="D23" s="103">
        <v>284920</v>
      </c>
      <c r="E23" s="108"/>
      <c r="F23" s="102">
        <v>136819</v>
      </c>
      <c r="G23" s="108"/>
      <c r="H23" s="102">
        <v>-932079</v>
      </c>
      <c r="I23" s="108"/>
      <c r="J23" s="102">
        <v>-1321818</v>
      </c>
      <c r="K23" s="108"/>
      <c r="L23" s="110"/>
    </row>
    <row r="24" spans="2:12" s="43" customFormat="1" x14ac:dyDescent="0.2">
      <c r="B24" s="90" t="s">
        <v>18</v>
      </c>
      <c r="C24" s="98">
        <v>74145</v>
      </c>
      <c r="D24" s="99">
        <v>103614</v>
      </c>
      <c r="E24" s="100"/>
      <c r="F24" s="98">
        <v>118924</v>
      </c>
      <c r="G24" s="100"/>
      <c r="H24" s="98">
        <v>106355</v>
      </c>
      <c r="I24" s="100"/>
      <c r="J24" s="98">
        <v>140599</v>
      </c>
      <c r="K24" s="100"/>
      <c r="L24" s="110"/>
    </row>
    <row r="25" spans="2:12" s="43" customFormat="1" x14ac:dyDescent="0.2">
      <c r="B25" s="90" t="s">
        <v>19</v>
      </c>
      <c r="C25" s="98">
        <v>-177481</v>
      </c>
      <c r="D25" s="99">
        <v>-846065</v>
      </c>
      <c r="E25" s="100"/>
      <c r="F25" s="98">
        <v>-1414814</v>
      </c>
      <c r="G25" s="100"/>
      <c r="H25" s="98">
        <v>49024</v>
      </c>
      <c r="I25" s="100"/>
      <c r="J25" s="98">
        <v>74144</v>
      </c>
      <c r="K25" s="100"/>
      <c r="L25" s="110"/>
    </row>
    <row r="26" spans="2:12" s="43" customFormat="1" x14ac:dyDescent="0.2">
      <c r="B26" s="48" t="s">
        <v>20</v>
      </c>
      <c r="C26" s="102">
        <v>-75583</v>
      </c>
      <c r="D26" s="103">
        <v>-664759</v>
      </c>
      <c r="E26" s="108"/>
      <c r="F26" s="102">
        <v>-1396919</v>
      </c>
      <c r="G26" s="108"/>
      <c r="H26" s="102">
        <v>-989410</v>
      </c>
      <c r="I26" s="108"/>
      <c r="J26" s="102">
        <v>-1388273</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471</v>
      </c>
      <c r="D28" s="112" t="s">
        <v>1236</v>
      </c>
      <c r="E28" s="93"/>
      <c r="F28" s="111" t="s">
        <v>221</v>
      </c>
      <c r="G28" s="93"/>
      <c r="H28" s="111" t="s">
        <v>4725</v>
      </c>
      <c r="I28" s="93"/>
      <c r="J28" s="111" t="s">
        <v>690</v>
      </c>
      <c r="K28" s="93"/>
      <c r="L28" s="109"/>
    </row>
    <row r="29" spans="2:12" s="43" customFormat="1" x14ac:dyDescent="0.2">
      <c r="B29" s="90" t="s">
        <v>2842</v>
      </c>
      <c r="C29" s="111" t="s">
        <v>556</v>
      </c>
      <c r="D29" s="112" t="s">
        <v>870</v>
      </c>
      <c r="E29" s="93"/>
      <c r="F29" s="111" t="s">
        <v>644</v>
      </c>
      <c r="G29" s="93"/>
      <c r="H29" s="111" t="s">
        <v>1145</v>
      </c>
      <c r="I29" s="93"/>
      <c r="J29" s="111" t="s">
        <v>399</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3629542</v>
      </c>
      <c r="D31" s="99">
        <v>3628998</v>
      </c>
      <c r="E31" s="100" t="s">
        <v>1183</v>
      </c>
      <c r="F31" s="98">
        <v>3830934</v>
      </c>
      <c r="G31" s="100" t="s">
        <v>2051</v>
      </c>
      <c r="H31" s="98">
        <v>3838444</v>
      </c>
      <c r="I31" s="100" t="s">
        <v>1524</v>
      </c>
      <c r="J31" s="98">
        <v>3782887</v>
      </c>
      <c r="K31" s="100" t="s">
        <v>641</v>
      </c>
      <c r="L31" s="101" t="s">
        <v>1122</v>
      </c>
    </row>
    <row r="32" spans="2:12" s="43" customFormat="1" x14ac:dyDescent="0.2">
      <c r="B32" s="90" t="s">
        <v>4886</v>
      </c>
      <c r="C32" s="113">
        <v>67.56</v>
      </c>
      <c r="D32" s="114">
        <v>72.790000000000006</v>
      </c>
      <c r="E32" s="100" t="s">
        <v>1015</v>
      </c>
      <c r="F32" s="113">
        <v>71.650000000000006</v>
      </c>
      <c r="G32" s="100" t="s">
        <v>4726</v>
      </c>
      <c r="H32" s="113">
        <v>69.010000000000005</v>
      </c>
      <c r="I32" s="100" t="s">
        <v>627</v>
      </c>
      <c r="J32" s="113">
        <v>71.94</v>
      </c>
      <c r="K32" s="100" t="s">
        <v>4727</v>
      </c>
      <c r="L32" s="110"/>
    </row>
    <row r="33" spans="2:12" s="43" customFormat="1" x14ac:dyDescent="0.2">
      <c r="B33" s="90" t="s">
        <v>2733</v>
      </c>
      <c r="C33" s="111" t="s">
        <v>4728</v>
      </c>
      <c r="D33" s="112" t="s">
        <v>3051</v>
      </c>
      <c r="E33" s="100" t="s">
        <v>2071</v>
      </c>
      <c r="F33" s="111" t="s">
        <v>4729</v>
      </c>
      <c r="G33" s="100" t="s">
        <v>4730</v>
      </c>
      <c r="H33" s="111" t="s">
        <v>4731</v>
      </c>
      <c r="I33" s="100" t="s">
        <v>1990</v>
      </c>
      <c r="J33" s="111" t="s">
        <v>4732</v>
      </c>
      <c r="K33" s="100" t="s">
        <v>911</v>
      </c>
      <c r="L33" s="101" t="s">
        <v>672</v>
      </c>
    </row>
    <row r="34" spans="2:12" s="43" customFormat="1" x14ac:dyDescent="0.2">
      <c r="B34" s="90" t="s">
        <v>25</v>
      </c>
      <c r="C34" s="111" t="s">
        <v>4733</v>
      </c>
      <c r="D34" s="112" t="s">
        <v>4734</v>
      </c>
      <c r="E34" s="100" t="s">
        <v>4735</v>
      </c>
      <c r="F34" s="111" t="s">
        <v>4736</v>
      </c>
      <c r="G34" s="100" t="s">
        <v>981</v>
      </c>
      <c r="H34" s="111" t="s">
        <v>4737</v>
      </c>
      <c r="I34" s="100" t="s">
        <v>658</v>
      </c>
      <c r="J34" s="111" t="s">
        <v>4738</v>
      </c>
      <c r="K34" s="100" t="s">
        <v>391</v>
      </c>
      <c r="L34" s="101" t="s">
        <v>131</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365</v>
      </c>
      <c r="D36" s="112" t="s">
        <v>1710</v>
      </c>
      <c r="E36" s="93"/>
      <c r="F36" s="111" t="s">
        <v>1229</v>
      </c>
      <c r="G36" s="93"/>
      <c r="H36" s="111" t="s">
        <v>4739</v>
      </c>
      <c r="I36" s="93"/>
      <c r="J36" s="111" t="s">
        <v>931</v>
      </c>
      <c r="K36" s="93"/>
      <c r="L36" s="115"/>
    </row>
    <row r="37" spans="2:12" s="43" customFormat="1" x14ac:dyDescent="0.2">
      <c r="B37" s="90" t="s">
        <v>30</v>
      </c>
      <c r="C37" s="111" t="s">
        <v>744</v>
      </c>
      <c r="D37" s="112" t="s">
        <v>743</v>
      </c>
      <c r="E37" s="93"/>
      <c r="F37" s="111" t="s">
        <v>771</v>
      </c>
      <c r="G37" s="93"/>
      <c r="H37" s="111" t="s">
        <v>1523</v>
      </c>
      <c r="I37" s="93"/>
      <c r="J37" s="111" t="s">
        <v>4549</v>
      </c>
      <c r="K37" s="93"/>
      <c r="L37" s="115"/>
    </row>
    <row r="38" spans="2:12" s="43" customFormat="1" x14ac:dyDescent="0.2">
      <c r="B38" s="90" t="s">
        <v>32</v>
      </c>
      <c r="C38" s="111" t="s">
        <v>562</v>
      </c>
      <c r="D38" s="112" t="s">
        <v>291</v>
      </c>
      <c r="E38" s="93"/>
      <c r="F38" s="111" t="s">
        <v>4740</v>
      </c>
      <c r="G38" s="93"/>
      <c r="H38" s="111" t="s">
        <v>4741</v>
      </c>
      <c r="I38" s="93"/>
      <c r="J38" s="111" t="s">
        <v>4742</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D428A"/>
  </sheetPr>
  <dimension ref="B2:L41"/>
  <sheetViews>
    <sheetView zoomScaleNormal="100" workbookViewId="0">
      <selection activeCell="B31" sqref="B31:E31"/>
    </sheetView>
  </sheetViews>
  <sheetFormatPr defaultRowHeight="12.75" x14ac:dyDescent="0.2"/>
  <cols>
    <col min="1" max="1" width="0.7109375" customWidth="1"/>
    <col min="2" max="2" width="35.42578125" customWidth="1"/>
    <col min="3" max="4" width="11.85546875" customWidth="1"/>
    <col min="5" max="5" width="6.42578125" customWidth="1"/>
    <col min="6" max="6" width="12" customWidth="1"/>
    <col min="7" max="7" width="6.42578125" customWidth="1"/>
    <col min="8" max="8" width="11.85546875" customWidth="1"/>
    <col min="9" max="9" width="6.42578125" customWidth="1"/>
    <col min="10" max="10" width="11.85546875" customWidth="1"/>
    <col min="11" max="11" width="6.42578125" customWidth="1"/>
    <col min="12" max="12" width="8.42578125" bestFit="1" customWidth="1"/>
    <col min="13" max="13" width="4.85546875" customWidth="1"/>
  </cols>
  <sheetData>
    <row r="2" spans="2:12" s="43" customFormat="1" ht="15" x14ac:dyDescent="0.25">
      <c r="B2" s="268" t="s">
        <v>3952</v>
      </c>
      <c r="C2" s="268"/>
      <c r="D2" s="268"/>
      <c r="E2" s="268"/>
      <c r="F2" s="268"/>
      <c r="G2" s="268"/>
      <c r="H2" s="268"/>
      <c r="I2" s="268"/>
      <c r="J2" s="268"/>
      <c r="K2" s="268"/>
      <c r="L2" s="268"/>
    </row>
    <row r="3" spans="2:12" s="43" customFormat="1" ht="3.75" customHeight="1" x14ac:dyDescent="0.15"/>
    <row r="4" spans="2:12" s="43" customFormat="1" ht="7.5" customHeight="1" x14ac:dyDescent="0.15">
      <c r="B4" s="266"/>
      <c r="C4" s="266"/>
      <c r="D4" s="266"/>
      <c r="E4" s="266"/>
      <c r="F4" s="266"/>
      <c r="G4" s="266"/>
      <c r="H4" s="266"/>
      <c r="I4" s="266"/>
      <c r="J4" s="266"/>
      <c r="K4" s="266"/>
      <c r="L4" s="266"/>
    </row>
    <row r="5" spans="2:12" s="43" customFormat="1" ht="21" customHeight="1" x14ac:dyDescent="0.2">
      <c r="B5" s="116" t="s">
        <v>4772</v>
      </c>
      <c r="C5" s="1"/>
      <c r="D5" s="1"/>
      <c r="E5" s="1"/>
      <c r="F5" s="1"/>
      <c r="G5" s="1"/>
      <c r="H5" s="1"/>
      <c r="I5" s="1"/>
      <c r="J5" s="1"/>
      <c r="K5" s="1"/>
      <c r="L5" s="1"/>
    </row>
    <row r="6" spans="2:12" s="43" customFormat="1" ht="13.5" thickBot="1" x14ac:dyDescent="0.25">
      <c r="B6" s="87" t="s">
        <v>2837</v>
      </c>
      <c r="C6" s="44" t="s">
        <v>0</v>
      </c>
      <c r="D6" s="45" t="s">
        <v>34</v>
      </c>
      <c r="E6" s="46" t="s">
        <v>43</v>
      </c>
      <c r="F6" s="44" t="s">
        <v>60</v>
      </c>
      <c r="G6" s="46" t="s">
        <v>43</v>
      </c>
      <c r="H6" s="44" t="s">
        <v>85</v>
      </c>
      <c r="I6" s="46" t="s">
        <v>43</v>
      </c>
      <c r="J6" s="44" t="s">
        <v>110</v>
      </c>
      <c r="K6" s="46" t="s">
        <v>43</v>
      </c>
      <c r="L6" s="47" t="s">
        <v>119</v>
      </c>
    </row>
    <row r="7" spans="2:12" s="43" customFormat="1" x14ac:dyDescent="0.2">
      <c r="B7" s="48" t="s">
        <v>1</v>
      </c>
      <c r="C7" s="91">
        <v>60</v>
      </c>
      <c r="D7" s="92">
        <v>61</v>
      </c>
      <c r="E7" s="93"/>
      <c r="F7" s="91">
        <v>62</v>
      </c>
      <c r="G7" s="93"/>
      <c r="H7" s="91">
        <v>63</v>
      </c>
      <c r="I7" s="93"/>
      <c r="J7" s="91">
        <v>63</v>
      </c>
      <c r="K7" s="93"/>
      <c r="L7" s="94"/>
    </row>
    <row r="8" spans="2:12" s="43" customFormat="1" x14ac:dyDescent="0.2">
      <c r="B8" s="89" t="s">
        <v>2</v>
      </c>
      <c r="C8" s="95" t="s">
        <v>3</v>
      </c>
      <c r="D8" s="96" t="s">
        <v>35</v>
      </c>
      <c r="E8" s="93"/>
      <c r="F8" s="95" t="s">
        <v>61</v>
      </c>
      <c r="G8" s="93"/>
      <c r="H8" s="95" t="s">
        <v>86</v>
      </c>
      <c r="I8" s="93"/>
      <c r="J8" s="95" t="s">
        <v>111</v>
      </c>
      <c r="K8" s="93"/>
      <c r="L8" s="97"/>
    </row>
    <row r="9" spans="2:12" s="43" customFormat="1" x14ac:dyDescent="0.2">
      <c r="B9" s="90" t="s">
        <v>4</v>
      </c>
      <c r="C9" s="98">
        <v>38764720</v>
      </c>
      <c r="D9" s="99">
        <v>40845296</v>
      </c>
      <c r="E9" s="100" t="s">
        <v>2517</v>
      </c>
      <c r="F9" s="98">
        <v>40649656</v>
      </c>
      <c r="G9" s="100" t="s">
        <v>2069</v>
      </c>
      <c r="H9" s="98">
        <v>40453381</v>
      </c>
      <c r="I9" s="100" t="s">
        <v>2069</v>
      </c>
      <c r="J9" s="98">
        <v>40013913</v>
      </c>
      <c r="K9" s="100" t="s">
        <v>187</v>
      </c>
      <c r="L9" s="101" t="s">
        <v>1014</v>
      </c>
    </row>
    <row r="10" spans="2:12" s="43" customFormat="1" x14ac:dyDescent="0.2">
      <c r="B10" s="90" t="s">
        <v>5</v>
      </c>
      <c r="C10" s="98">
        <v>11785282</v>
      </c>
      <c r="D10" s="99">
        <v>14212475</v>
      </c>
      <c r="E10" s="100" t="s">
        <v>4743</v>
      </c>
      <c r="F10" s="98">
        <v>13309294</v>
      </c>
      <c r="G10" s="100" t="s">
        <v>1003</v>
      </c>
      <c r="H10" s="98">
        <v>13217747</v>
      </c>
      <c r="I10" s="100" t="s">
        <v>99</v>
      </c>
      <c r="J10" s="98">
        <v>12896232</v>
      </c>
      <c r="K10" s="100" t="s">
        <v>1001</v>
      </c>
      <c r="L10" s="101" t="s">
        <v>803</v>
      </c>
    </row>
    <row r="11" spans="2:12" s="43" customFormat="1" x14ac:dyDescent="0.2">
      <c r="B11" s="90" t="s">
        <v>6</v>
      </c>
      <c r="C11" s="98">
        <v>91535</v>
      </c>
      <c r="D11" s="99">
        <v>65333</v>
      </c>
      <c r="E11" s="100" t="s">
        <v>4744</v>
      </c>
      <c r="F11" s="98">
        <v>73690</v>
      </c>
      <c r="G11" s="100" t="s">
        <v>3547</v>
      </c>
      <c r="H11" s="98">
        <v>72208</v>
      </c>
      <c r="I11" s="100" t="s">
        <v>1663</v>
      </c>
      <c r="J11" s="98">
        <v>345627</v>
      </c>
      <c r="K11" s="100" t="s">
        <v>4745</v>
      </c>
      <c r="L11" s="101" t="s">
        <v>299</v>
      </c>
    </row>
    <row r="12" spans="2:12" s="43" customFormat="1" x14ac:dyDescent="0.2">
      <c r="B12" s="90" t="s">
        <v>7</v>
      </c>
      <c r="C12" s="98">
        <v>0</v>
      </c>
      <c r="D12" s="99">
        <v>0</v>
      </c>
      <c r="E12" s="100" t="s">
        <v>127</v>
      </c>
      <c r="F12" s="98">
        <v>0</v>
      </c>
      <c r="G12" s="100" t="s">
        <v>127</v>
      </c>
      <c r="H12" s="98">
        <v>0</v>
      </c>
      <c r="I12" s="100" t="s">
        <v>127</v>
      </c>
      <c r="J12" s="98">
        <v>0</v>
      </c>
      <c r="K12" s="100" t="s">
        <v>127</v>
      </c>
      <c r="L12" s="101" t="s">
        <v>127</v>
      </c>
    </row>
    <row r="13" spans="2:12" s="43" customFormat="1" x14ac:dyDescent="0.2">
      <c r="B13" s="90" t="s">
        <v>8</v>
      </c>
      <c r="C13" s="98">
        <v>453120</v>
      </c>
      <c r="D13" s="99">
        <v>150701</v>
      </c>
      <c r="E13" s="100" t="s">
        <v>4746</v>
      </c>
      <c r="F13" s="98">
        <v>146779</v>
      </c>
      <c r="G13" s="100" t="s">
        <v>4747</v>
      </c>
      <c r="H13" s="98">
        <v>569394</v>
      </c>
      <c r="I13" s="100" t="s">
        <v>4748</v>
      </c>
      <c r="J13" s="98">
        <v>382726</v>
      </c>
      <c r="K13" s="100" t="s">
        <v>4749</v>
      </c>
      <c r="L13" s="101" t="s">
        <v>674</v>
      </c>
    </row>
    <row r="14" spans="2:12" s="43" customFormat="1" x14ac:dyDescent="0.2">
      <c r="B14" s="48" t="s">
        <v>9</v>
      </c>
      <c r="C14" s="102">
        <v>51094657</v>
      </c>
      <c r="D14" s="103">
        <v>55273805</v>
      </c>
      <c r="E14" s="104" t="s">
        <v>2592</v>
      </c>
      <c r="F14" s="102">
        <v>54179419</v>
      </c>
      <c r="G14" s="104" t="s">
        <v>4750</v>
      </c>
      <c r="H14" s="102">
        <v>54312730</v>
      </c>
      <c r="I14" s="104" t="s">
        <v>96</v>
      </c>
      <c r="J14" s="102">
        <v>53638498</v>
      </c>
      <c r="K14" s="104" t="s">
        <v>2247</v>
      </c>
      <c r="L14" s="105" t="s">
        <v>280</v>
      </c>
    </row>
    <row r="15" spans="2:12" s="43" customFormat="1" x14ac:dyDescent="0.2">
      <c r="B15" s="89" t="s">
        <v>10</v>
      </c>
      <c r="C15" s="106"/>
      <c r="D15" s="107"/>
      <c r="E15" s="108"/>
      <c r="F15" s="106"/>
      <c r="G15" s="108"/>
      <c r="H15" s="106"/>
      <c r="I15" s="108"/>
      <c r="J15" s="106"/>
      <c r="K15" s="108"/>
      <c r="L15" s="109"/>
    </row>
    <row r="16" spans="2:12" s="43" customFormat="1" x14ac:dyDescent="0.2">
      <c r="B16" s="90" t="s">
        <v>2838</v>
      </c>
      <c r="C16" s="98">
        <v>14461626</v>
      </c>
      <c r="D16" s="99">
        <v>15749829</v>
      </c>
      <c r="E16" s="100" t="s">
        <v>4751</v>
      </c>
      <c r="F16" s="98">
        <v>16368312</v>
      </c>
      <c r="G16" s="100" t="s">
        <v>277</v>
      </c>
      <c r="H16" s="98">
        <v>16216705</v>
      </c>
      <c r="I16" s="100" t="s">
        <v>134</v>
      </c>
      <c r="J16" s="98">
        <v>15405012</v>
      </c>
      <c r="K16" s="100" t="s">
        <v>1966</v>
      </c>
      <c r="L16" s="101" t="s">
        <v>346</v>
      </c>
    </row>
    <row r="17" spans="2:12" s="43" customFormat="1" x14ac:dyDescent="0.2">
      <c r="B17" s="90" t="s">
        <v>11</v>
      </c>
      <c r="C17" s="98">
        <v>2441657</v>
      </c>
      <c r="D17" s="99">
        <v>2635904</v>
      </c>
      <c r="E17" s="100" t="s">
        <v>4658</v>
      </c>
      <c r="F17" s="98">
        <v>2506331</v>
      </c>
      <c r="G17" s="100" t="s">
        <v>394</v>
      </c>
      <c r="H17" s="98">
        <v>2804880</v>
      </c>
      <c r="I17" s="100" t="s">
        <v>4752</v>
      </c>
      <c r="J17" s="98">
        <v>2385293</v>
      </c>
      <c r="K17" s="100" t="s">
        <v>4753</v>
      </c>
      <c r="L17" s="101" t="s">
        <v>433</v>
      </c>
    </row>
    <row r="18" spans="2:12" s="43" customFormat="1" x14ac:dyDescent="0.2">
      <c r="B18" s="90" t="s">
        <v>12</v>
      </c>
      <c r="C18" s="98">
        <v>14234849</v>
      </c>
      <c r="D18" s="99">
        <v>14780995</v>
      </c>
      <c r="E18" s="100" t="s">
        <v>534</v>
      </c>
      <c r="F18" s="98">
        <v>14299589</v>
      </c>
      <c r="G18" s="100" t="s">
        <v>1601</v>
      </c>
      <c r="H18" s="98">
        <v>14438761</v>
      </c>
      <c r="I18" s="100" t="s">
        <v>843</v>
      </c>
      <c r="J18" s="98">
        <v>14595431</v>
      </c>
      <c r="K18" s="100" t="s">
        <v>3421</v>
      </c>
      <c r="L18" s="101" t="s">
        <v>133</v>
      </c>
    </row>
    <row r="19" spans="2:12" s="43" customFormat="1" x14ac:dyDescent="0.2">
      <c r="B19" s="90" t="s">
        <v>13</v>
      </c>
      <c r="C19" s="98">
        <v>13614522</v>
      </c>
      <c r="D19" s="99">
        <v>13966012</v>
      </c>
      <c r="E19" s="100" t="s">
        <v>1688</v>
      </c>
      <c r="F19" s="98">
        <v>14361105</v>
      </c>
      <c r="G19" s="100" t="s">
        <v>1792</v>
      </c>
      <c r="H19" s="98">
        <v>13431747</v>
      </c>
      <c r="I19" s="100" t="s">
        <v>2030</v>
      </c>
      <c r="J19" s="98">
        <v>13113459</v>
      </c>
      <c r="K19" s="100" t="s">
        <v>132</v>
      </c>
      <c r="L19" s="101" t="s">
        <v>520</v>
      </c>
    </row>
    <row r="20" spans="2:12" s="43" customFormat="1" x14ac:dyDescent="0.2">
      <c r="B20" s="48" t="s">
        <v>14</v>
      </c>
      <c r="C20" s="102">
        <v>44752654</v>
      </c>
      <c r="D20" s="103">
        <v>47132740</v>
      </c>
      <c r="E20" s="104" t="s">
        <v>2203</v>
      </c>
      <c r="F20" s="102">
        <v>47535337</v>
      </c>
      <c r="G20" s="104" t="s">
        <v>786</v>
      </c>
      <c r="H20" s="102">
        <v>46892093</v>
      </c>
      <c r="I20" s="104" t="s">
        <v>1463</v>
      </c>
      <c r="J20" s="102">
        <v>45499195</v>
      </c>
      <c r="K20" s="104" t="s">
        <v>844</v>
      </c>
      <c r="L20" s="105" t="s">
        <v>599</v>
      </c>
    </row>
    <row r="21" spans="2:12" s="43" customFormat="1" x14ac:dyDescent="0.2">
      <c r="B21" s="90" t="s">
        <v>15</v>
      </c>
      <c r="C21" s="98">
        <v>6342003</v>
      </c>
      <c r="D21" s="99">
        <v>8141065</v>
      </c>
      <c r="E21" s="93"/>
      <c r="F21" s="98">
        <v>6644082</v>
      </c>
      <c r="G21" s="93"/>
      <c r="H21" s="98">
        <v>7420637</v>
      </c>
      <c r="I21" s="93"/>
      <c r="J21" s="98">
        <v>8139303</v>
      </c>
      <c r="K21" s="93"/>
      <c r="L21" s="110"/>
    </row>
    <row r="22" spans="2:12" s="43" customFormat="1" x14ac:dyDescent="0.2">
      <c r="B22" s="90" t="s">
        <v>16</v>
      </c>
      <c r="C22" s="98">
        <v>1458816</v>
      </c>
      <c r="D22" s="99">
        <v>1429548</v>
      </c>
      <c r="E22" s="100" t="s">
        <v>1663</v>
      </c>
      <c r="F22" s="98">
        <v>1635159</v>
      </c>
      <c r="G22" s="100" t="s">
        <v>4754</v>
      </c>
      <c r="H22" s="98">
        <v>1486274</v>
      </c>
      <c r="I22" s="100" t="s">
        <v>4755</v>
      </c>
      <c r="J22" s="98">
        <v>1530650</v>
      </c>
      <c r="K22" s="100" t="s">
        <v>217</v>
      </c>
      <c r="L22" s="101" t="s">
        <v>280</v>
      </c>
    </row>
    <row r="23" spans="2:12" s="43" customFormat="1" x14ac:dyDescent="0.2">
      <c r="B23" s="48" t="s">
        <v>17</v>
      </c>
      <c r="C23" s="102">
        <v>4883187</v>
      </c>
      <c r="D23" s="103">
        <v>6711517</v>
      </c>
      <c r="E23" s="108"/>
      <c r="F23" s="102">
        <v>5008923</v>
      </c>
      <c r="G23" s="108"/>
      <c r="H23" s="102">
        <v>5934363</v>
      </c>
      <c r="I23" s="108"/>
      <c r="J23" s="102">
        <v>6608653</v>
      </c>
      <c r="K23" s="108"/>
      <c r="L23" s="110"/>
    </row>
    <row r="24" spans="2:12" s="43" customFormat="1" x14ac:dyDescent="0.2">
      <c r="B24" s="90" t="s">
        <v>18</v>
      </c>
      <c r="C24" s="98">
        <v>690393</v>
      </c>
      <c r="D24" s="99">
        <v>750235</v>
      </c>
      <c r="E24" s="100"/>
      <c r="F24" s="98">
        <v>872090</v>
      </c>
      <c r="G24" s="100"/>
      <c r="H24" s="98">
        <v>825205</v>
      </c>
      <c r="I24" s="100"/>
      <c r="J24" s="98">
        <v>1147908</v>
      </c>
      <c r="K24" s="100"/>
      <c r="L24" s="110"/>
    </row>
    <row r="25" spans="2:12" s="43" customFormat="1" x14ac:dyDescent="0.2">
      <c r="B25" s="90" t="s">
        <v>19</v>
      </c>
      <c r="C25" s="98">
        <v>-2336484</v>
      </c>
      <c r="D25" s="99">
        <v>-5947403</v>
      </c>
      <c r="E25" s="100"/>
      <c r="F25" s="98">
        <v>-10262004</v>
      </c>
      <c r="G25" s="100"/>
      <c r="H25" s="98">
        <v>-1612714</v>
      </c>
      <c r="I25" s="100"/>
      <c r="J25" s="98">
        <v>-724969</v>
      </c>
      <c r="K25" s="100"/>
      <c r="L25" s="110"/>
    </row>
    <row r="26" spans="2:12" s="43" customFormat="1" x14ac:dyDescent="0.2">
      <c r="B26" s="48" t="s">
        <v>20</v>
      </c>
      <c r="C26" s="102">
        <v>1856310</v>
      </c>
      <c r="D26" s="103">
        <v>13879</v>
      </c>
      <c r="E26" s="108"/>
      <c r="F26" s="102">
        <v>-6125171</v>
      </c>
      <c r="G26" s="108"/>
      <c r="H26" s="102">
        <v>3496444</v>
      </c>
      <c r="I26" s="108"/>
      <c r="J26" s="102">
        <v>4735776</v>
      </c>
      <c r="K26" s="108"/>
      <c r="L26" s="110"/>
    </row>
    <row r="27" spans="2:12" s="43" customFormat="1" x14ac:dyDescent="0.2">
      <c r="B27" s="89" t="s">
        <v>2843</v>
      </c>
      <c r="C27" s="106"/>
      <c r="D27" s="107"/>
      <c r="E27" s="108"/>
      <c r="F27" s="106"/>
      <c r="G27" s="108"/>
      <c r="H27" s="106"/>
      <c r="I27" s="108"/>
      <c r="J27" s="106"/>
      <c r="K27" s="108"/>
      <c r="L27" s="110"/>
    </row>
    <row r="28" spans="2:12" s="43" customFormat="1" x14ac:dyDescent="0.2">
      <c r="B28" s="90" t="s">
        <v>2841</v>
      </c>
      <c r="C28" s="111" t="s">
        <v>780</v>
      </c>
      <c r="D28" s="112" t="s">
        <v>691</v>
      </c>
      <c r="E28" s="93"/>
      <c r="F28" s="111" t="s">
        <v>934</v>
      </c>
      <c r="G28" s="93"/>
      <c r="H28" s="111" t="s">
        <v>1214</v>
      </c>
      <c r="I28" s="93"/>
      <c r="J28" s="111" t="s">
        <v>3963</v>
      </c>
      <c r="K28" s="93"/>
      <c r="L28" s="109"/>
    </row>
    <row r="29" spans="2:12" s="43" customFormat="1" x14ac:dyDescent="0.2">
      <c r="B29" s="90" t="s">
        <v>2842</v>
      </c>
      <c r="C29" s="111" t="s">
        <v>465</v>
      </c>
      <c r="D29" s="112" t="s">
        <v>3576</v>
      </c>
      <c r="E29" s="93"/>
      <c r="F29" s="111" t="s">
        <v>193</v>
      </c>
      <c r="G29" s="93"/>
      <c r="H29" s="111" t="s">
        <v>1079</v>
      </c>
      <c r="I29" s="93"/>
      <c r="J29" s="111" t="s">
        <v>359</v>
      </c>
      <c r="K29" s="93"/>
      <c r="L29" s="109"/>
    </row>
    <row r="30" spans="2:12" s="43" customFormat="1" x14ac:dyDescent="0.2">
      <c r="B30" s="89" t="s">
        <v>23</v>
      </c>
      <c r="C30" s="91"/>
      <c r="D30" s="92"/>
      <c r="E30" s="93"/>
      <c r="F30" s="91"/>
      <c r="G30" s="93"/>
      <c r="H30" s="91"/>
      <c r="I30" s="93"/>
      <c r="J30" s="91"/>
      <c r="K30" s="93"/>
      <c r="L30" s="110"/>
    </row>
    <row r="31" spans="2:12" s="43" customFormat="1" x14ac:dyDescent="0.2">
      <c r="B31" s="90" t="s">
        <v>2846</v>
      </c>
      <c r="C31" s="98">
        <v>26612555</v>
      </c>
      <c r="D31" s="99">
        <v>27580865</v>
      </c>
      <c r="E31" s="100" t="s">
        <v>1925</v>
      </c>
      <c r="F31" s="98">
        <v>26713195</v>
      </c>
      <c r="G31" s="100" t="s">
        <v>1082</v>
      </c>
      <c r="H31" s="98">
        <v>26039194</v>
      </c>
      <c r="I31" s="100" t="s">
        <v>4251</v>
      </c>
      <c r="J31" s="98">
        <v>25515055</v>
      </c>
      <c r="K31" s="100" t="s">
        <v>1663</v>
      </c>
      <c r="L31" s="101" t="s">
        <v>131</v>
      </c>
    </row>
    <row r="32" spans="2:12" s="43" customFormat="1" x14ac:dyDescent="0.2">
      <c r="B32" s="90" t="s">
        <v>4886</v>
      </c>
      <c r="C32" s="113">
        <v>500.95</v>
      </c>
      <c r="D32" s="114">
        <v>518.14</v>
      </c>
      <c r="E32" s="100" t="s">
        <v>745</v>
      </c>
      <c r="F32" s="113">
        <v>501.77</v>
      </c>
      <c r="G32" s="100" t="s">
        <v>2497</v>
      </c>
      <c r="H32" s="113">
        <v>499.97</v>
      </c>
      <c r="I32" s="100" t="s">
        <v>396</v>
      </c>
      <c r="J32" s="113">
        <v>501.68</v>
      </c>
      <c r="K32" s="100" t="s">
        <v>428</v>
      </c>
      <c r="L32" s="110"/>
    </row>
    <row r="33" spans="2:12" s="43" customFormat="1" x14ac:dyDescent="0.2">
      <c r="B33" s="90" t="s">
        <v>2733</v>
      </c>
      <c r="C33" s="111" t="s">
        <v>4756</v>
      </c>
      <c r="D33" s="112" t="s">
        <v>4757</v>
      </c>
      <c r="E33" s="100" t="s">
        <v>1524</v>
      </c>
      <c r="F33" s="111" t="s">
        <v>4758</v>
      </c>
      <c r="G33" s="100" t="s">
        <v>732</v>
      </c>
      <c r="H33" s="111" t="s">
        <v>4759</v>
      </c>
      <c r="I33" s="100" t="s">
        <v>4554</v>
      </c>
      <c r="J33" s="111" t="s">
        <v>4760</v>
      </c>
      <c r="K33" s="100" t="s">
        <v>1149</v>
      </c>
      <c r="L33" s="101" t="s">
        <v>131</v>
      </c>
    </row>
    <row r="34" spans="2:12" s="43" customFormat="1" x14ac:dyDescent="0.2">
      <c r="B34" s="90" t="s">
        <v>25</v>
      </c>
      <c r="C34" s="111" t="s">
        <v>4761</v>
      </c>
      <c r="D34" s="112" t="s">
        <v>4762</v>
      </c>
      <c r="E34" s="100" t="s">
        <v>2212</v>
      </c>
      <c r="F34" s="111" t="s">
        <v>4763</v>
      </c>
      <c r="G34" s="100" t="s">
        <v>4339</v>
      </c>
      <c r="H34" s="111" t="s">
        <v>4764</v>
      </c>
      <c r="I34" s="100" t="s">
        <v>1513</v>
      </c>
      <c r="J34" s="111" t="s">
        <v>4765</v>
      </c>
      <c r="K34" s="100" t="s">
        <v>1501</v>
      </c>
      <c r="L34" s="101" t="s">
        <v>139</v>
      </c>
    </row>
    <row r="35" spans="2:12" s="43" customFormat="1" x14ac:dyDescent="0.2">
      <c r="B35" s="89" t="s">
        <v>27</v>
      </c>
      <c r="C35" s="91"/>
      <c r="D35" s="92"/>
      <c r="E35" s="93"/>
      <c r="F35" s="91"/>
      <c r="G35" s="93"/>
      <c r="H35" s="91"/>
      <c r="I35" s="93"/>
      <c r="J35" s="91"/>
      <c r="K35" s="93"/>
      <c r="L35" s="115"/>
    </row>
    <row r="36" spans="2:12" s="43" customFormat="1" x14ac:dyDescent="0.2">
      <c r="B36" s="90" t="s">
        <v>28</v>
      </c>
      <c r="C36" s="111" t="s">
        <v>3443</v>
      </c>
      <c r="D36" s="112" t="s">
        <v>1167</v>
      </c>
      <c r="E36" s="93"/>
      <c r="F36" s="111" t="s">
        <v>609</v>
      </c>
      <c r="G36" s="93"/>
      <c r="H36" s="111" t="s">
        <v>514</v>
      </c>
      <c r="I36" s="93"/>
      <c r="J36" s="111" t="s">
        <v>825</v>
      </c>
      <c r="K36" s="93"/>
      <c r="L36" s="115"/>
    </row>
    <row r="37" spans="2:12" s="43" customFormat="1" x14ac:dyDescent="0.2">
      <c r="B37" s="90" t="s">
        <v>30</v>
      </c>
      <c r="C37" s="111" t="s">
        <v>1376</v>
      </c>
      <c r="D37" s="112" t="s">
        <v>719</v>
      </c>
      <c r="E37" s="93"/>
      <c r="F37" s="111" t="s">
        <v>1096</v>
      </c>
      <c r="G37" s="93"/>
      <c r="H37" s="111" t="s">
        <v>943</v>
      </c>
      <c r="I37" s="93"/>
      <c r="J37" s="111" t="s">
        <v>609</v>
      </c>
      <c r="K37" s="93"/>
      <c r="L37" s="115"/>
    </row>
    <row r="38" spans="2:12" s="43" customFormat="1" x14ac:dyDescent="0.2">
      <c r="B38" s="90" t="s">
        <v>32</v>
      </c>
      <c r="C38" s="111" t="s">
        <v>880</v>
      </c>
      <c r="D38" s="112" t="s">
        <v>143</v>
      </c>
      <c r="E38" s="93"/>
      <c r="F38" s="111" t="s">
        <v>1769</v>
      </c>
      <c r="G38" s="93"/>
      <c r="H38" s="111" t="s">
        <v>365</v>
      </c>
      <c r="I38" s="93"/>
      <c r="J38" s="111" t="s">
        <v>1238</v>
      </c>
      <c r="K38" s="93"/>
      <c r="L38" s="115"/>
    </row>
    <row r="39" spans="2:12" s="43" customFormat="1" ht="8.25" x14ac:dyDescent="0.15"/>
    <row r="40" spans="2:12" s="43" customFormat="1" ht="11.25" x14ac:dyDescent="0.15">
      <c r="B40" s="264" t="s">
        <v>151</v>
      </c>
      <c r="C40" s="264"/>
      <c r="D40" s="264"/>
      <c r="E40" s="264"/>
      <c r="F40" s="264"/>
      <c r="G40" s="264"/>
      <c r="H40" s="264"/>
      <c r="I40" s="264"/>
      <c r="J40" s="264"/>
      <c r="K40" s="264"/>
      <c r="L40" s="264"/>
    </row>
    <row r="41" spans="2:12" s="43" customFormat="1" ht="8.25" x14ac:dyDescent="0.15"/>
  </sheetData>
  <mergeCells count="3">
    <mergeCell ref="B2:L2"/>
    <mergeCell ref="B4:L4"/>
    <mergeCell ref="B40:L40"/>
  </mergeCells>
  <printOptions horizontalCentered="1"/>
  <pageMargins left="0.31496062992125984" right="0.31496062992125984" top="0.55118110236220474" bottom="0.55118110236220474" header="0.31496062992125984" footer="0.31496062992125984"/>
  <pageSetup orientation="landscape" r:id="rId1"/>
  <headerFooter>
    <oddFooter>&amp;A</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73"/>
  <sheetViews>
    <sheetView workbookViewId="0">
      <selection activeCell="AE39" sqref="AE39"/>
    </sheetView>
  </sheetViews>
  <sheetFormatPr defaultRowHeight="12.75" x14ac:dyDescent="0.2"/>
  <cols>
    <col min="2" max="2" width="33.7109375" customWidth="1"/>
    <col min="3" max="19" width="20.7109375" customWidth="1"/>
    <col min="20" max="20" width="15.7109375" customWidth="1"/>
    <col min="53" max="53" width="31.140625" customWidth="1"/>
  </cols>
  <sheetData>
    <row r="1" spans="1:53" x14ac:dyDescent="0.2">
      <c r="C1" t="str">
        <f ca="1">INDIRECT(C3&amp;"!B5")</f>
        <v>Calgary market - Total</v>
      </c>
      <c r="D1" t="str">
        <f t="shared" ref="D1:BA1" ca="1" si="0">INDIRECT(D3&amp;"!B5")</f>
        <v>Calgary market - AM</v>
      </c>
      <c r="E1" t="str">
        <f t="shared" ca="1" si="0"/>
        <v>Calgary market - FM</v>
      </c>
      <c r="F1" t="str">
        <f t="shared" ca="1" si="0"/>
        <v>Edmonton market - Total</v>
      </c>
      <c r="G1" t="str">
        <f t="shared" ca="1" si="0"/>
        <v>Edmonton market - AM</v>
      </c>
      <c r="H1" t="str">
        <f t="shared" ca="1" si="0"/>
        <v>Edmonton market - FM</v>
      </c>
      <c r="I1" t="str">
        <f t="shared" ca="1" si="0"/>
        <v>Grande Prairie market</v>
      </c>
      <c r="J1" t="str">
        <f t="shared" ca="1" si="0"/>
        <v>Halifax market</v>
      </c>
      <c r="K1" t="str">
        <f t="shared" ca="1" si="0"/>
        <v>Hamilton market</v>
      </c>
      <c r="L1" t="str">
        <f t="shared" ca="1" si="0"/>
        <v>Kelowna market</v>
      </c>
      <c r="M1" t="str">
        <f t="shared" ca="1" si="0"/>
        <v>Kingston market</v>
      </c>
      <c r="N1" t="str">
        <f t="shared" ca="1" si="0"/>
        <v>Kitchener-Waterloo market</v>
      </c>
      <c r="O1" t="str">
        <f t="shared" ca="1" si="0"/>
        <v>Lethbridge market</v>
      </c>
      <c r="P1" t="str">
        <f t="shared" ca="1" si="0"/>
        <v>London market</v>
      </c>
      <c r="Q1" t="str">
        <f t="shared" ca="1" si="0"/>
        <v>Medicine Hat market</v>
      </c>
      <c r="R1" t="str">
        <f t="shared" ca="1" si="0"/>
        <v>Moncton market</v>
      </c>
      <c r="S1" t="str">
        <f t="shared" ca="1" si="0"/>
        <v>Montreal market - Total</v>
      </c>
      <c r="T1" t="str">
        <f t="shared" ca="1" si="0"/>
        <v>Montreal market - French</v>
      </c>
      <c r="U1" t="str">
        <f t="shared" ca="1" si="0"/>
        <v>Montreal market - English &amp; Ethnic</v>
      </c>
      <c r="V1" t="str">
        <f t="shared" ca="1" si="0"/>
        <v>Montreal market - AM</v>
      </c>
      <c r="W1" t="str">
        <f t="shared" ca="1" si="0"/>
        <v>Montreal market - AM - French</v>
      </c>
      <c r="X1" t="str">
        <f t="shared" ca="1" si="0"/>
        <v>Montreal market - AM - English &amp; Ethnic</v>
      </c>
      <c r="Y1" t="str">
        <f t="shared" ca="1" si="0"/>
        <v>Montreal market - FM</v>
      </c>
      <c r="Z1" t="str">
        <f t="shared" ca="1" si="0"/>
        <v>Montreal market - FM - French</v>
      </c>
      <c r="AA1" t="str">
        <f t="shared" ca="1" si="0"/>
        <v>Montreal market - FM - English &amp; Ethnic</v>
      </c>
      <c r="AB1" t="str">
        <f t="shared" ca="1" si="0"/>
        <v>Ottawa-Gatineau market - FM</v>
      </c>
      <c r="AC1" t="str">
        <f t="shared" ca="1" si="0"/>
        <v xml:space="preserve">Ottawa-Gatineau market - FM - English &amp; Ethnic </v>
      </c>
      <c r="AD1" t="str">
        <f t="shared" ca="1" si="0"/>
        <v>Ottawa-Gatineau market - FM - French</v>
      </c>
      <c r="AE1" t="str">
        <f t="shared" ca="1" si="0"/>
        <v>Peterborough market</v>
      </c>
      <c r="AF1" t="str">
        <f t="shared" ca="1" si="0"/>
        <v>Québec City market - FM</v>
      </c>
      <c r="AG1" t="str">
        <f t="shared" ca="1" si="0"/>
        <v>Red Deer market</v>
      </c>
      <c r="AH1" t="str">
        <f t="shared" ca="1" si="0"/>
        <v>Regina market</v>
      </c>
      <c r="AI1" t="str">
        <f t="shared" ca="1" si="0"/>
        <v>Saint John market</v>
      </c>
      <c r="AJ1" t="str">
        <f t="shared" ca="1" si="0"/>
        <v>Saskatoon market</v>
      </c>
      <c r="AK1" t="str">
        <f t="shared" ca="1" si="0"/>
        <v>St. Catherines-Niagara market</v>
      </c>
      <c r="AL1" t="str">
        <f t="shared" ca="1" si="0"/>
        <v>St. John's market</v>
      </c>
      <c r="AM1" t="str">
        <f t="shared" ca="1" si="0"/>
        <v>Sudbury market</v>
      </c>
      <c r="AN1" t="str">
        <f t="shared" ca="1" si="0"/>
        <v>Timmins market</v>
      </c>
      <c r="AO1" t="str">
        <f t="shared" ca="1" si="0"/>
        <v>Toronto market - Total</v>
      </c>
      <c r="AP1" t="str">
        <f t="shared" ca="1" si="0"/>
        <v>Toronto market - AM</v>
      </c>
      <c r="AQ1" t="str">
        <f t="shared" ca="1" si="0"/>
        <v>Toronto market - FM</v>
      </c>
      <c r="AR1" t="str">
        <f t="shared" ca="1" si="0"/>
        <v>Vancouver market - Total</v>
      </c>
      <c r="AS1" t="str">
        <f t="shared" ca="1" si="0"/>
        <v>Vancouver market - English</v>
      </c>
      <c r="AT1" t="str">
        <f t="shared" ca="1" si="0"/>
        <v>Vancouver market - Ethnic</v>
      </c>
      <c r="AU1" t="str">
        <f t="shared" ca="1" si="0"/>
        <v>Vancouver market - AM</v>
      </c>
      <c r="AV1" t="str">
        <f t="shared" ca="1" si="0"/>
        <v>Vancouver market - FM</v>
      </c>
      <c r="AW1" t="str">
        <f t="shared" ca="1" si="0"/>
        <v>Victoria market</v>
      </c>
      <c r="AX1" t="str">
        <f t="shared" ca="1" si="0"/>
        <v>Windsor-Chatham market</v>
      </c>
      <c r="AY1" t="str">
        <f t="shared" ca="1" si="0"/>
        <v>Winnipeg market - Total</v>
      </c>
      <c r="AZ1" t="str">
        <f t="shared" ca="1" si="0"/>
        <v>Winnipeg market - AM</v>
      </c>
      <c r="BA1" t="str">
        <f t="shared" ca="1" si="0"/>
        <v>Winnipeg market - FM</v>
      </c>
    </row>
    <row r="2" spans="1:53" x14ac:dyDescent="0.2">
      <c r="C2" t="s">
        <v>4768</v>
      </c>
      <c r="D2" t="s">
        <v>2990</v>
      </c>
      <c r="E2" t="s">
        <v>2991</v>
      </c>
      <c r="F2" t="s">
        <v>4767</v>
      </c>
      <c r="G2" t="s">
        <v>2992</v>
      </c>
      <c r="H2" t="s">
        <v>2993</v>
      </c>
      <c r="I2" t="s">
        <v>3193</v>
      </c>
      <c r="J2" t="s">
        <v>3219</v>
      </c>
      <c r="K2" t="s">
        <v>3445</v>
      </c>
      <c r="L2" t="s">
        <v>3194</v>
      </c>
      <c r="M2" t="s">
        <v>3482</v>
      </c>
      <c r="N2" t="s">
        <v>3514</v>
      </c>
      <c r="O2" t="s">
        <v>3195</v>
      </c>
      <c r="P2" t="s">
        <v>3558</v>
      </c>
      <c r="Q2" t="s">
        <v>3196</v>
      </c>
      <c r="R2" t="s">
        <v>3232</v>
      </c>
      <c r="S2" t="s">
        <v>3245</v>
      </c>
      <c r="T2" t="s">
        <v>3246</v>
      </c>
      <c r="U2" t="s">
        <v>3272</v>
      </c>
      <c r="V2" t="s">
        <v>3292</v>
      </c>
      <c r="W2" t="s">
        <v>3308</v>
      </c>
      <c r="X2" t="s">
        <v>3325</v>
      </c>
      <c r="Y2" t="s">
        <v>3341</v>
      </c>
      <c r="Z2" t="s">
        <v>3375</v>
      </c>
      <c r="AA2" t="s">
        <v>3362</v>
      </c>
      <c r="AB2" t="s">
        <v>3592</v>
      </c>
      <c r="AC2" t="s">
        <v>3627</v>
      </c>
      <c r="AD2" t="s">
        <v>3664</v>
      </c>
      <c r="AE2" t="s">
        <v>3701</v>
      </c>
      <c r="AF2" t="s">
        <v>4769</v>
      </c>
      <c r="AG2" t="s">
        <v>3197</v>
      </c>
      <c r="AH2" t="s">
        <v>3198</v>
      </c>
      <c r="AI2" t="s">
        <v>3401</v>
      </c>
      <c r="AJ2" t="s">
        <v>3199</v>
      </c>
      <c r="AK2" t="s">
        <v>3741</v>
      </c>
      <c r="AL2" t="s">
        <v>3402</v>
      </c>
      <c r="AM2" t="s">
        <v>3767</v>
      </c>
      <c r="AN2" t="s">
        <v>3806</v>
      </c>
      <c r="AO2" t="s">
        <v>3950</v>
      </c>
      <c r="AP2" t="s">
        <v>3879</v>
      </c>
      <c r="AQ2" t="s">
        <v>3915</v>
      </c>
      <c r="AR2" t="s">
        <v>3200</v>
      </c>
      <c r="AS2" t="s">
        <v>3203</v>
      </c>
      <c r="AT2" t="s">
        <v>3204</v>
      </c>
      <c r="AU2" t="s">
        <v>3201</v>
      </c>
      <c r="AV2" t="s">
        <v>3202</v>
      </c>
      <c r="AW2" t="s">
        <v>3205</v>
      </c>
      <c r="AX2" t="s">
        <v>3949</v>
      </c>
      <c r="AY2" t="s">
        <v>4766</v>
      </c>
      <c r="AZ2" t="s">
        <v>3206</v>
      </c>
      <c r="BA2" t="s">
        <v>3207</v>
      </c>
    </row>
    <row r="3" spans="1:53" x14ac:dyDescent="0.2">
      <c r="C3">
        <v>21</v>
      </c>
      <c r="D3">
        <v>22</v>
      </c>
      <c r="E3">
        <v>23</v>
      </c>
      <c r="F3">
        <v>24</v>
      </c>
      <c r="G3">
        <v>25</v>
      </c>
      <c r="H3">
        <v>26</v>
      </c>
      <c r="I3">
        <v>27</v>
      </c>
      <c r="J3">
        <v>28</v>
      </c>
      <c r="K3">
        <v>29</v>
      </c>
      <c r="L3">
        <v>30</v>
      </c>
      <c r="M3">
        <v>31</v>
      </c>
      <c r="N3">
        <v>32</v>
      </c>
      <c r="O3">
        <v>33</v>
      </c>
      <c r="P3">
        <v>34</v>
      </c>
      <c r="Q3">
        <v>35</v>
      </c>
      <c r="R3">
        <v>36</v>
      </c>
      <c r="S3">
        <v>37</v>
      </c>
      <c r="T3">
        <v>38</v>
      </c>
      <c r="U3">
        <v>39</v>
      </c>
      <c r="V3">
        <v>40</v>
      </c>
      <c r="W3">
        <v>41</v>
      </c>
      <c r="X3">
        <v>42</v>
      </c>
      <c r="Y3">
        <v>43</v>
      </c>
      <c r="Z3">
        <v>44</v>
      </c>
      <c r="AA3">
        <v>45</v>
      </c>
      <c r="AB3">
        <v>46</v>
      </c>
      <c r="AC3">
        <v>47</v>
      </c>
      <c r="AD3">
        <v>48</v>
      </c>
      <c r="AE3">
        <v>49</v>
      </c>
      <c r="AF3">
        <v>50</v>
      </c>
      <c r="AG3">
        <v>51</v>
      </c>
      <c r="AH3">
        <v>52</v>
      </c>
      <c r="AI3">
        <v>53</v>
      </c>
      <c r="AJ3">
        <v>54</v>
      </c>
      <c r="AK3">
        <v>55</v>
      </c>
      <c r="AL3">
        <v>56</v>
      </c>
      <c r="AM3">
        <v>57</v>
      </c>
      <c r="AN3">
        <v>58</v>
      </c>
      <c r="AO3">
        <v>59</v>
      </c>
      <c r="AP3">
        <v>60</v>
      </c>
      <c r="AQ3">
        <v>61</v>
      </c>
      <c r="AR3">
        <v>62</v>
      </c>
      <c r="AS3">
        <v>63</v>
      </c>
      <c r="AT3">
        <v>64</v>
      </c>
      <c r="AU3">
        <v>65</v>
      </c>
      <c r="AV3">
        <v>66</v>
      </c>
      <c r="AW3">
        <v>67</v>
      </c>
      <c r="AX3">
        <v>68</v>
      </c>
      <c r="AY3">
        <v>69</v>
      </c>
      <c r="AZ3">
        <v>70</v>
      </c>
      <c r="BA3">
        <v>71</v>
      </c>
    </row>
    <row r="5" spans="1:53" x14ac:dyDescent="0.2">
      <c r="A5" s="269" t="s">
        <v>4887</v>
      </c>
      <c r="B5" t="s">
        <v>1</v>
      </c>
      <c r="C5" s="270">
        <f ca="1">INDIRECT(C$3&amp;"!"&amp;$A5)</f>
        <v>20</v>
      </c>
      <c r="D5" s="270">
        <f ca="1">INDIRECT(D$3&amp;"!"&amp;$A5)</f>
        <v>5</v>
      </c>
      <c r="E5" s="270">
        <f t="shared" ref="E5:BA5" ca="1" si="1">INDIRECT(E$3&amp;"!"&amp;$A5)</f>
        <v>15</v>
      </c>
      <c r="F5" s="270">
        <f t="shared" ca="1" si="1"/>
        <v>19</v>
      </c>
      <c r="G5" s="270">
        <f t="shared" ca="1" si="1"/>
        <v>5</v>
      </c>
      <c r="H5" s="270">
        <f t="shared" ca="1" si="1"/>
        <v>14</v>
      </c>
      <c r="I5" s="270">
        <f t="shared" ca="1" si="1"/>
        <v>5</v>
      </c>
      <c r="J5" s="270">
        <f t="shared" ca="1" si="1"/>
        <v>11</v>
      </c>
      <c r="K5" s="270">
        <f t="shared" ca="1" si="1"/>
        <v>7</v>
      </c>
      <c r="L5" s="270">
        <f t="shared" ca="1" si="1"/>
        <v>7</v>
      </c>
      <c r="M5" s="270">
        <f t="shared" ca="1" si="1"/>
        <v>6</v>
      </c>
      <c r="N5" s="270">
        <f t="shared" ca="1" si="1"/>
        <v>7</v>
      </c>
      <c r="O5" s="270">
        <f t="shared" ca="1" si="1"/>
        <v>6</v>
      </c>
      <c r="P5" s="270">
        <f t="shared" ca="1" si="1"/>
        <v>11</v>
      </c>
      <c r="Q5" s="270">
        <f t="shared" ca="1" si="1"/>
        <v>5</v>
      </c>
      <c r="R5" s="270">
        <f t="shared" ca="1" si="1"/>
        <v>7</v>
      </c>
      <c r="S5" s="270">
        <f t="shared" ca="1" si="1"/>
        <v>23</v>
      </c>
      <c r="T5" s="270">
        <f t="shared" ca="1" si="1"/>
        <v>14</v>
      </c>
      <c r="U5" s="270">
        <f t="shared" ca="1" si="1"/>
        <v>9</v>
      </c>
      <c r="V5" s="270">
        <f t="shared" ca="1" si="1"/>
        <v>10</v>
      </c>
      <c r="W5" s="270">
        <f t="shared" ca="1" si="1"/>
        <v>6</v>
      </c>
      <c r="X5" s="270">
        <f t="shared" ca="1" si="1"/>
        <v>4</v>
      </c>
      <c r="Y5" s="270">
        <f t="shared" ca="1" si="1"/>
        <v>13</v>
      </c>
      <c r="Z5" s="270">
        <f t="shared" ca="1" si="1"/>
        <v>8</v>
      </c>
      <c r="AA5" s="270">
        <f t="shared" ca="1" si="1"/>
        <v>5</v>
      </c>
      <c r="AB5" s="270">
        <f t="shared" ca="1" si="1"/>
        <v>17</v>
      </c>
      <c r="AC5" s="270">
        <f t="shared" ca="1" si="1"/>
        <v>12</v>
      </c>
      <c r="AD5" s="270">
        <f t="shared" ca="1" si="1"/>
        <v>5</v>
      </c>
      <c r="AE5" s="270">
        <f t="shared" ca="1" si="1"/>
        <v>6</v>
      </c>
      <c r="AF5" s="270">
        <f t="shared" ca="1" si="1"/>
        <v>9</v>
      </c>
      <c r="AG5" s="270">
        <f t="shared" ca="1" si="1"/>
        <v>7</v>
      </c>
      <c r="AH5" s="270">
        <f t="shared" ca="1" si="1"/>
        <v>7</v>
      </c>
      <c r="AI5" s="270">
        <f t="shared" ca="1" si="1"/>
        <v>7</v>
      </c>
      <c r="AJ5" s="270">
        <f t="shared" ca="1" si="1"/>
        <v>8</v>
      </c>
      <c r="AK5" s="270">
        <f t="shared" ca="1" si="1"/>
        <v>7</v>
      </c>
      <c r="AL5" s="270">
        <f t="shared" ca="1" si="1"/>
        <v>6</v>
      </c>
      <c r="AM5" s="270">
        <f t="shared" ca="1" si="1"/>
        <v>7</v>
      </c>
      <c r="AN5" s="270">
        <f t="shared" ca="1" si="1"/>
        <v>4</v>
      </c>
      <c r="AO5" s="270">
        <f t="shared" ca="1" si="1"/>
        <v>32</v>
      </c>
      <c r="AP5" s="270">
        <f t="shared" ca="1" si="1"/>
        <v>13</v>
      </c>
      <c r="AQ5" s="270">
        <f t="shared" ca="1" si="1"/>
        <v>19</v>
      </c>
      <c r="AR5" s="270">
        <f t="shared" ca="1" si="1"/>
        <v>20</v>
      </c>
      <c r="AS5" s="270">
        <f t="shared" ca="1" si="1"/>
        <v>15</v>
      </c>
      <c r="AT5" s="270">
        <f t="shared" ca="1" si="1"/>
        <v>5</v>
      </c>
      <c r="AU5" s="270">
        <f t="shared" ca="1" si="1"/>
        <v>9</v>
      </c>
      <c r="AV5" s="270">
        <f t="shared" ca="1" si="1"/>
        <v>11</v>
      </c>
      <c r="AW5" s="270">
        <f t="shared" ca="1" si="1"/>
        <v>6</v>
      </c>
      <c r="AX5" s="270">
        <f t="shared" ca="1" si="1"/>
        <v>10</v>
      </c>
      <c r="AY5" s="270">
        <f t="shared" ca="1" si="1"/>
        <v>15</v>
      </c>
      <c r="AZ5" s="270">
        <f t="shared" ca="1" si="1"/>
        <v>3</v>
      </c>
      <c r="BA5" s="270">
        <f t="shared" ca="1" si="1"/>
        <v>12</v>
      </c>
    </row>
    <row r="6" spans="1:53" x14ac:dyDescent="0.2">
      <c r="A6" s="269" t="s">
        <v>4888</v>
      </c>
      <c r="B6" t="s">
        <v>2</v>
      </c>
      <c r="C6" s="270"/>
      <c r="D6" s="270"/>
      <c r="E6" s="270"/>
      <c r="F6" s="270"/>
      <c r="G6" s="270"/>
      <c r="H6" s="270"/>
      <c r="I6" s="270"/>
      <c r="J6" s="270"/>
      <c r="K6" s="270"/>
      <c r="L6" s="270"/>
      <c r="M6" s="270"/>
      <c r="N6" s="270"/>
      <c r="O6" s="270"/>
      <c r="P6" s="270"/>
      <c r="Q6" s="270"/>
      <c r="R6" s="270"/>
      <c r="S6" s="270"/>
      <c r="T6" s="270"/>
      <c r="U6" s="270"/>
      <c r="V6" s="270"/>
      <c r="W6" s="270"/>
      <c r="X6" s="270"/>
      <c r="Y6" s="270"/>
      <c r="Z6" s="270"/>
      <c r="AA6" s="270"/>
      <c r="AB6" s="270"/>
      <c r="AC6" s="270"/>
      <c r="AD6" s="270"/>
      <c r="AE6" s="270"/>
      <c r="AF6" s="270"/>
      <c r="AG6" s="270"/>
      <c r="AH6" s="270"/>
      <c r="AI6" s="270"/>
      <c r="AJ6" s="270"/>
      <c r="AK6" s="270"/>
      <c r="AL6" s="270"/>
      <c r="AM6" s="270"/>
      <c r="AN6" s="270"/>
      <c r="AO6" s="270"/>
      <c r="AP6" s="270"/>
      <c r="AQ6" s="270"/>
      <c r="AR6" s="270"/>
      <c r="AS6" s="270"/>
      <c r="AT6" s="270"/>
      <c r="AU6" s="270"/>
      <c r="AV6" s="270"/>
      <c r="AW6" s="270"/>
      <c r="AX6" s="270"/>
      <c r="AY6" s="270"/>
      <c r="AZ6" s="270"/>
      <c r="BA6" s="270"/>
    </row>
    <row r="7" spans="1:53" x14ac:dyDescent="0.2">
      <c r="A7" s="269" t="s">
        <v>4889</v>
      </c>
      <c r="B7" t="s">
        <v>4</v>
      </c>
      <c r="C7" s="270">
        <f t="shared" ref="C7:R36" ca="1" si="2">INDIRECT(C$3&amp;"!"&amp;$A7)</f>
        <v>55378555</v>
      </c>
      <c r="D7" s="270">
        <f t="shared" ca="1" si="2"/>
        <v>12508458</v>
      </c>
      <c r="E7" s="270">
        <f t="shared" ca="1" si="2"/>
        <v>42870097</v>
      </c>
      <c r="F7" s="270">
        <f t="shared" ca="1" si="2"/>
        <v>49489501</v>
      </c>
      <c r="G7" s="270">
        <f t="shared" ca="1" si="2"/>
        <v>13162690</v>
      </c>
      <c r="H7" s="270">
        <f t="shared" ca="1" si="2"/>
        <v>36326811</v>
      </c>
      <c r="I7" s="270">
        <f t="shared" ca="1" si="2"/>
        <v>9885520</v>
      </c>
      <c r="J7" s="270">
        <f t="shared" ca="1" si="2"/>
        <v>13699945</v>
      </c>
      <c r="K7" s="270">
        <f t="shared" ca="1" si="2"/>
        <v>11199989</v>
      </c>
      <c r="L7" s="270">
        <f t="shared" ca="1" si="2"/>
        <v>7293345</v>
      </c>
      <c r="M7" s="270">
        <f t="shared" ca="1" si="2"/>
        <v>3972332</v>
      </c>
      <c r="N7" s="270">
        <f t="shared" ca="1" si="2"/>
        <v>14032399</v>
      </c>
      <c r="O7" s="270">
        <f t="shared" ca="1" si="2"/>
        <v>6597099</v>
      </c>
      <c r="P7" s="270">
        <f t="shared" ca="1" si="2"/>
        <v>15667925</v>
      </c>
      <c r="Q7" s="270">
        <f t="shared" ca="1" si="2"/>
        <v>4012229</v>
      </c>
      <c r="R7" s="270">
        <f t="shared" ca="1" si="2"/>
        <v>6858356</v>
      </c>
      <c r="S7" s="270">
        <f t="shared" ref="E7:BA12" ca="1" si="3">INDIRECT(S$3&amp;"!"&amp;$A7)</f>
        <v>72272181</v>
      </c>
      <c r="T7" s="270">
        <f t="shared" ca="1" si="3"/>
        <v>50113867</v>
      </c>
      <c r="U7" s="270">
        <f t="shared" ca="1" si="3"/>
        <v>22158314</v>
      </c>
      <c r="V7" s="270">
        <f t="shared" ca="1" si="3"/>
        <v>10057886</v>
      </c>
      <c r="W7" s="270">
        <f t="shared" ca="1" si="3"/>
        <v>2743010</v>
      </c>
      <c r="X7" s="270">
        <f t="shared" ca="1" si="3"/>
        <v>7314876</v>
      </c>
      <c r="Y7" s="270">
        <f t="shared" ca="1" si="3"/>
        <v>62214295</v>
      </c>
      <c r="Z7" s="270">
        <f t="shared" ca="1" si="3"/>
        <v>47370857</v>
      </c>
      <c r="AA7" s="270">
        <f t="shared" ca="1" si="3"/>
        <v>14843438</v>
      </c>
      <c r="AB7" s="270">
        <f t="shared" ca="1" si="3"/>
        <v>42122415</v>
      </c>
      <c r="AC7" s="270">
        <f t="shared" ca="1" si="3"/>
        <v>32197813</v>
      </c>
      <c r="AD7" s="270">
        <f t="shared" ca="1" si="3"/>
        <v>9924602</v>
      </c>
      <c r="AE7" s="270">
        <f t="shared" ca="1" si="3"/>
        <v>5114916</v>
      </c>
      <c r="AF7" s="270">
        <f t="shared" ca="1" si="3"/>
        <v>30032182</v>
      </c>
      <c r="AG7" s="270">
        <f t="shared" ca="1" si="3"/>
        <v>11008745</v>
      </c>
      <c r="AH7" s="270">
        <f t="shared" ca="1" si="3"/>
        <v>21644795</v>
      </c>
      <c r="AI7" s="270">
        <f t="shared" ca="1" si="3"/>
        <v>5336620</v>
      </c>
      <c r="AJ7" s="270">
        <f t="shared" ca="1" si="3"/>
        <v>25005682</v>
      </c>
      <c r="AK7" s="270">
        <f t="shared" ca="1" si="3"/>
        <v>7051629</v>
      </c>
      <c r="AL7" s="270">
        <f t="shared" ca="1" si="3"/>
        <v>12329185</v>
      </c>
      <c r="AM7" s="270">
        <f t="shared" ca="1" si="3"/>
        <v>7284690</v>
      </c>
      <c r="AN7" s="270">
        <f t="shared" ca="1" si="3"/>
        <v>1881465</v>
      </c>
      <c r="AO7" s="270">
        <f t="shared" ca="1" si="3"/>
        <v>137707633</v>
      </c>
      <c r="AP7" s="270">
        <f t="shared" ca="1" si="3"/>
        <v>57721789</v>
      </c>
      <c r="AQ7" s="270">
        <f t="shared" ca="1" si="3"/>
        <v>79985844</v>
      </c>
      <c r="AR7" s="270">
        <f t="shared" ca="1" si="3"/>
        <v>70188375</v>
      </c>
      <c r="AS7" s="270">
        <f t="shared" ca="1" si="3"/>
        <v>57308553</v>
      </c>
      <c r="AT7" s="270">
        <f t="shared" ca="1" si="3"/>
        <v>12879822</v>
      </c>
      <c r="AU7" s="270">
        <f t="shared" ca="1" si="3"/>
        <v>25154776</v>
      </c>
      <c r="AV7" s="270">
        <f t="shared" ca="1" si="3"/>
        <v>45033599</v>
      </c>
      <c r="AW7" s="270">
        <f t="shared" ca="1" si="3"/>
        <v>10228423</v>
      </c>
      <c r="AX7" s="270">
        <f t="shared" ca="1" si="3"/>
        <v>12288701</v>
      </c>
      <c r="AY7" s="270">
        <f t="shared" ca="1" si="3"/>
        <v>30116634</v>
      </c>
      <c r="AZ7" s="270">
        <f t="shared" ca="1" si="3"/>
        <v>8933705</v>
      </c>
      <c r="BA7" s="270">
        <f t="shared" ca="1" si="3"/>
        <v>21182929</v>
      </c>
    </row>
    <row r="8" spans="1:53" x14ac:dyDescent="0.2">
      <c r="A8" s="269" t="s">
        <v>4890</v>
      </c>
      <c r="B8" t="s">
        <v>5</v>
      </c>
      <c r="C8" s="270">
        <f t="shared" ca="1" si="2"/>
        <v>32348576</v>
      </c>
      <c r="D8" s="270">
        <f t="shared" ca="1" si="2"/>
        <v>3574510</v>
      </c>
      <c r="E8" s="270">
        <f t="shared" ca="1" si="3"/>
        <v>28774066</v>
      </c>
      <c r="F8" s="270">
        <f t="shared" ca="1" si="3"/>
        <v>28536753</v>
      </c>
      <c r="G8" s="270">
        <f t="shared" ca="1" si="3"/>
        <v>3204079</v>
      </c>
      <c r="H8" s="270">
        <f t="shared" ca="1" si="3"/>
        <v>25332674</v>
      </c>
      <c r="I8" s="270">
        <f t="shared" ca="1" si="3"/>
        <v>2460767</v>
      </c>
      <c r="J8" s="270">
        <f t="shared" ca="1" si="3"/>
        <v>6762500</v>
      </c>
      <c r="K8" s="270">
        <f t="shared" ca="1" si="3"/>
        <v>5599996</v>
      </c>
      <c r="L8" s="270">
        <f t="shared" ca="1" si="3"/>
        <v>1747147</v>
      </c>
      <c r="M8" s="270">
        <f t="shared" ca="1" si="3"/>
        <v>2900706</v>
      </c>
      <c r="N8" s="270">
        <f t="shared" ca="1" si="3"/>
        <v>8050541</v>
      </c>
      <c r="O8" s="270">
        <f t="shared" ca="1" si="3"/>
        <v>2592663</v>
      </c>
      <c r="P8" s="270">
        <f t="shared" ca="1" si="3"/>
        <v>6169942</v>
      </c>
      <c r="Q8" s="270">
        <f t="shared" ca="1" si="3"/>
        <v>1881008</v>
      </c>
      <c r="R8" s="270">
        <f t="shared" ca="1" si="3"/>
        <v>2408685</v>
      </c>
      <c r="S8" s="270">
        <f t="shared" ca="1" si="3"/>
        <v>88205077</v>
      </c>
      <c r="T8" s="270">
        <f t="shared" ca="1" si="3"/>
        <v>62738912</v>
      </c>
      <c r="U8" s="270">
        <f t="shared" ca="1" si="3"/>
        <v>25466165</v>
      </c>
      <c r="V8" s="270">
        <f t="shared" ca="1" si="3"/>
        <v>4623035</v>
      </c>
      <c r="W8" s="270">
        <f t="shared" ca="1" si="3"/>
        <v>938627</v>
      </c>
      <c r="X8" s="270">
        <f t="shared" ca="1" si="3"/>
        <v>3684408</v>
      </c>
      <c r="Y8" s="270">
        <f t="shared" ca="1" si="3"/>
        <v>83582042</v>
      </c>
      <c r="Z8" s="270">
        <f t="shared" ca="1" si="3"/>
        <v>61800285</v>
      </c>
      <c r="AA8" s="270">
        <f t="shared" ca="1" si="3"/>
        <v>21781757</v>
      </c>
      <c r="AB8" s="270">
        <f t="shared" ca="1" si="3"/>
        <v>19948073</v>
      </c>
      <c r="AC8" s="270">
        <f t="shared" ca="1" si="3"/>
        <v>15142052</v>
      </c>
      <c r="AD8" s="270">
        <f t="shared" ca="1" si="3"/>
        <v>4806021</v>
      </c>
      <c r="AE8" s="270">
        <f t="shared" ca="1" si="3"/>
        <v>2178257</v>
      </c>
      <c r="AF8" s="270">
        <f t="shared" ca="1" si="3"/>
        <v>13297156</v>
      </c>
      <c r="AG8" s="270">
        <f t="shared" ca="1" si="3"/>
        <v>1988513</v>
      </c>
      <c r="AH8" s="270">
        <f t="shared" ca="1" si="3"/>
        <v>3421440</v>
      </c>
      <c r="AI8" s="270">
        <f t="shared" ca="1" si="3"/>
        <v>1787316</v>
      </c>
      <c r="AJ8" s="270">
        <f t="shared" ca="1" si="3"/>
        <v>4123942</v>
      </c>
      <c r="AK8" s="270">
        <f t="shared" ca="1" si="3"/>
        <v>4500778</v>
      </c>
      <c r="AL8" s="270">
        <f t="shared" ca="1" si="3"/>
        <v>2470580</v>
      </c>
      <c r="AM8" s="270">
        <f t="shared" ca="1" si="3"/>
        <v>2848240</v>
      </c>
      <c r="AN8" s="270">
        <f t="shared" ca="1" si="3"/>
        <v>1193611</v>
      </c>
      <c r="AO8" s="270">
        <f t="shared" ca="1" si="3"/>
        <v>118408313</v>
      </c>
      <c r="AP8" s="270">
        <f t="shared" ca="1" si="3"/>
        <v>28723101</v>
      </c>
      <c r="AQ8" s="270">
        <f t="shared" ca="1" si="3"/>
        <v>89685212</v>
      </c>
      <c r="AR8" s="270">
        <f t="shared" ca="1" si="3"/>
        <v>37852732</v>
      </c>
      <c r="AS8" s="270">
        <f t="shared" ca="1" si="3"/>
        <v>36714780</v>
      </c>
      <c r="AT8" s="270">
        <f t="shared" ca="1" si="3"/>
        <v>1137952</v>
      </c>
      <c r="AU8" s="270">
        <f t="shared" ca="1" si="3"/>
        <v>6825214</v>
      </c>
      <c r="AV8" s="270">
        <f t="shared" ca="1" si="3"/>
        <v>31027518</v>
      </c>
      <c r="AW8" s="270">
        <f t="shared" ca="1" si="3"/>
        <v>5433976</v>
      </c>
      <c r="AX8" s="270">
        <f t="shared" ca="1" si="3"/>
        <v>7288288</v>
      </c>
      <c r="AY8" s="270">
        <f t="shared" ca="1" si="3"/>
        <v>7289807</v>
      </c>
      <c r="AZ8" s="270">
        <f t="shared" ca="1" si="3"/>
        <v>923776</v>
      </c>
      <c r="BA8" s="270">
        <f t="shared" ca="1" si="3"/>
        <v>6366031</v>
      </c>
    </row>
    <row r="9" spans="1:53" x14ac:dyDescent="0.2">
      <c r="A9" s="269" t="s">
        <v>4891</v>
      </c>
      <c r="B9" t="s">
        <v>6</v>
      </c>
      <c r="C9" s="270">
        <f t="shared" ca="1" si="2"/>
        <v>193955</v>
      </c>
      <c r="D9" s="270">
        <f t="shared" ca="1" si="2"/>
        <v>1632</v>
      </c>
      <c r="E9" s="270">
        <f t="shared" ca="1" si="3"/>
        <v>192323</v>
      </c>
      <c r="F9" s="270">
        <f t="shared" ca="1" si="3"/>
        <v>165950</v>
      </c>
      <c r="G9" s="270">
        <f t="shared" ca="1" si="3"/>
        <v>71254</v>
      </c>
      <c r="H9" s="270">
        <f t="shared" ca="1" si="3"/>
        <v>94696</v>
      </c>
      <c r="I9" s="270">
        <f t="shared" ca="1" si="3"/>
        <v>0</v>
      </c>
      <c r="J9" s="270">
        <f t="shared" ca="1" si="3"/>
        <v>53811</v>
      </c>
      <c r="K9" s="270">
        <f t="shared" ca="1" si="3"/>
        <v>67633</v>
      </c>
      <c r="L9" s="270">
        <f t="shared" ca="1" si="3"/>
        <v>121881</v>
      </c>
      <c r="M9" s="270">
        <f t="shared" ca="1" si="3"/>
        <v>16374</v>
      </c>
      <c r="N9" s="270">
        <f t="shared" ca="1" si="3"/>
        <v>15978</v>
      </c>
      <c r="O9" s="270">
        <f t="shared" ca="1" si="3"/>
        <v>15472</v>
      </c>
      <c r="P9" s="270">
        <f t="shared" ca="1" si="3"/>
        <v>120012</v>
      </c>
      <c r="Q9" s="270">
        <f t="shared" ca="1" si="3"/>
        <v>0</v>
      </c>
      <c r="R9" s="270">
        <f t="shared" ca="1" si="3"/>
        <v>0</v>
      </c>
      <c r="S9" s="270">
        <f t="shared" ca="1" si="3"/>
        <v>778642</v>
      </c>
      <c r="T9" s="270">
        <f t="shared" ca="1" si="3"/>
        <v>400148</v>
      </c>
      <c r="U9" s="270">
        <f t="shared" ca="1" si="3"/>
        <v>378494</v>
      </c>
      <c r="V9" s="270">
        <f t="shared" ca="1" si="3"/>
        <v>207551</v>
      </c>
      <c r="W9" s="270">
        <f t="shared" ca="1" si="3"/>
        <v>0</v>
      </c>
      <c r="X9" s="270">
        <f t="shared" ca="1" si="3"/>
        <v>207551</v>
      </c>
      <c r="Y9" s="270">
        <f t="shared" ca="1" si="3"/>
        <v>571091</v>
      </c>
      <c r="Z9" s="270">
        <f t="shared" ca="1" si="3"/>
        <v>400148</v>
      </c>
      <c r="AA9" s="270">
        <f t="shared" ca="1" si="3"/>
        <v>170943</v>
      </c>
      <c r="AB9" s="270">
        <f t="shared" ca="1" si="3"/>
        <v>454100</v>
      </c>
      <c r="AC9" s="270">
        <f t="shared" ca="1" si="3"/>
        <v>94743</v>
      </c>
      <c r="AD9" s="270">
        <f t="shared" ca="1" si="3"/>
        <v>359357</v>
      </c>
      <c r="AE9" s="270">
        <f t="shared" ca="1" si="3"/>
        <v>46269</v>
      </c>
      <c r="AF9" s="270">
        <f t="shared" ca="1" si="3"/>
        <v>690582</v>
      </c>
      <c r="AG9" s="270">
        <f t="shared" ca="1" si="3"/>
        <v>16628</v>
      </c>
      <c r="AH9" s="270">
        <f t="shared" ca="1" si="3"/>
        <v>97518</v>
      </c>
      <c r="AI9" s="270">
        <f t="shared" ca="1" si="3"/>
        <v>0</v>
      </c>
      <c r="AJ9" s="270">
        <f t="shared" ca="1" si="3"/>
        <v>24</v>
      </c>
      <c r="AK9" s="270">
        <f t="shared" ca="1" si="3"/>
        <v>69236</v>
      </c>
      <c r="AL9" s="270">
        <f t="shared" ca="1" si="3"/>
        <v>0</v>
      </c>
      <c r="AM9" s="270">
        <f t="shared" ca="1" si="3"/>
        <v>0</v>
      </c>
      <c r="AN9" s="270">
        <f t="shared" ca="1" si="3"/>
        <v>0</v>
      </c>
      <c r="AO9" s="270">
        <f t="shared" ca="1" si="3"/>
        <v>638137</v>
      </c>
      <c r="AP9" s="270">
        <f t="shared" ca="1" si="3"/>
        <v>576962</v>
      </c>
      <c r="AQ9" s="270">
        <f t="shared" ca="1" si="3"/>
        <v>61175</v>
      </c>
      <c r="AR9" s="270">
        <f t="shared" ca="1" si="3"/>
        <v>735163</v>
      </c>
      <c r="AS9" s="270">
        <f t="shared" ca="1" si="3"/>
        <v>673690</v>
      </c>
      <c r="AT9" s="270">
        <f t="shared" ca="1" si="3"/>
        <v>61473</v>
      </c>
      <c r="AU9" s="270">
        <f t="shared" ca="1" si="3"/>
        <v>339797</v>
      </c>
      <c r="AV9" s="270">
        <f t="shared" ca="1" si="3"/>
        <v>395366</v>
      </c>
      <c r="AW9" s="270">
        <f t="shared" ca="1" si="3"/>
        <v>41909</v>
      </c>
      <c r="AX9" s="270">
        <f t="shared" ca="1" si="3"/>
        <v>533264</v>
      </c>
      <c r="AY9" s="270">
        <f t="shared" ca="1" si="3"/>
        <v>202992</v>
      </c>
      <c r="AZ9" s="270">
        <f t="shared" ca="1" si="3"/>
        <v>23090</v>
      </c>
      <c r="BA9" s="270">
        <f t="shared" ca="1" si="3"/>
        <v>179902</v>
      </c>
    </row>
    <row r="10" spans="1:53" x14ac:dyDescent="0.2">
      <c r="A10" s="269" t="s">
        <v>4892</v>
      </c>
      <c r="B10" t="s">
        <v>7</v>
      </c>
      <c r="C10" s="270">
        <f t="shared" ca="1" si="2"/>
        <v>0</v>
      </c>
      <c r="D10" s="270">
        <f t="shared" ca="1" si="2"/>
        <v>0</v>
      </c>
      <c r="E10" s="270">
        <f t="shared" ca="1" si="3"/>
        <v>0</v>
      </c>
      <c r="F10" s="270">
        <f t="shared" ca="1" si="3"/>
        <v>0</v>
      </c>
      <c r="G10" s="270">
        <f t="shared" ca="1" si="3"/>
        <v>0</v>
      </c>
      <c r="H10" s="270">
        <f t="shared" ca="1" si="3"/>
        <v>0</v>
      </c>
      <c r="I10" s="270">
        <f t="shared" ca="1" si="3"/>
        <v>0</v>
      </c>
      <c r="J10" s="270">
        <f t="shared" ca="1" si="3"/>
        <v>0</v>
      </c>
      <c r="K10" s="270">
        <f t="shared" ca="1" si="3"/>
        <v>0</v>
      </c>
      <c r="L10" s="270">
        <f t="shared" ca="1" si="3"/>
        <v>0</v>
      </c>
      <c r="M10" s="270">
        <f t="shared" ca="1" si="3"/>
        <v>0</v>
      </c>
      <c r="N10" s="270">
        <f t="shared" ca="1" si="3"/>
        <v>0</v>
      </c>
      <c r="O10" s="270">
        <f t="shared" ca="1" si="3"/>
        <v>0</v>
      </c>
      <c r="P10" s="270">
        <f t="shared" ca="1" si="3"/>
        <v>0</v>
      </c>
      <c r="Q10" s="270">
        <f t="shared" ca="1" si="3"/>
        <v>0</v>
      </c>
      <c r="R10" s="270">
        <f t="shared" ca="1" si="3"/>
        <v>0</v>
      </c>
      <c r="S10" s="270">
        <f t="shared" ca="1" si="3"/>
        <v>1123</v>
      </c>
      <c r="T10" s="270">
        <f t="shared" ca="1" si="3"/>
        <v>1123</v>
      </c>
      <c r="U10" s="270">
        <f t="shared" ca="1" si="3"/>
        <v>0</v>
      </c>
      <c r="V10" s="270">
        <f t="shared" ca="1" si="3"/>
        <v>1123</v>
      </c>
      <c r="W10" s="270">
        <f t="shared" ca="1" si="3"/>
        <v>1123</v>
      </c>
      <c r="X10" s="270">
        <f t="shared" ca="1" si="3"/>
        <v>0</v>
      </c>
      <c r="Y10" s="270">
        <f t="shared" ca="1" si="3"/>
        <v>0</v>
      </c>
      <c r="Z10" s="270">
        <f t="shared" ca="1" si="3"/>
        <v>0</v>
      </c>
      <c r="AA10" s="270">
        <f t="shared" ca="1" si="3"/>
        <v>0</v>
      </c>
      <c r="AB10" s="270">
        <f t="shared" ca="1" si="3"/>
        <v>0</v>
      </c>
      <c r="AC10" s="270">
        <f t="shared" ca="1" si="3"/>
        <v>0</v>
      </c>
      <c r="AD10" s="270">
        <f t="shared" ca="1" si="3"/>
        <v>0</v>
      </c>
      <c r="AE10" s="270">
        <f t="shared" ca="1" si="3"/>
        <v>0</v>
      </c>
      <c r="AF10" s="270">
        <f t="shared" ca="1" si="3"/>
        <v>0</v>
      </c>
      <c r="AG10" s="270">
        <f t="shared" ca="1" si="3"/>
        <v>0</v>
      </c>
      <c r="AH10" s="270">
        <f t="shared" ca="1" si="3"/>
        <v>0</v>
      </c>
      <c r="AI10" s="270">
        <f t="shared" ca="1" si="3"/>
        <v>0</v>
      </c>
      <c r="AJ10" s="270">
        <f t="shared" ca="1" si="3"/>
        <v>0</v>
      </c>
      <c r="AK10" s="270">
        <f t="shared" ca="1" si="3"/>
        <v>0</v>
      </c>
      <c r="AL10" s="270">
        <f t="shared" ca="1" si="3"/>
        <v>0</v>
      </c>
      <c r="AM10" s="270">
        <f t="shared" ca="1" si="3"/>
        <v>0</v>
      </c>
      <c r="AN10" s="270">
        <f t="shared" ca="1" si="3"/>
        <v>0</v>
      </c>
      <c r="AO10" s="270">
        <f t="shared" ca="1" si="3"/>
        <v>0</v>
      </c>
      <c r="AP10" s="270">
        <f t="shared" ca="1" si="3"/>
        <v>0</v>
      </c>
      <c r="AQ10" s="270">
        <f t="shared" ca="1" si="3"/>
        <v>0</v>
      </c>
      <c r="AR10" s="270">
        <f t="shared" ca="1" si="3"/>
        <v>0</v>
      </c>
      <c r="AS10" s="270">
        <f t="shared" ca="1" si="3"/>
        <v>0</v>
      </c>
      <c r="AT10" s="270">
        <f t="shared" ca="1" si="3"/>
        <v>0</v>
      </c>
      <c r="AU10" s="270">
        <f t="shared" ca="1" si="3"/>
        <v>0</v>
      </c>
      <c r="AV10" s="270">
        <f t="shared" ca="1" si="3"/>
        <v>0</v>
      </c>
      <c r="AW10" s="270">
        <f t="shared" ca="1" si="3"/>
        <v>0</v>
      </c>
      <c r="AX10" s="270">
        <f t="shared" ca="1" si="3"/>
        <v>0</v>
      </c>
      <c r="AY10" s="270">
        <f t="shared" ca="1" si="3"/>
        <v>0</v>
      </c>
      <c r="AZ10" s="270">
        <f t="shared" ca="1" si="3"/>
        <v>0</v>
      </c>
      <c r="BA10" s="270">
        <f t="shared" ca="1" si="3"/>
        <v>0</v>
      </c>
    </row>
    <row r="11" spans="1:53" x14ac:dyDescent="0.2">
      <c r="A11" s="269" t="s">
        <v>4893</v>
      </c>
      <c r="B11" t="s">
        <v>8</v>
      </c>
      <c r="C11" s="270">
        <f t="shared" ca="1" si="2"/>
        <v>679331</v>
      </c>
      <c r="D11" s="270">
        <f t="shared" ca="1" si="2"/>
        <v>264497</v>
      </c>
      <c r="E11" s="270">
        <f t="shared" ca="1" si="3"/>
        <v>414834</v>
      </c>
      <c r="F11" s="270">
        <f t="shared" ca="1" si="3"/>
        <v>1223809</v>
      </c>
      <c r="G11" s="270">
        <f t="shared" ca="1" si="3"/>
        <v>521174</v>
      </c>
      <c r="H11" s="270">
        <f t="shared" ca="1" si="3"/>
        <v>702635</v>
      </c>
      <c r="I11" s="270">
        <f t="shared" ca="1" si="3"/>
        <v>131231</v>
      </c>
      <c r="J11" s="270">
        <f t="shared" ca="1" si="3"/>
        <v>119421</v>
      </c>
      <c r="K11" s="270">
        <f t="shared" ca="1" si="3"/>
        <v>400081</v>
      </c>
      <c r="L11" s="270">
        <f t="shared" ca="1" si="3"/>
        <v>17555</v>
      </c>
      <c r="M11" s="270">
        <f t="shared" ca="1" si="3"/>
        <v>13909</v>
      </c>
      <c r="N11" s="270">
        <f t="shared" ca="1" si="3"/>
        <v>42278</v>
      </c>
      <c r="O11" s="270">
        <f t="shared" ca="1" si="3"/>
        <v>3850</v>
      </c>
      <c r="P11" s="270">
        <f t="shared" ca="1" si="3"/>
        <v>19137</v>
      </c>
      <c r="Q11" s="270">
        <f t="shared" ca="1" si="3"/>
        <v>23289</v>
      </c>
      <c r="R11" s="270">
        <f t="shared" ca="1" si="3"/>
        <v>150</v>
      </c>
      <c r="S11" s="270">
        <f t="shared" ca="1" si="3"/>
        <v>716881</v>
      </c>
      <c r="T11" s="270">
        <f t="shared" ca="1" si="3"/>
        <v>654671</v>
      </c>
      <c r="U11" s="270">
        <f t="shared" ca="1" si="3"/>
        <v>62210</v>
      </c>
      <c r="V11" s="270">
        <f t="shared" ca="1" si="3"/>
        <v>113647</v>
      </c>
      <c r="W11" s="270">
        <f t="shared" ca="1" si="3"/>
        <v>67450</v>
      </c>
      <c r="X11" s="270">
        <f t="shared" ca="1" si="3"/>
        <v>46197</v>
      </c>
      <c r="Y11" s="270">
        <f t="shared" ca="1" si="3"/>
        <v>603234</v>
      </c>
      <c r="Z11" s="270">
        <f t="shared" ca="1" si="3"/>
        <v>587221</v>
      </c>
      <c r="AA11" s="270">
        <f t="shared" ca="1" si="3"/>
        <v>16013</v>
      </c>
      <c r="AB11" s="270">
        <f t="shared" ca="1" si="3"/>
        <v>1482630</v>
      </c>
      <c r="AC11" s="270">
        <f t="shared" ca="1" si="3"/>
        <v>1450508</v>
      </c>
      <c r="AD11" s="270">
        <f t="shared" ca="1" si="3"/>
        <v>32122</v>
      </c>
      <c r="AE11" s="270">
        <f t="shared" ca="1" si="3"/>
        <v>287651</v>
      </c>
      <c r="AF11" s="270">
        <f t="shared" ca="1" si="3"/>
        <v>40580</v>
      </c>
      <c r="AG11" s="270">
        <f t="shared" ca="1" si="3"/>
        <v>64019</v>
      </c>
      <c r="AH11" s="270">
        <f t="shared" ca="1" si="3"/>
        <v>216976</v>
      </c>
      <c r="AI11" s="270">
        <f t="shared" ca="1" si="3"/>
        <v>5400</v>
      </c>
      <c r="AJ11" s="270">
        <f t="shared" ca="1" si="3"/>
        <v>324679</v>
      </c>
      <c r="AK11" s="270">
        <f t="shared" ca="1" si="3"/>
        <v>45794</v>
      </c>
      <c r="AL11" s="270">
        <f t="shared" ca="1" si="3"/>
        <v>548</v>
      </c>
      <c r="AM11" s="270">
        <f t="shared" ca="1" si="3"/>
        <v>14283</v>
      </c>
      <c r="AN11" s="270">
        <f t="shared" ca="1" si="3"/>
        <v>18139</v>
      </c>
      <c r="AO11" s="270">
        <f t="shared" ca="1" si="3"/>
        <v>2340933</v>
      </c>
      <c r="AP11" s="270">
        <f t="shared" ca="1" si="3"/>
        <v>1186267</v>
      </c>
      <c r="AQ11" s="270">
        <f t="shared" ca="1" si="3"/>
        <v>1154666</v>
      </c>
      <c r="AR11" s="270">
        <f t="shared" ca="1" si="3"/>
        <v>2106561</v>
      </c>
      <c r="AS11" s="270">
        <f t="shared" ca="1" si="3"/>
        <v>889021</v>
      </c>
      <c r="AT11" s="270">
        <f t="shared" ca="1" si="3"/>
        <v>1217540</v>
      </c>
      <c r="AU11" s="270">
        <f t="shared" ca="1" si="3"/>
        <v>1844685</v>
      </c>
      <c r="AV11" s="270">
        <f t="shared" ca="1" si="3"/>
        <v>261876</v>
      </c>
      <c r="AW11" s="270">
        <f t="shared" ca="1" si="3"/>
        <v>2313</v>
      </c>
      <c r="AX11" s="270">
        <f t="shared" ca="1" si="3"/>
        <v>90543</v>
      </c>
      <c r="AY11" s="270">
        <f t="shared" ca="1" si="3"/>
        <v>581121</v>
      </c>
      <c r="AZ11" s="270">
        <f t="shared" ca="1" si="3"/>
        <v>160181</v>
      </c>
      <c r="BA11" s="270">
        <f t="shared" ca="1" si="3"/>
        <v>420940</v>
      </c>
    </row>
    <row r="12" spans="1:53" x14ac:dyDescent="0.2">
      <c r="A12" s="269" t="s">
        <v>4894</v>
      </c>
      <c r="B12" t="s">
        <v>9</v>
      </c>
      <c r="C12" s="270">
        <f t="shared" ca="1" si="2"/>
        <v>88600417</v>
      </c>
      <c r="D12" s="270">
        <f t="shared" ca="1" si="2"/>
        <v>16349097</v>
      </c>
      <c r="E12" s="270">
        <f t="shared" ca="1" si="3"/>
        <v>72251320</v>
      </c>
      <c r="F12" s="270">
        <f t="shared" ca="1" si="3"/>
        <v>79416013</v>
      </c>
      <c r="G12" s="270">
        <f t="shared" ca="1" si="3"/>
        <v>16959197</v>
      </c>
      <c r="H12" s="270">
        <f t="shared" ca="1" si="3"/>
        <v>62456816</v>
      </c>
      <c r="I12" s="270">
        <f t="shared" ca="1" si="3"/>
        <v>12477518</v>
      </c>
      <c r="J12" s="270">
        <f t="shared" ca="1" si="3"/>
        <v>20635677</v>
      </c>
      <c r="K12" s="270">
        <f t="shared" ca="1" si="3"/>
        <v>17267699</v>
      </c>
      <c r="L12" s="270">
        <f t="shared" ca="1" si="3"/>
        <v>9179928</v>
      </c>
      <c r="M12" s="270">
        <f t="shared" ca="1" si="3"/>
        <v>6903321</v>
      </c>
      <c r="N12" s="270">
        <f t="shared" ca="1" si="3"/>
        <v>22141196</v>
      </c>
      <c r="O12" s="270">
        <f t="shared" ca="1" si="3"/>
        <v>9209084</v>
      </c>
      <c r="P12" s="270">
        <f t="shared" ca="1" si="3"/>
        <v>21977016</v>
      </c>
      <c r="Q12" s="270">
        <f t="shared" ca="1" si="3"/>
        <v>5916526</v>
      </c>
      <c r="R12" s="270">
        <f t="shared" ca="1" si="3"/>
        <v>9267191</v>
      </c>
      <c r="S12" s="270">
        <f t="shared" ca="1" si="3"/>
        <v>161973904</v>
      </c>
      <c r="T12" s="270">
        <f t="shared" ca="1" si="3"/>
        <v>113908721</v>
      </c>
      <c r="U12" s="270">
        <f t="shared" ca="1" si="3"/>
        <v>48065183</v>
      </c>
      <c r="V12" s="270">
        <f t="shared" ca="1" si="3"/>
        <v>15003242</v>
      </c>
      <c r="W12" s="270">
        <f t="shared" ca="1" si="3"/>
        <v>3750210</v>
      </c>
      <c r="X12" s="270">
        <f t="shared" ca="1" si="3"/>
        <v>11253032</v>
      </c>
      <c r="Y12" s="270">
        <f t="shared" ca="1" si="3"/>
        <v>146970662</v>
      </c>
      <c r="Z12" s="270">
        <f t="shared" ca="1" si="3"/>
        <v>110158511</v>
      </c>
      <c r="AA12" s="270">
        <f t="shared" ca="1" si="3"/>
        <v>36812151</v>
      </c>
      <c r="AB12" s="270">
        <f t="shared" ca="1" si="3"/>
        <v>64007218</v>
      </c>
      <c r="AC12" s="270">
        <f t="shared" ref="E12:BA18" ca="1" si="4">INDIRECT(AC$3&amp;"!"&amp;$A12)</f>
        <v>48885116</v>
      </c>
      <c r="AD12" s="270">
        <f t="shared" ca="1" si="4"/>
        <v>15122102</v>
      </c>
      <c r="AE12" s="270">
        <f t="shared" ca="1" si="4"/>
        <v>7627093</v>
      </c>
      <c r="AF12" s="270">
        <f t="shared" ca="1" si="4"/>
        <v>44060500</v>
      </c>
      <c r="AG12" s="270">
        <f t="shared" ca="1" si="4"/>
        <v>13077905</v>
      </c>
      <c r="AH12" s="270">
        <f t="shared" ca="1" si="4"/>
        <v>25380729</v>
      </c>
      <c r="AI12" s="270">
        <f t="shared" ca="1" si="4"/>
        <v>7129336</v>
      </c>
      <c r="AJ12" s="270">
        <f t="shared" ca="1" si="4"/>
        <v>29454327</v>
      </c>
      <c r="AK12" s="270">
        <f t="shared" ca="1" si="4"/>
        <v>11667437</v>
      </c>
      <c r="AL12" s="270">
        <f t="shared" ca="1" si="4"/>
        <v>14800313</v>
      </c>
      <c r="AM12" s="270">
        <f t="shared" ca="1" si="4"/>
        <v>10147213</v>
      </c>
      <c r="AN12" s="270">
        <f t="shared" ca="1" si="4"/>
        <v>3093215</v>
      </c>
      <c r="AO12" s="270">
        <f t="shared" ca="1" si="4"/>
        <v>259095016</v>
      </c>
      <c r="AP12" s="270">
        <f t="shared" ca="1" si="4"/>
        <v>88208119</v>
      </c>
      <c r="AQ12" s="270">
        <f t="shared" ca="1" si="4"/>
        <v>170886897</v>
      </c>
      <c r="AR12" s="270">
        <f t="shared" ca="1" si="4"/>
        <v>110882831</v>
      </c>
      <c r="AS12" s="270">
        <f t="shared" ca="1" si="4"/>
        <v>95586044</v>
      </c>
      <c r="AT12" s="270">
        <f t="shared" ca="1" si="4"/>
        <v>15296787</v>
      </c>
      <c r="AU12" s="270">
        <f t="shared" ca="1" si="4"/>
        <v>34164472</v>
      </c>
      <c r="AV12" s="270">
        <f t="shared" ca="1" si="4"/>
        <v>76718359</v>
      </c>
      <c r="AW12" s="270">
        <f t="shared" ca="1" si="4"/>
        <v>15706621</v>
      </c>
      <c r="AX12" s="270">
        <f t="shared" ca="1" si="4"/>
        <v>20200796</v>
      </c>
      <c r="AY12" s="270">
        <f t="shared" ca="1" si="4"/>
        <v>38190554</v>
      </c>
      <c r="AZ12" s="270">
        <f t="shared" ca="1" si="4"/>
        <v>10040752</v>
      </c>
      <c r="BA12" s="270">
        <f t="shared" ca="1" si="4"/>
        <v>28149802</v>
      </c>
    </row>
    <row r="13" spans="1:53" x14ac:dyDescent="0.2">
      <c r="A13" s="269" t="s">
        <v>4895</v>
      </c>
      <c r="B13" t="s">
        <v>10</v>
      </c>
      <c r="C13" s="270"/>
      <c r="D13" s="270"/>
      <c r="E13" s="270"/>
      <c r="F13" s="270"/>
      <c r="G13" s="270"/>
      <c r="H13" s="270"/>
      <c r="I13" s="270"/>
      <c r="J13" s="270"/>
      <c r="K13" s="270"/>
      <c r="L13" s="270"/>
      <c r="M13" s="270"/>
      <c r="N13" s="270"/>
      <c r="O13" s="270"/>
      <c r="P13" s="270"/>
      <c r="Q13" s="270"/>
      <c r="R13" s="270"/>
      <c r="S13" s="270"/>
      <c r="T13" s="270"/>
      <c r="U13" s="270"/>
      <c r="V13" s="270"/>
      <c r="W13" s="270"/>
      <c r="X13" s="270"/>
      <c r="Y13" s="270"/>
      <c r="Z13" s="270"/>
      <c r="AA13" s="270"/>
      <c r="AB13" s="270"/>
      <c r="AC13" s="270"/>
      <c r="AD13" s="270"/>
      <c r="AE13" s="270"/>
      <c r="AF13" s="270"/>
      <c r="AG13" s="270"/>
      <c r="AH13" s="270"/>
      <c r="AI13" s="270"/>
      <c r="AJ13" s="270"/>
      <c r="AK13" s="270"/>
      <c r="AL13" s="270"/>
      <c r="AM13" s="270"/>
      <c r="AN13" s="270"/>
      <c r="AO13" s="270"/>
      <c r="AP13" s="270"/>
      <c r="AQ13" s="270"/>
      <c r="AR13" s="270"/>
      <c r="AS13" s="270"/>
      <c r="AT13" s="270"/>
      <c r="AU13" s="270"/>
      <c r="AV13" s="270"/>
      <c r="AW13" s="270"/>
      <c r="AX13" s="270"/>
      <c r="AY13" s="270"/>
      <c r="AZ13" s="270"/>
      <c r="BA13" s="270"/>
    </row>
    <row r="14" spans="1:53" x14ac:dyDescent="0.2">
      <c r="A14" s="269" t="s">
        <v>4896</v>
      </c>
      <c r="B14" t="s">
        <v>2838</v>
      </c>
      <c r="C14" s="270">
        <f t="shared" ca="1" si="2"/>
        <v>29013049</v>
      </c>
      <c r="D14" s="270">
        <f t="shared" ca="1" si="2"/>
        <v>9187304</v>
      </c>
      <c r="E14" s="270">
        <f t="shared" ca="1" si="4"/>
        <v>19825745</v>
      </c>
      <c r="F14" s="270">
        <f t="shared" ca="1" si="4"/>
        <v>26790416</v>
      </c>
      <c r="G14" s="270">
        <f t="shared" ca="1" si="4"/>
        <v>7370453</v>
      </c>
      <c r="H14" s="270">
        <f t="shared" ca="1" si="4"/>
        <v>19419963</v>
      </c>
      <c r="I14" s="270">
        <f t="shared" ca="1" si="4"/>
        <v>3051767</v>
      </c>
      <c r="J14" s="270">
        <f t="shared" ca="1" si="4"/>
        <v>6610731</v>
      </c>
      <c r="K14" s="270">
        <f t="shared" ca="1" si="4"/>
        <v>5654550</v>
      </c>
      <c r="L14" s="270">
        <f t="shared" ca="1" si="4"/>
        <v>3296635</v>
      </c>
      <c r="M14" s="270">
        <f t="shared" ca="1" si="4"/>
        <v>2330747</v>
      </c>
      <c r="N14" s="270">
        <f t="shared" ca="1" si="4"/>
        <v>7292284</v>
      </c>
      <c r="O14" s="270">
        <f t="shared" ca="1" si="4"/>
        <v>2766794</v>
      </c>
      <c r="P14" s="270">
        <f t="shared" ca="1" si="4"/>
        <v>6582693</v>
      </c>
      <c r="Q14" s="270">
        <f t="shared" ca="1" si="4"/>
        <v>2218962</v>
      </c>
      <c r="R14" s="270">
        <f t="shared" ca="1" si="4"/>
        <v>2135968</v>
      </c>
      <c r="S14" s="270">
        <f t="shared" ca="1" si="4"/>
        <v>55794222</v>
      </c>
      <c r="T14" s="270">
        <f t="shared" ca="1" si="4"/>
        <v>40649690</v>
      </c>
      <c r="U14" s="270">
        <f t="shared" ca="1" si="4"/>
        <v>15144532</v>
      </c>
      <c r="V14" s="270">
        <f t="shared" ca="1" si="4"/>
        <v>7765693</v>
      </c>
      <c r="W14" s="270">
        <f t="shared" ca="1" si="4"/>
        <v>1633184</v>
      </c>
      <c r="X14" s="270">
        <f t="shared" ca="1" si="4"/>
        <v>6132509</v>
      </c>
      <c r="Y14" s="270">
        <f t="shared" ca="1" si="4"/>
        <v>48028529</v>
      </c>
      <c r="Z14" s="270">
        <f t="shared" ca="1" si="4"/>
        <v>39016506</v>
      </c>
      <c r="AA14" s="270">
        <f t="shared" ca="1" si="4"/>
        <v>9012023</v>
      </c>
      <c r="AB14" s="270">
        <f t="shared" ca="1" si="4"/>
        <v>18957444</v>
      </c>
      <c r="AC14" s="270">
        <f t="shared" ca="1" si="4"/>
        <v>14217784</v>
      </c>
      <c r="AD14" s="270">
        <f t="shared" ca="1" si="4"/>
        <v>4739660</v>
      </c>
      <c r="AE14" s="270">
        <f t="shared" ca="1" si="4"/>
        <v>2064472</v>
      </c>
      <c r="AF14" s="270">
        <f t="shared" ca="1" si="4"/>
        <v>15474712</v>
      </c>
      <c r="AG14" s="270">
        <f t="shared" ca="1" si="4"/>
        <v>4132726</v>
      </c>
      <c r="AH14" s="270">
        <f t="shared" ca="1" si="4"/>
        <v>9391017</v>
      </c>
      <c r="AI14" s="270">
        <f t="shared" ca="1" si="4"/>
        <v>1681101</v>
      </c>
      <c r="AJ14" s="270">
        <f t="shared" ca="1" si="4"/>
        <v>11966386</v>
      </c>
      <c r="AK14" s="270">
        <f t="shared" ca="1" si="4"/>
        <v>3678418</v>
      </c>
      <c r="AL14" s="270">
        <f t="shared" ca="1" si="4"/>
        <v>4195034</v>
      </c>
      <c r="AM14" s="270">
        <f t="shared" ca="1" si="4"/>
        <v>2654962</v>
      </c>
      <c r="AN14" s="270">
        <f t="shared" ca="1" si="4"/>
        <v>704317</v>
      </c>
      <c r="AO14" s="270">
        <f t="shared" ca="1" si="4"/>
        <v>85612578</v>
      </c>
      <c r="AP14" s="270">
        <f t="shared" ca="1" si="4"/>
        <v>40458887</v>
      </c>
      <c r="AQ14" s="270">
        <f t="shared" ca="1" si="4"/>
        <v>45153691</v>
      </c>
      <c r="AR14" s="270">
        <f t="shared" ca="1" si="4"/>
        <v>41101747</v>
      </c>
      <c r="AS14" s="270">
        <f t="shared" ca="1" si="4"/>
        <v>35087281</v>
      </c>
      <c r="AT14" s="270">
        <f t="shared" ca="1" si="4"/>
        <v>6014466</v>
      </c>
      <c r="AU14" s="270">
        <f t="shared" ca="1" si="4"/>
        <v>19144195</v>
      </c>
      <c r="AV14" s="270">
        <f t="shared" ca="1" si="4"/>
        <v>21957552</v>
      </c>
      <c r="AW14" s="270">
        <f t="shared" ca="1" si="4"/>
        <v>5489971</v>
      </c>
      <c r="AX14" s="270">
        <f t="shared" ca="1" si="4"/>
        <v>5797790</v>
      </c>
      <c r="AY14" s="270">
        <f t="shared" ca="1" si="4"/>
        <v>15161491</v>
      </c>
      <c r="AZ14" s="270">
        <f t="shared" ca="1" si="4"/>
        <v>5786024</v>
      </c>
      <c r="BA14" s="270">
        <f t="shared" ca="1" si="4"/>
        <v>9375467</v>
      </c>
    </row>
    <row r="15" spans="1:53" x14ac:dyDescent="0.2">
      <c r="A15" s="269" t="s">
        <v>4897</v>
      </c>
      <c r="B15" t="s">
        <v>11</v>
      </c>
      <c r="C15" s="270">
        <f t="shared" ca="1" si="2"/>
        <v>2593875</v>
      </c>
      <c r="D15" s="270">
        <f t="shared" ca="1" si="2"/>
        <v>543077</v>
      </c>
      <c r="E15" s="270">
        <f t="shared" ca="1" si="4"/>
        <v>2050798</v>
      </c>
      <c r="F15" s="270">
        <f t="shared" ca="1" si="4"/>
        <v>2411440</v>
      </c>
      <c r="G15" s="270">
        <f t="shared" ca="1" si="4"/>
        <v>648738</v>
      </c>
      <c r="H15" s="270">
        <f t="shared" ca="1" si="4"/>
        <v>1762702</v>
      </c>
      <c r="I15" s="270">
        <f t="shared" ca="1" si="4"/>
        <v>382492</v>
      </c>
      <c r="J15" s="270">
        <f t="shared" ca="1" si="4"/>
        <v>907511</v>
      </c>
      <c r="K15" s="270">
        <f t="shared" ca="1" si="4"/>
        <v>1224821</v>
      </c>
      <c r="L15" s="270">
        <f t="shared" ca="1" si="4"/>
        <v>522844</v>
      </c>
      <c r="M15" s="270">
        <f t="shared" ca="1" si="4"/>
        <v>331133</v>
      </c>
      <c r="N15" s="270">
        <f t="shared" ca="1" si="4"/>
        <v>520584</v>
      </c>
      <c r="O15" s="270">
        <f t="shared" ca="1" si="4"/>
        <v>368031</v>
      </c>
      <c r="P15" s="270">
        <f t="shared" ca="1" si="4"/>
        <v>832495</v>
      </c>
      <c r="Q15" s="270">
        <f t="shared" ca="1" si="4"/>
        <v>300465</v>
      </c>
      <c r="R15" s="270">
        <f t="shared" ca="1" si="4"/>
        <v>346762</v>
      </c>
      <c r="S15" s="270">
        <f t="shared" ca="1" si="4"/>
        <v>6087679</v>
      </c>
      <c r="T15" s="270">
        <f t="shared" ca="1" si="4"/>
        <v>4943393</v>
      </c>
      <c r="U15" s="270">
        <f t="shared" ca="1" si="4"/>
        <v>1144286</v>
      </c>
      <c r="V15" s="270">
        <f t="shared" ca="1" si="4"/>
        <v>798279</v>
      </c>
      <c r="W15" s="270">
        <f t="shared" ca="1" si="4"/>
        <v>509862</v>
      </c>
      <c r="X15" s="270">
        <f t="shared" ca="1" si="4"/>
        <v>288417</v>
      </c>
      <c r="Y15" s="270">
        <f t="shared" ca="1" si="4"/>
        <v>5289400</v>
      </c>
      <c r="Z15" s="270">
        <f t="shared" ca="1" si="4"/>
        <v>4433531</v>
      </c>
      <c r="AA15" s="270">
        <f t="shared" ca="1" si="4"/>
        <v>855869</v>
      </c>
      <c r="AB15" s="270">
        <f t="shared" ca="1" si="4"/>
        <v>1967864</v>
      </c>
      <c r="AC15" s="270">
        <f t="shared" ca="1" si="4"/>
        <v>1514409</v>
      </c>
      <c r="AD15" s="270">
        <f t="shared" ca="1" si="4"/>
        <v>453455</v>
      </c>
      <c r="AE15" s="270">
        <f t="shared" ca="1" si="4"/>
        <v>242332</v>
      </c>
      <c r="AF15" s="270">
        <f t="shared" ca="1" si="4"/>
        <v>1263044</v>
      </c>
      <c r="AG15" s="270">
        <f t="shared" ca="1" si="4"/>
        <v>520802</v>
      </c>
      <c r="AH15" s="270">
        <f t="shared" ca="1" si="4"/>
        <v>962446</v>
      </c>
      <c r="AI15" s="270">
        <f t="shared" ca="1" si="4"/>
        <v>244217</v>
      </c>
      <c r="AJ15" s="270">
        <f t="shared" ca="1" si="4"/>
        <v>963589</v>
      </c>
      <c r="AK15" s="270">
        <f t="shared" ca="1" si="4"/>
        <v>284713</v>
      </c>
      <c r="AL15" s="270">
        <f t="shared" ca="1" si="4"/>
        <v>860455</v>
      </c>
      <c r="AM15" s="270">
        <f t="shared" ca="1" si="4"/>
        <v>406160</v>
      </c>
      <c r="AN15" s="270">
        <f t="shared" ca="1" si="4"/>
        <v>135904</v>
      </c>
      <c r="AO15" s="270">
        <f t="shared" ca="1" si="4"/>
        <v>7121727</v>
      </c>
      <c r="AP15" s="270">
        <f t="shared" ca="1" si="4"/>
        <v>2713573</v>
      </c>
      <c r="AQ15" s="270">
        <f t="shared" ca="1" si="4"/>
        <v>4408154</v>
      </c>
      <c r="AR15" s="270">
        <f t="shared" ca="1" si="4"/>
        <v>3312049</v>
      </c>
      <c r="AS15" s="270">
        <f t="shared" ca="1" si="4"/>
        <v>2657274</v>
      </c>
      <c r="AT15" s="270">
        <f t="shared" ca="1" si="4"/>
        <v>654775</v>
      </c>
      <c r="AU15" s="270">
        <f t="shared" ca="1" si="4"/>
        <v>1234980</v>
      </c>
      <c r="AV15" s="270">
        <f t="shared" ca="1" si="4"/>
        <v>2077069</v>
      </c>
      <c r="AW15" s="270">
        <f t="shared" ca="1" si="4"/>
        <v>745161</v>
      </c>
      <c r="AX15" s="270">
        <f t="shared" ca="1" si="4"/>
        <v>813547</v>
      </c>
      <c r="AY15" s="270">
        <f t="shared" ca="1" si="4"/>
        <v>1465321</v>
      </c>
      <c r="AZ15" s="270">
        <f t="shared" ca="1" si="4"/>
        <v>384419</v>
      </c>
      <c r="BA15" s="270">
        <f t="shared" ca="1" si="4"/>
        <v>1080902</v>
      </c>
    </row>
    <row r="16" spans="1:53" x14ac:dyDescent="0.2">
      <c r="A16" s="269" t="s">
        <v>4898</v>
      </c>
      <c r="B16" t="s">
        <v>12</v>
      </c>
      <c r="C16" s="270">
        <f t="shared" ca="1" si="2"/>
        <v>19356806</v>
      </c>
      <c r="D16" s="270">
        <f t="shared" ca="1" si="2"/>
        <v>2816559</v>
      </c>
      <c r="E16" s="270">
        <f t="shared" ca="1" si="4"/>
        <v>16540247</v>
      </c>
      <c r="F16" s="270">
        <f t="shared" ca="1" si="4"/>
        <v>18905986</v>
      </c>
      <c r="G16" s="270">
        <f t="shared" ca="1" si="4"/>
        <v>3375652</v>
      </c>
      <c r="H16" s="270">
        <f t="shared" ca="1" si="4"/>
        <v>15530334</v>
      </c>
      <c r="I16" s="270">
        <f t="shared" ca="1" si="4"/>
        <v>2683256</v>
      </c>
      <c r="J16" s="270">
        <f t="shared" ca="1" si="4"/>
        <v>5625004</v>
      </c>
      <c r="K16" s="270">
        <f t="shared" ca="1" si="4"/>
        <v>4084979</v>
      </c>
      <c r="L16" s="270">
        <f t="shared" ca="1" si="4"/>
        <v>3586148</v>
      </c>
      <c r="M16" s="270">
        <f t="shared" ca="1" si="4"/>
        <v>1935806</v>
      </c>
      <c r="N16" s="270">
        <f t="shared" ca="1" si="4"/>
        <v>4143321</v>
      </c>
      <c r="O16" s="270">
        <f t="shared" ca="1" si="4"/>
        <v>2346617</v>
      </c>
      <c r="P16" s="270">
        <f t="shared" ca="1" si="4"/>
        <v>5189728</v>
      </c>
      <c r="Q16" s="270">
        <f t="shared" ca="1" si="4"/>
        <v>1472845</v>
      </c>
      <c r="R16" s="270">
        <f t="shared" ca="1" si="4"/>
        <v>1852625</v>
      </c>
      <c r="S16" s="270">
        <f t="shared" ca="1" si="4"/>
        <v>33543475</v>
      </c>
      <c r="T16" s="270">
        <f t="shared" ca="1" si="4"/>
        <v>23702755</v>
      </c>
      <c r="U16" s="270">
        <f t="shared" ca="1" si="4"/>
        <v>9840720</v>
      </c>
      <c r="V16" s="270">
        <f t="shared" ca="1" si="4"/>
        <v>3237945</v>
      </c>
      <c r="W16" s="270">
        <f t="shared" ca="1" si="4"/>
        <v>663387</v>
      </c>
      <c r="X16" s="270">
        <f t="shared" ca="1" si="4"/>
        <v>2574558</v>
      </c>
      <c r="Y16" s="270">
        <f t="shared" ca="1" si="4"/>
        <v>30305530</v>
      </c>
      <c r="Z16" s="270">
        <f t="shared" ca="1" si="4"/>
        <v>23039368</v>
      </c>
      <c r="AA16" s="270">
        <f t="shared" ca="1" si="4"/>
        <v>7266162</v>
      </c>
      <c r="AB16" s="270">
        <f t="shared" ca="1" si="4"/>
        <v>14639906</v>
      </c>
      <c r="AC16" s="270">
        <f t="shared" ca="1" si="4"/>
        <v>11092845</v>
      </c>
      <c r="AD16" s="270">
        <f t="shared" ca="1" si="4"/>
        <v>3547061</v>
      </c>
      <c r="AE16" s="270">
        <f t="shared" ca="1" si="4"/>
        <v>2409662</v>
      </c>
      <c r="AF16" s="270">
        <f t="shared" ca="1" si="4"/>
        <v>11689636</v>
      </c>
      <c r="AG16" s="270">
        <f t="shared" ca="1" si="4"/>
        <v>3684086</v>
      </c>
      <c r="AH16" s="270">
        <f t="shared" ca="1" si="4"/>
        <v>8103548</v>
      </c>
      <c r="AI16" s="270">
        <f t="shared" ca="1" si="4"/>
        <v>1726779</v>
      </c>
      <c r="AJ16" s="270">
        <f t="shared" ca="1" si="4"/>
        <v>9477918</v>
      </c>
      <c r="AK16" s="270">
        <f t="shared" ca="1" si="4"/>
        <v>3320291</v>
      </c>
      <c r="AL16" s="270">
        <f t="shared" ca="1" si="4"/>
        <v>3028471</v>
      </c>
      <c r="AM16" s="270">
        <f t="shared" ca="1" si="4"/>
        <v>2645550</v>
      </c>
      <c r="AN16" s="270">
        <f t="shared" ca="1" si="4"/>
        <v>939025</v>
      </c>
      <c r="AO16" s="270">
        <f t="shared" ca="1" si="4"/>
        <v>42916877</v>
      </c>
      <c r="AP16" s="270">
        <f t="shared" ca="1" si="4"/>
        <v>12451666</v>
      </c>
      <c r="AQ16" s="270">
        <f t="shared" ca="1" si="4"/>
        <v>30465211</v>
      </c>
      <c r="AR16" s="270">
        <f t="shared" ca="1" si="4"/>
        <v>23653445</v>
      </c>
      <c r="AS16" s="270">
        <f t="shared" ca="1" si="4"/>
        <v>21167920</v>
      </c>
      <c r="AT16" s="270">
        <f t="shared" ca="1" si="4"/>
        <v>2485525</v>
      </c>
      <c r="AU16" s="270">
        <f t="shared" ca="1" si="4"/>
        <v>7200313</v>
      </c>
      <c r="AV16" s="270">
        <f t="shared" ca="1" si="4"/>
        <v>16453132</v>
      </c>
      <c r="AW16" s="270">
        <f t="shared" ca="1" si="4"/>
        <v>4310350</v>
      </c>
      <c r="AX16" s="270">
        <f t="shared" ca="1" si="4"/>
        <v>6084301</v>
      </c>
      <c r="AY16" s="270">
        <f t="shared" ca="1" si="4"/>
        <v>9084174</v>
      </c>
      <c r="AZ16" s="270">
        <f t="shared" ca="1" si="4"/>
        <v>1620704</v>
      </c>
      <c r="BA16" s="270">
        <f t="shared" ca="1" si="4"/>
        <v>7463470</v>
      </c>
    </row>
    <row r="17" spans="1:53" x14ac:dyDescent="0.2">
      <c r="A17" s="269" t="s">
        <v>4899</v>
      </c>
      <c r="B17" t="s">
        <v>13</v>
      </c>
      <c r="C17" s="270">
        <f t="shared" ca="1" si="2"/>
        <v>17328310</v>
      </c>
      <c r="D17" s="270">
        <f t="shared" ca="1" si="2"/>
        <v>3117520</v>
      </c>
      <c r="E17" s="270">
        <f t="shared" ca="1" si="4"/>
        <v>14210790</v>
      </c>
      <c r="F17" s="270">
        <f t="shared" ca="1" si="4"/>
        <v>13397393</v>
      </c>
      <c r="G17" s="270">
        <f t="shared" ca="1" si="4"/>
        <v>2869819</v>
      </c>
      <c r="H17" s="270">
        <f t="shared" ca="1" si="4"/>
        <v>10527574</v>
      </c>
      <c r="I17" s="270">
        <f t="shared" ca="1" si="4"/>
        <v>2502621</v>
      </c>
      <c r="J17" s="270">
        <f t="shared" ca="1" si="4"/>
        <v>4664255</v>
      </c>
      <c r="K17" s="270">
        <f t="shared" ca="1" si="4"/>
        <v>3396934</v>
      </c>
      <c r="L17" s="270">
        <f t="shared" ca="1" si="4"/>
        <v>2501521</v>
      </c>
      <c r="M17" s="270">
        <f t="shared" ca="1" si="4"/>
        <v>1623609</v>
      </c>
      <c r="N17" s="270">
        <f t="shared" ca="1" si="4"/>
        <v>4146857</v>
      </c>
      <c r="O17" s="270">
        <f t="shared" ca="1" si="4"/>
        <v>2004536</v>
      </c>
      <c r="P17" s="270">
        <f t="shared" ca="1" si="4"/>
        <v>3961065</v>
      </c>
      <c r="Q17" s="270">
        <f t="shared" ca="1" si="4"/>
        <v>1505241</v>
      </c>
      <c r="R17" s="270">
        <f t="shared" ca="1" si="4"/>
        <v>2517908</v>
      </c>
      <c r="S17" s="270">
        <f t="shared" ca="1" si="4"/>
        <v>18326616</v>
      </c>
      <c r="T17" s="270">
        <f t="shared" ca="1" si="4"/>
        <v>13255883</v>
      </c>
      <c r="U17" s="270">
        <f t="shared" ca="1" si="4"/>
        <v>5070733</v>
      </c>
      <c r="V17" s="270">
        <f t="shared" ca="1" si="4"/>
        <v>2493873</v>
      </c>
      <c r="W17" s="270">
        <f t="shared" ca="1" si="4"/>
        <v>777054</v>
      </c>
      <c r="X17" s="270">
        <f t="shared" ca="1" si="4"/>
        <v>1716819</v>
      </c>
      <c r="Y17" s="270">
        <f t="shared" ca="1" si="4"/>
        <v>15832743</v>
      </c>
      <c r="Z17" s="270">
        <f t="shared" ca="1" si="4"/>
        <v>12478829</v>
      </c>
      <c r="AA17" s="270">
        <f t="shared" ca="1" si="4"/>
        <v>3353914</v>
      </c>
      <c r="AB17" s="270">
        <f t="shared" ca="1" si="4"/>
        <v>12409156</v>
      </c>
      <c r="AC17" s="270">
        <f t="shared" ca="1" si="4"/>
        <v>9580591</v>
      </c>
      <c r="AD17" s="270">
        <f t="shared" ca="1" si="4"/>
        <v>2828565</v>
      </c>
      <c r="AE17" s="270">
        <f t="shared" ca="1" si="4"/>
        <v>1404397</v>
      </c>
      <c r="AF17" s="270">
        <f t="shared" ca="1" si="4"/>
        <v>7097487</v>
      </c>
      <c r="AG17" s="270">
        <f t="shared" ca="1" si="4"/>
        <v>3897789</v>
      </c>
      <c r="AH17" s="270">
        <f t="shared" ca="1" si="4"/>
        <v>3298894</v>
      </c>
      <c r="AI17" s="270">
        <f t="shared" ca="1" si="4"/>
        <v>1597090</v>
      </c>
      <c r="AJ17" s="270">
        <f t="shared" ca="1" si="4"/>
        <v>5004696</v>
      </c>
      <c r="AK17" s="270">
        <f t="shared" ca="1" si="4"/>
        <v>2708972</v>
      </c>
      <c r="AL17" s="270">
        <f t="shared" ca="1" si="4"/>
        <v>5735266</v>
      </c>
      <c r="AM17" s="270">
        <f t="shared" ca="1" si="4"/>
        <v>2943290</v>
      </c>
      <c r="AN17" s="270">
        <f t="shared" ca="1" si="4"/>
        <v>708661</v>
      </c>
      <c r="AO17" s="270">
        <f t="shared" ca="1" si="4"/>
        <v>46142046</v>
      </c>
      <c r="AP17" s="270">
        <f t="shared" ca="1" si="4"/>
        <v>15524123</v>
      </c>
      <c r="AQ17" s="270">
        <f t="shared" ca="1" si="4"/>
        <v>30617923</v>
      </c>
      <c r="AR17" s="270">
        <f t="shared" ca="1" si="4"/>
        <v>21105186</v>
      </c>
      <c r="AS17" s="270">
        <f t="shared" ca="1" si="4"/>
        <v>17501303</v>
      </c>
      <c r="AT17" s="270">
        <f t="shared" ca="1" si="4"/>
        <v>3603883</v>
      </c>
      <c r="AU17" s="270">
        <f t="shared" ca="1" si="4"/>
        <v>7560793</v>
      </c>
      <c r="AV17" s="270">
        <f t="shared" ca="1" si="4"/>
        <v>13544393</v>
      </c>
      <c r="AW17" s="270">
        <f t="shared" ca="1" si="4"/>
        <v>3140892</v>
      </c>
      <c r="AX17" s="270">
        <f t="shared" ca="1" si="4"/>
        <v>3660624</v>
      </c>
      <c r="AY17" s="270">
        <f t="shared" ca="1" si="4"/>
        <v>7129134</v>
      </c>
      <c r="AZ17" s="270">
        <f t="shared" ca="1" si="4"/>
        <v>1515972</v>
      </c>
      <c r="BA17" s="270">
        <f t="shared" ca="1" si="4"/>
        <v>5613162</v>
      </c>
    </row>
    <row r="18" spans="1:53" x14ac:dyDescent="0.2">
      <c r="A18" s="269" t="s">
        <v>4900</v>
      </c>
      <c r="B18" t="s">
        <v>14</v>
      </c>
      <c r="C18" s="270">
        <f t="shared" ca="1" si="2"/>
        <v>68292040</v>
      </c>
      <c r="D18" s="270">
        <f t="shared" ca="1" si="2"/>
        <v>15664460</v>
      </c>
      <c r="E18" s="270">
        <f t="shared" ca="1" si="4"/>
        <v>52627580</v>
      </c>
      <c r="F18" s="270">
        <f t="shared" ca="1" si="4"/>
        <v>61505235</v>
      </c>
      <c r="G18" s="270">
        <f t="shared" ca="1" si="4"/>
        <v>14264662</v>
      </c>
      <c r="H18" s="270">
        <f t="shared" ca="1" si="4"/>
        <v>47240573</v>
      </c>
      <c r="I18" s="270">
        <f t="shared" ca="1" si="4"/>
        <v>8620136</v>
      </c>
      <c r="J18" s="270">
        <f t="shared" ca="1" si="4"/>
        <v>17807501</v>
      </c>
      <c r="K18" s="270">
        <f t="shared" ca="1" si="4"/>
        <v>14361284</v>
      </c>
      <c r="L18" s="270">
        <f t="shared" ca="1" si="4"/>
        <v>9907148</v>
      </c>
      <c r="M18" s="270">
        <f t="shared" ca="1" si="4"/>
        <v>6221295</v>
      </c>
      <c r="N18" s="270">
        <f t="shared" ca="1" si="4"/>
        <v>16103046</v>
      </c>
      <c r="O18" s="270">
        <f t="shared" ca="1" si="4"/>
        <v>7485978</v>
      </c>
      <c r="P18" s="270">
        <f t="shared" ca="1" si="4"/>
        <v>16565981</v>
      </c>
      <c r="Q18" s="270">
        <f t="shared" ca="1" si="4"/>
        <v>5497513</v>
      </c>
      <c r="R18" s="270">
        <f t="shared" ca="1" si="4"/>
        <v>6853263</v>
      </c>
      <c r="S18" s="270">
        <f t="shared" ca="1" si="4"/>
        <v>113751992</v>
      </c>
      <c r="T18" s="270">
        <f t="shared" ca="1" si="4"/>
        <v>82551721</v>
      </c>
      <c r="U18" s="270">
        <f t="shared" ca="1" si="4"/>
        <v>31200271</v>
      </c>
      <c r="V18" s="270">
        <f t="shared" ca="1" si="4"/>
        <v>14295790</v>
      </c>
      <c r="W18" s="270">
        <f t="shared" ca="1" si="4"/>
        <v>3583487</v>
      </c>
      <c r="X18" s="270">
        <f t="shared" ca="1" si="4"/>
        <v>10712303</v>
      </c>
      <c r="Y18" s="270">
        <f t="shared" ca="1" si="4"/>
        <v>99456202</v>
      </c>
      <c r="Z18" s="270">
        <f t="shared" ca="1" si="4"/>
        <v>78968234</v>
      </c>
      <c r="AA18" s="270">
        <f t="shared" ca="1" si="4"/>
        <v>20487968</v>
      </c>
      <c r="AB18" s="270">
        <f t="shared" ca="1" si="4"/>
        <v>47974370</v>
      </c>
      <c r="AC18" s="270">
        <f t="shared" ca="1" si="4"/>
        <v>36405629</v>
      </c>
      <c r="AD18" s="270">
        <f t="shared" ca="1" si="4"/>
        <v>11568741</v>
      </c>
      <c r="AE18" s="270">
        <f t="shared" ca="1" si="4"/>
        <v>6120863</v>
      </c>
      <c r="AF18" s="270">
        <f t="shared" ca="1" si="4"/>
        <v>35524879</v>
      </c>
      <c r="AG18" s="270">
        <f t="shared" ca="1" si="4"/>
        <v>12235403</v>
      </c>
      <c r="AH18" s="270">
        <f t="shared" ca="1" si="4"/>
        <v>21755905</v>
      </c>
      <c r="AI18" s="270">
        <f t="shared" ca="1" si="4"/>
        <v>5249187</v>
      </c>
      <c r="AJ18" s="270">
        <f t="shared" ca="1" si="4"/>
        <v>27412589</v>
      </c>
      <c r="AK18" s="270">
        <f t="shared" ca="1" si="4"/>
        <v>9992394</v>
      </c>
      <c r="AL18" s="270">
        <f t="shared" ca="1" si="4"/>
        <v>13819226</v>
      </c>
      <c r="AM18" s="270">
        <f t="shared" ref="E18:BA23" ca="1" si="5">INDIRECT(AM$3&amp;"!"&amp;$A18)</f>
        <v>8649962</v>
      </c>
      <c r="AN18" s="270">
        <f t="shared" ca="1" si="5"/>
        <v>2487907</v>
      </c>
      <c r="AO18" s="270">
        <f t="shared" ca="1" si="5"/>
        <v>181793228</v>
      </c>
      <c r="AP18" s="270">
        <f t="shared" ca="1" si="5"/>
        <v>71148249</v>
      </c>
      <c r="AQ18" s="270">
        <f t="shared" ca="1" si="5"/>
        <v>110644979</v>
      </c>
      <c r="AR18" s="270">
        <f t="shared" ca="1" si="5"/>
        <v>89172427</v>
      </c>
      <c r="AS18" s="270">
        <f t="shared" ca="1" si="5"/>
        <v>76413778</v>
      </c>
      <c r="AT18" s="270">
        <f t="shared" ca="1" si="5"/>
        <v>12758649</v>
      </c>
      <c r="AU18" s="270">
        <f t="shared" ca="1" si="5"/>
        <v>35140281</v>
      </c>
      <c r="AV18" s="270">
        <f t="shared" ca="1" si="5"/>
        <v>54032146</v>
      </c>
      <c r="AW18" s="270">
        <f t="shared" ca="1" si="5"/>
        <v>13686374</v>
      </c>
      <c r="AX18" s="270">
        <f t="shared" ca="1" si="5"/>
        <v>16356262</v>
      </c>
      <c r="AY18" s="270">
        <f t="shared" ca="1" si="5"/>
        <v>32840120</v>
      </c>
      <c r="AZ18" s="270">
        <f t="shared" ca="1" si="5"/>
        <v>9307119</v>
      </c>
      <c r="BA18" s="270">
        <f t="shared" ca="1" si="5"/>
        <v>23533001</v>
      </c>
    </row>
    <row r="19" spans="1:53" x14ac:dyDescent="0.2">
      <c r="A19" s="269" t="s">
        <v>4901</v>
      </c>
      <c r="B19" t="s">
        <v>15</v>
      </c>
      <c r="C19" s="270">
        <f t="shared" ca="1" si="2"/>
        <v>20308377</v>
      </c>
      <c r="D19" s="270">
        <f t="shared" ca="1" si="2"/>
        <v>684637</v>
      </c>
      <c r="E19" s="270">
        <f t="shared" ca="1" si="5"/>
        <v>19623740</v>
      </c>
      <c r="F19" s="270">
        <f t="shared" ca="1" si="5"/>
        <v>17910778</v>
      </c>
      <c r="G19" s="270">
        <f t="shared" ca="1" si="5"/>
        <v>2694535</v>
      </c>
      <c r="H19" s="270">
        <f t="shared" ca="1" si="5"/>
        <v>15216243</v>
      </c>
      <c r="I19" s="270">
        <f t="shared" ca="1" si="5"/>
        <v>3857382</v>
      </c>
      <c r="J19" s="270">
        <f t="shared" ca="1" si="5"/>
        <v>2828176</v>
      </c>
      <c r="K19" s="270">
        <f t="shared" ca="1" si="5"/>
        <v>2906415</v>
      </c>
      <c r="L19" s="270">
        <f t="shared" ca="1" si="5"/>
        <v>-727220</v>
      </c>
      <c r="M19" s="270">
        <f t="shared" ca="1" si="5"/>
        <v>682026</v>
      </c>
      <c r="N19" s="270">
        <f t="shared" ca="1" si="5"/>
        <v>6038150</v>
      </c>
      <c r="O19" s="270">
        <f t="shared" ca="1" si="5"/>
        <v>1723106</v>
      </c>
      <c r="P19" s="270">
        <f t="shared" ca="1" si="5"/>
        <v>5411035</v>
      </c>
      <c r="Q19" s="270">
        <f t="shared" ca="1" si="5"/>
        <v>419013</v>
      </c>
      <c r="R19" s="270">
        <f t="shared" ca="1" si="5"/>
        <v>2413928</v>
      </c>
      <c r="S19" s="270">
        <f t="shared" ca="1" si="5"/>
        <v>48221912</v>
      </c>
      <c r="T19" s="270">
        <f t="shared" ca="1" si="5"/>
        <v>31357000</v>
      </c>
      <c r="U19" s="270">
        <f t="shared" ca="1" si="5"/>
        <v>16864912</v>
      </c>
      <c r="V19" s="270">
        <f t="shared" ca="1" si="5"/>
        <v>707452</v>
      </c>
      <c r="W19" s="270">
        <f t="shared" ca="1" si="5"/>
        <v>166723</v>
      </c>
      <c r="X19" s="270">
        <f t="shared" ca="1" si="5"/>
        <v>540729</v>
      </c>
      <c r="Y19" s="270">
        <f t="shared" ca="1" si="5"/>
        <v>47514460</v>
      </c>
      <c r="Z19" s="270">
        <f t="shared" ca="1" si="5"/>
        <v>31190277</v>
      </c>
      <c r="AA19" s="270">
        <f t="shared" ca="1" si="5"/>
        <v>16324183</v>
      </c>
      <c r="AB19" s="270">
        <f t="shared" ca="1" si="5"/>
        <v>16032848</v>
      </c>
      <c r="AC19" s="270">
        <f t="shared" ca="1" si="5"/>
        <v>12479487</v>
      </c>
      <c r="AD19" s="270">
        <f t="shared" ca="1" si="5"/>
        <v>3553361</v>
      </c>
      <c r="AE19" s="270">
        <f t="shared" ca="1" si="5"/>
        <v>1506230</v>
      </c>
      <c r="AF19" s="270">
        <f t="shared" ca="1" si="5"/>
        <v>8535621</v>
      </c>
      <c r="AG19" s="270">
        <f t="shared" ca="1" si="5"/>
        <v>842502</v>
      </c>
      <c r="AH19" s="270">
        <f t="shared" ca="1" si="5"/>
        <v>3624824</v>
      </c>
      <c r="AI19" s="270">
        <f t="shared" ca="1" si="5"/>
        <v>1880149</v>
      </c>
      <c r="AJ19" s="270">
        <f t="shared" ca="1" si="5"/>
        <v>2041738</v>
      </c>
      <c r="AK19" s="270">
        <f t="shared" ca="1" si="5"/>
        <v>1675043</v>
      </c>
      <c r="AL19" s="270">
        <f t="shared" ca="1" si="5"/>
        <v>981087</v>
      </c>
      <c r="AM19" s="270">
        <f t="shared" ca="1" si="5"/>
        <v>1497251</v>
      </c>
      <c r="AN19" s="270">
        <f t="shared" ca="1" si="5"/>
        <v>605308</v>
      </c>
      <c r="AO19" s="270">
        <f t="shared" ca="1" si="5"/>
        <v>77301788</v>
      </c>
      <c r="AP19" s="270">
        <f t="shared" ca="1" si="5"/>
        <v>17059870</v>
      </c>
      <c r="AQ19" s="270">
        <f t="shared" ca="1" si="5"/>
        <v>60241918</v>
      </c>
      <c r="AR19" s="270">
        <f t="shared" ca="1" si="5"/>
        <v>21710404</v>
      </c>
      <c r="AS19" s="270">
        <f t="shared" ca="1" si="5"/>
        <v>19172266</v>
      </c>
      <c r="AT19" s="270">
        <f t="shared" ca="1" si="5"/>
        <v>2538138</v>
      </c>
      <c r="AU19" s="270">
        <f t="shared" ca="1" si="5"/>
        <v>-975809</v>
      </c>
      <c r="AV19" s="270">
        <f t="shared" ca="1" si="5"/>
        <v>22686213</v>
      </c>
      <c r="AW19" s="270">
        <f t="shared" ca="1" si="5"/>
        <v>2020247</v>
      </c>
      <c r="AX19" s="270">
        <f t="shared" ca="1" si="5"/>
        <v>3844534</v>
      </c>
      <c r="AY19" s="270">
        <f t="shared" ca="1" si="5"/>
        <v>5350434</v>
      </c>
      <c r="AZ19" s="270">
        <f t="shared" ca="1" si="5"/>
        <v>733633</v>
      </c>
      <c r="BA19" s="270">
        <f t="shared" ca="1" si="5"/>
        <v>4616801</v>
      </c>
    </row>
    <row r="20" spans="1:53" x14ac:dyDescent="0.2">
      <c r="A20" s="269" t="s">
        <v>4902</v>
      </c>
      <c r="B20" t="s">
        <v>16</v>
      </c>
      <c r="C20" s="270">
        <f t="shared" ca="1" si="2"/>
        <v>2730063</v>
      </c>
      <c r="D20" s="270">
        <f t="shared" ca="1" si="2"/>
        <v>552500</v>
      </c>
      <c r="E20" s="270">
        <f t="shared" ca="1" si="5"/>
        <v>2177563</v>
      </c>
      <c r="F20" s="270">
        <f t="shared" ca="1" si="5"/>
        <v>2324245</v>
      </c>
      <c r="G20" s="270">
        <f t="shared" ca="1" si="5"/>
        <v>945827</v>
      </c>
      <c r="H20" s="270">
        <f t="shared" ca="1" si="5"/>
        <v>1378418</v>
      </c>
      <c r="I20" s="270">
        <f t="shared" ca="1" si="5"/>
        <v>277457</v>
      </c>
      <c r="J20" s="270">
        <f t="shared" ca="1" si="5"/>
        <v>781668</v>
      </c>
      <c r="K20" s="270">
        <f t="shared" ca="1" si="5"/>
        <v>405458</v>
      </c>
      <c r="L20" s="270">
        <f t="shared" ca="1" si="5"/>
        <v>226431</v>
      </c>
      <c r="M20" s="270">
        <f t="shared" ca="1" si="5"/>
        <v>217068</v>
      </c>
      <c r="N20" s="270">
        <f t="shared" ca="1" si="5"/>
        <v>575319</v>
      </c>
      <c r="O20" s="270">
        <f t="shared" ca="1" si="5"/>
        <v>174559</v>
      </c>
      <c r="P20" s="270">
        <f t="shared" ca="1" si="5"/>
        <v>505895</v>
      </c>
      <c r="Q20" s="270">
        <f t="shared" ca="1" si="5"/>
        <v>139807</v>
      </c>
      <c r="R20" s="270">
        <f t="shared" ca="1" si="5"/>
        <v>258578</v>
      </c>
      <c r="S20" s="270">
        <f t="shared" ca="1" si="5"/>
        <v>4194460</v>
      </c>
      <c r="T20" s="270">
        <f t="shared" ca="1" si="5"/>
        <v>3145816</v>
      </c>
      <c r="U20" s="270">
        <f t="shared" ca="1" si="5"/>
        <v>1048644</v>
      </c>
      <c r="V20" s="270">
        <f t="shared" ca="1" si="5"/>
        <v>1003194</v>
      </c>
      <c r="W20" s="270">
        <f t="shared" ca="1" si="5"/>
        <v>299307</v>
      </c>
      <c r="X20" s="270">
        <f t="shared" ca="1" si="5"/>
        <v>703887</v>
      </c>
      <c r="Y20" s="270">
        <f t="shared" ca="1" si="5"/>
        <v>3191266</v>
      </c>
      <c r="Z20" s="270">
        <f t="shared" ca="1" si="5"/>
        <v>2846509</v>
      </c>
      <c r="AA20" s="270">
        <f t="shared" ca="1" si="5"/>
        <v>344757</v>
      </c>
      <c r="AB20" s="270">
        <f t="shared" ca="1" si="5"/>
        <v>1486877</v>
      </c>
      <c r="AC20" s="270">
        <f t="shared" ca="1" si="5"/>
        <v>1087447</v>
      </c>
      <c r="AD20" s="270">
        <f t="shared" ca="1" si="5"/>
        <v>399430</v>
      </c>
      <c r="AE20" s="270">
        <f t="shared" ca="1" si="5"/>
        <v>312823</v>
      </c>
      <c r="AF20" s="270">
        <f t="shared" ca="1" si="5"/>
        <v>1306069</v>
      </c>
      <c r="AG20" s="270">
        <f t="shared" ca="1" si="5"/>
        <v>362876</v>
      </c>
      <c r="AH20" s="270">
        <f t="shared" ca="1" si="5"/>
        <v>811243</v>
      </c>
      <c r="AI20" s="270">
        <f t="shared" ca="1" si="5"/>
        <v>237049</v>
      </c>
      <c r="AJ20" s="270">
        <f t="shared" ca="1" si="5"/>
        <v>812705</v>
      </c>
      <c r="AK20" s="270">
        <f t="shared" ca="1" si="5"/>
        <v>157497</v>
      </c>
      <c r="AL20" s="270">
        <f t="shared" ca="1" si="5"/>
        <v>499896</v>
      </c>
      <c r="AM20" s="270">
        <f t="shared" ca="1" si="5"/>
        <v>321113</v>
      </c>
      <c r="AN20" s="270">
        <f t="shared" ca="1" si="5"/>
        <v>76632</v>
      </c>
      <c r="AO20" s="270">
        <f t="shared" ca="1" si="5"/>
        <v>4459311</v>
      </c>
      <c r="AP20" s="270">
        <f t="shared" ca="1" si="5"/>
        <v>1602007</v>
      </c>
      <c r="AQ20" s="270">
        <f t="shared" ca="1" si="5"/>
        <v>2857304</v>
      </c>
      <c r="AR20" s="270">
        <f t="shared" ca="1" si="5"/>
        <v>2363115</v>
      </c>
      <c r="AS20" s="270">
        <f t="shared" ca="1" si="5"/>
        <v>2135694</v>
      </c>
      <c r="AT20" s="270">
        <f t="shared" ca="1" si="5"/>
        <v>227421</v>
      </c>
      <c r="AU20" s="270">
        <f t="shared" ca="1" si="5"/>
        <v>652793</v>
      </c>
      <c r="AV20" s="270">
        <f t="shared" ca="1" si="5"/>
        <v>1710322</v>
      </c>
      <c r="AW20" s="270">
        <f t="shared" ca="1" si="5"/>
        <v>514427</v>
      </c>
      <c r="AX20" s="270">
        <f t="shared" ca="1" si="5"/>
        <v>674690</v>
      </c>
      <c r="AY20" s="270">
        <f t="shared" ca="1" si="5"/>
        <v>1392767</v>
      </c>
      <c r="AZ20" s="270">
        <f t="shared" ca="1" si="5"/>
        <v>595876</v>
      </c>
      <c r="BA20" s="270">
        <f t="shared" ca="1" si="5"/>
        <v>796891</v>
      </c>
    </row>
    <row r="21" spans="1:53" x14ac:dyDescent="0.2">
      <c r="A21" s="269" t="s">
        <v>4903</v>
      </c>
      <c r="B21" t="s">
        <v>17</v>
      </c>
      <c r="C21" s="270">
        <f t="shared" ca="1" si="2"/>
        <v>17578314</v>
      </c>
      <c r="D21" s="270">
        <f t="shared" ca="1" si="2"/>
        <v>132137</v>
      </c>
      <c r="E21" s="270">
        <f t="shared" ca="1" si="5"/>
        <v>17446177</v>
      </c>
      <c r="F21" s="270">
        <f t="shared" ca="1" si="5"/>
        <v>15586533</v>
      </c>
      <c r="G21" s="270">
        <f t="shared" ca="1" si="5"/>
        <v>1748708</v>
      </c>
      <c r="H21" s="270">
        <f t="shared" ca="1" si="5"/>
        <v>13837825</v>
      </c>
      <c r="I21" s="270">
        <f t="shared" ca="1" si="5"/>
        <v>3579925</v>
      </c>
      <c r="J21" s="270">
        <f t="shared" ca="1" si="5"/>
        <v>2046508</v>
      </c>
      <c r="K21" s="270">
        <f t="shared" ca="1" si="5"/>
        <v>2500957</v>
      </c>
      <c r="L21" s="270">
        <f t="shared" ca="1" si="5"/>
        <v>-953651</v>
      </c>
      <c r="M21" s="270">
        <f t="shared" ca="1" si="5"/>
        <v>464958</v>
      </c>
      <c r="N21" s="270">
        <f t="shared" ca="1" si="5"/>
        <v>5462831</v>
      </c>
      <c r="O21" s="270">
        <f t="shared" ca="1" si="5"/>
        <v>1548547</v>
      </c>
      <c r="P21" s="270">
        <f t="shared" ca="1" si="5"/>
        <v>4905140</v>
      </c>
      <c r="Q21" s="270">
        <f t="shared" ca="1" si="5"/>
        <v>279206</v>
      </c>
      <c r="R21" s="270">
        <f t="shared" ca="1" si="5"/>
        <v>2155350</v>
      </c>
      <c r="S21" s="270">
        <f t="shared" ca="1" si="5"/>
        <v>44027452</v>
      </c>
      <c r="T21" s="270">
        <f t="shared" ca="1" si="5"/>
        <v>28211184</v>
      </c>
      <c r="U21" s="270">
        <f t="shared" ca="1" si="5"/>
        <v>15816268</v>
      </c>
      <c r="V21" s="270">
        <f t="shared" ca="1" si="5"/>
        <v>-295742</v>
      </c>
      <c r="W21" s="270">
        <f t="shared" ca="1" si="5"/>
        <v>-132584</v>
      </c>
      <c r="X21" s="270">
        <f t="shared" ca="1" si="5"/>
        <v>-163158</v>
      </c>
      <c r="Y21" s="270">
        <f t="shared" ca="1" si="5"/>
        <v>44323194</v>
      </c>
      <c r="Z21" s="270">
        <f t="shared" ca="1" si="5"/>
        <v>28343768</v>
      </c>
      <c r="AA21" s="270">
        <f t="shared" ca="1" si="5"/>
        <v>15979426</v>
      </c>
      <c r="AB21" s="270">
        <f t="shared" ca="1" si="5"/>
        <v>14545971</v>
      </c>
      <c r="AC21" s="270">
        <f t="shared" ca="1" si="5"/>
        <v>11392040</v>
      </c>
      <c r="AD21" s="270">
        <f t="shared" ca="1" si="5"/>
        <v>3153931</v>
      </c>
      <c r="AE21" s="270">
        <f t="shared" ca="1" si="5"/>
        <v>1193407</v>
      </c>
      <c r="AF21" s="270">
        <f t="shared" ca="1" si="5"/>
        <v>7229552</v>
      </c>
      <c r="AG21" s="270">
        <f t="shared" ca="1" si="5"/>
        <v>479626</v>
      </c>
      <c r="AH21" s="270">
        <f t="shared" ca="1" si="5"/>
        <v>2813581</v>
      </c>
      <c r="AI21" s="270">
        <f t="shared" ca="1" si="5"/>
        <v>1643100</v>
      </c>
      <c r="AJ21" s="270">
        <f t="shared" ca="1" si="5"/>
        <v>1229033</v>
      </c>
      <c r="AK21" s="270">
        <f t="shared" ca="1" si="5"/>
        <v>1517546</v>
      </c>
      <c r="AL21" s="270">
        <f t="shared" ca="1" si="5"/>
        <v>481191</v>
      </c>
      <c r="AM21" s="270">
        <f t="shared" ca="1" si="5"/>
        <v>1176138</v>
      </c>
      <c r="AN21" s="270">
        <f t="shared" ca="1" si="5"/>
        <v>528676</v>
      </c>
      <c r="AO21" s="270">
        <f t="shared" ca="1" si="5"/>
        <v>72842477</v>
      </c>
      <c r="AP21" s="270">
        <f t="shared" ca="1" si="5"/>
        <v>15457863</v>
      </c>
      <c r="AQ21" s="270">
        <f t="shared" ca="1" si="5"/>
        <v>57384614</v>
      </c>
      <c r="AR21" s="270">
        <f t="shared" ca="1" si="5"/>
        <v>19347289</v>
      </c>
      <c r="AS21" s="270">
        <f t="shared" ca="1" si="5"/>
        <v>17036572</v>
      </c>
      <c r="AT21" s="270">
        <f t="shared" ca="1" si="5"/>
        <v>2310717</v>
      </c>
      <c r="AU21" s="270">
        <f t="shared" ca="1" si="5"/>
        <v>-1628602</v>
      </c>
      <c r="AV21" s="270">
        <f t="shared" ca="1" si="5"/>
        <v>20975891</v>
      </c>
      <c r="AW21" s="270">
        <f t="shared" ca="1" si="5"/>
        <v>1505820</v>
      </c>
      <c r="AX21" s="270">
        <f t="shared" ca="1" si="5"/>
        <v>3169844</v>
      </c>
      <c r="AY21" s="270">
        <f t="shared" ca="1" si="5"/>
        <v>3957667</v>
      </c>
      <c r="AZ21" s="270">
        <f t="shared" ca="1" si="5"/>
        <v>137757</v>
      </c>
      <c r="BA21" s="270">
        <f t="shared" ca="1" si="5"/>
        <v>3819910</v>
      </c>
    </row>
    <row r="22" spans="1:53" x14ac:dyDescent="0.2">
      <c r="A22" s="269" t="s">
        <v>4904</v>
      </c>
      <c r="B22" t="s">
        <v>18</v>
      </c>
      <c r="C22" s="270">
        <f t="shared" ca="1" si="2"/>
        <v>528361</v>
      </c>
      <c r="D22" s="270">
        <f t="shared" ca="1" si="2"/>
        <v>-20633</v>
      </c>
      <c r="E22" s="270">
        <f t="shared" ca="1" si="5"/>
        <v>548994</v>
      </c>
      <c r="F22" s="270">
        <f t="shared" ca="1" si="5"/>
        <v>4196545</v>
      </c>
      <c r="G22" s="270">
        <f t="shared" ca="1" si="5"/>
        <v>559659</v>
      </c>
      <c r="H22" s="270">
        <f t="shared" ca="1" si="5"/>
        <v>3636886</v>
      </c>
      <c r="I22" s="270">
        <f t="shared" ca="1" si="5"/>
        <v>176518</v>
      </c>
      <c r="J22" s="270">
        <f t="shared" ca="1" si="5"/>
        <v>238700</v>
      </c>
      <c r="K22" s="270">
        <f t="shared" ca="1" si="5"/>
        <v>-45654</v>
      </c>
      <c r="L22" s="270">
        <f t="shared" ca="1" si="5"/>
        <v>106948</v>
      </c>
      <c r="M22" s="270">
        <f t="shared" ca="1" si="5"/>
        <v>-8666</v>
      </c>
      <c r="N22" s="270">
        <f t="shared" ca="1" si="5"/>
        <v>-63659</v>
      </c>
      <c r="O22" s="270">
        <f t="shared" ca="1" si="5"/>
        <v>166315</v>
      </c>
      <c r="P22" s="270">
        <f t="shared" ca="1" si="5"/>
        <v>-3403</v>
      </c>
      <c r="Q22" s="270">
        <f t="shared" ca="1" si="5"/>
        <v>9573</v>
      </c>
      <c r="R22" s="270">
        <f t="shared" ca="1" si="5"/>
        <v>137456</v>
      </c>
      <c r="S22" s="270">
        <f t="shared" ca="1" si="5"/>
        <v>2910878</v>
      </c>
      <c r="T22" s="270">
        <f t="shared" ca="1" si="5"/>
        <v>2439221</v>
      </c>
      <c r="U22" s="270">
        <f t="shared" ca="1" si="5"/>
        <v>471657</v>
      </c>
      <c r="V22" s="270">
        <f t="shared" ca="1" si="5"/>
        <v>107923</v>
      </c>
      <c r="W22" s="270">
        <f t="shared" ca="1" si="5"/>
        <v>106066</v>
      </c>
      <c r="X22" s="270">
        <f t="shared" ca="1" si="5"/>
        <v>1857</v>
      </c>
      <c r="Y22" s="270">
        <f t="shared" ca="1" si="5"/>
        <v>2802955</v>
      </c>
      <c r="Z22" s="270">
        <f t="shared" ca="1" si="5"/>
        <v>2333155</v>
      </c>
      <c r="AA22" s="270">
        <f t="shared" ca="1" si="5"/>
        <v>469800</v>
      </c>
      <c r="AB22" s="270">
        <f t="shared" ca="1" si="5"/>
        <v>1699309</v>
      </c>
      <c r="AC22" s="270">
        <f t="shared" ca="1" si="5"/>
        <v>1589065</v>
      </c>
      <c r="AD22" s="270">
        <f t="shared" ca="1" si="5"/>
        <v>110244</v>
      </c>
      <c r="AE22" s="270">
        <f t="shared" ca="1" si="5"/>
        <v>41909</v>
      </c>
      <c r="AF22" s="270">
        <f t="shared" ca="1" si="5"/>
        <v>522951</v>
      </c>
      <c r="AG22" s="270">
        <f t="shared" ca="1" si="5"/>
        <v>246821</v>
      </c>
      <c r="AH22" s="270">
        <f t="shared" ca="1" si="5"/>
        <v>116933</v>
      </c>
      <c r="AI22" s="270">
        <f t="shared" ca="1" si="5"/>
        <v>57461</v>
      </c>
      <c r="AJ22" s="270">
        <f t="shared" ca="1" si="5"/>
        <v>12993</v>
      </c>
      <c r="AK22" s="270">
        <f t="shared" ca="1" si="5"/>
        <v>30129</v>
      </c>
      <c r="AL22" s="270">
        <f t="shared" ca="1" si="5"/>
        <v>406559</v>
      </c>
      <c r="AM22" s="270">
        <f t="shared" ca="1" si="5"/>
        <v>129784</v>
      </c>
      <c r="AN22" s="270">
        <f t="shared" ca="1" si="5"/>
        <v>38745</v>
      </c>
      <c r="AO22" s="270">
        <f t="shared" ca="1" si="5"/>
        <v>725133</v>
      </c>
      <c r="AP22" s="270">
        <f t="shared" ca="1" si="5"/>
        <v>-32602</v>
      </c>
      <c r="AQ22" s="270">
        <f t="shared" ca="1" si="5"/>
        <v>757735</v>
      </c>
      <c r="AR22" s="270">
        <f t="shared" ca="1" si="5"/>
        <v>618918</v>
      </c>
      <c r="AS22" s="270">
        <f t="shared" ca="1" si="5"/>
        <v>480047</v>
      </c>
      <c r="AT22" s="270">
        <f t="shared" ca="1" si="5"/>
        <v>138871</v>
      </c>
      <c r="AU22" s="270">
        <f t="shared" ca="1" si="5"/>
        <v>138372</v>
      </c>
      <c r="AV22" s="270">
        <f t="shared" ca="1" si="5"/>
        <v>480546</v>
      </c>
      <c r="AW22" s="270">
        <f t="shared" ca="1" si="5"/>
        <v>0</v>
      </c>
      <c r="AX22" s="270">
        <f t="shared" ca="1" si="5"/>
        <v>23248</v>
      </c>
      <c r="AY22" s="270">
        <f t="shared" ca="1" si="5"/>
        <v>-24881</v>
      </c>
      <c r="AZ22" s="270">
        <f t="shared" ca="1" si="5"/>
        <v>-34167</v>
      </c>
      <c r="BA22" s="270">
        <f t="shared" ca="1" si="5"/>
        <v>9286</v>
      </c>
    </row>
    <row r="23" spans="1:53" x14ac:dyDescent="0.2">
      <c r="A23" s="269" t="s">
        <v>4905</v>
      </c>
      <c r="B23" t="s">
        <v>19</v>
      </c>
      <c r="C23" s="270">
        <f t="shared" ca="1" si="2"/>
        <v>-3391775</v>
      </c>
      <c r="D23" s="270">
        <f t="shared" ca="1" si="2"/>
        <v>-337103</v>
      </c>
      <c r="E23" s="270">
        <f t="shared" ca="1" si="5"/>
        <v>-3054672</v>
      </c>
      <c r="F23" s="270">
        <f t="shared" ca="1" si="5"/>
        <v>28510797</v>
      </c>
      <c r="G23" s="270">
        <f t="shared" ca="1" si="5"/>
        <v>24291373</v>
      </c>
      <c r="H23" s="270">
        <f t="shared" ca="1" si="5"/>
        <v>4219424</v>
      </c>
      <c r="I23" s="270">
        <f t="shared" ca="1" si="5"/>
        <v>-396798</v>
      </c>
      <c r="J23" s="270">
        <f t="shared" ca="1" si="5"/>
        <v>-13338</v>
      </c>
      <c r="K23" s="270">
        <f t="shared" ca="1" si="5"/>
        <v>13302441</v>
      </c>
      <c r="L23" s="270">
        <f t="shared" ca="1" si="5"/>
        <v>-229167</v>
      </c>
      <c r="M23" s="270">
        <f t="shared" ca="1" si="5"/>
        <v>-75100</v>
      </c>
      <c r="N23" s="270">
        <f t="shared" ca="1" si="5"/>
        <v>11254428</v>
      </c>
      <c r="O23" s="270">
        <f t="shared" ca="1" si="5"/>
        <v>-84124</v>
      </c>
      <c r="P23" s="270">
        <f t="shared" ca="1" si="5"/>
        <v>-558088</v>
      </c>
      <c r="Q23" s="270">
        <f t="shared" ca="1" si="5"/>
        <v>-164208</v>
      </c>
      <c r="R23" s="270">
        <f t="shared" ca="1" si="5"/>
        <v>26272</v>
      </c>
      <c r="S23" s="270">
        <f t="shared" ca="1" si="5"/>
        <v>-2969201</v>
      </c>
      <c r="T23" s="270">
        <f t="shared" ca="1" si="5"/>
        <v>-1944546</v>
      </c>
      <c r="U23" s="270">
        <f t="shared" ca="1" si="5"/>
        <v>-1024655</v>
      </c>
      <c r="V23" s="270">
        <f t="shared" ca="1" si="5"/>
        <v>-306838</v>
      </c>
      <c r="W23" s="270">
        <f t="shared" ca="1" si="5"/>
        <v>17372</v>
      </c>
      <c r="X23" s="270">
        <f t="shared" ca="1" si="5"/>
        <v>-324210</v>
      </c>
      <c r="Y23" s="270">
        <f t="shared" ca="1" si="5"/>
        <v>-2662363</v>
      </c>
      <c r="Z23" s="270">
        <f t="shared" ca="1" si="5"/>
        <v>-1961918</v>
      </c>
      <c r="AA23" s="270">
        <f t="shared" ca="1" si="5"/>
        <v>-700445</v>
      </c>
      <c r="AB23" s="270">
        <f t="shared" ca="1" si="5"/>
        <v>-281289</v>
      </c>
      <c r="AC23" s="270">
        <f t="shared" ca="1" si="5"/>
        <v>137954</v>
      </c>
      <c r="AD23" s="270">
        <f t="shared" ca="1" si="5"/>
        <v>-419243</v>
      </c>
      <c r="AE23" s="270">
        <f t="shared" ca="1" si="5"/>
        <v>-278844</v>
      </c>
      <c r="AF23" s="270">
        <f t="shared" ca="1" si="5"/>
        <v>-1107021</v>
      </c>
      <c r="AG23" s="270">
        <f t="shared" ca="1" si="5"/>
        <v>-270019</v>
      </c>
      <c r="AH23" s="270">
        <f t="shared" ca="1" si="5"/>
        <v>-409271</v>
      </c>
      <c r="AI23" s="270">
        <f t="shared" ca="1" si="5"/>
        <v>17530</v>
      </c>
      <c r="AJ23" s="270">
        <f t="shared" ca="1" si="5"/>
        <v>-40038</v>
      </c>
      <c r="AK23" s="270">
        <f t="shared" ca="1" si="5"/>
        <v>-424229</v>
      </c>
      <c r="AL23" s="270">
        <f t="shared" ca="1" si="5"/>
        <v>1101974</v>
      </c>
      <c r="AM23" s="270">
        <f t="shared" ca="1" si="5"/>
        <v>102969</v>
      </c>
      <c r="AN23" s="270">
        <f t="shared" ca="1" si="5"/>
        <v>71390</v>
      </c>
      <c r="AO23" s="270">
        <f t="shared" ca="1" si="5"/>
        <v>58566301</v>
      </c>
      <c r="AP23" s="270">
        <f t="shared" ca="1" si="5"/>
        <v>15208664</v>
      </c>
      <c r="AQ23" s="270">
        <f t="shared" ca="1" si="5"/>
        <v>43357637</v>
      </c>
      <c r="AR23" s="270">
        <f t="shared" ca="1" si="5"/>
        <v>45131825</v>
      </c>
      <c r="AS23" s="270">
        <f t="shared" ca="1" si="5"/>
        <v>44985816</v>
      </c>
      <c r="AT23" s="270">
        <f t="shared" ca="1" si="5"/>
        <v>146009</v>
      </c>
      <c r="AU23" s="270">
        <f t="shared" ca="1" si="5"/>
        <v>21084550</v>
      </c>
      <c r="AV23" s="270">
        <f t="shared" ca="1" si="5"/>
        <v>24047275</v>
      </c>
      <c r="AW23" s="270">
        <f t="shared" ref="E23:BA31" ca="1" si="6">INDIRECT(AW$3&amp;"!"&amp;$A23)</f>
        <v>-674816</v>
      </c>
      <c r="AX23" s="270">
        <f t="shared" ca="1" si="6"/>
        <v>-174445</v>
      </c>
      <c r="AY23" s="270">
        <f t="shared" ca="1" si="6"/>
        <v>24919569</v>
      </c>
      <c r="AZ23" s="270">
        <f t="shared" ca="1" si="6"/>
        <v>19160264</v>
      </c>
      <c r="BA23" s="270">
        <f t="shared" ca="1" si="6"/>
        <v>5759305</v>
      </c>
    </row>
    <row r="24" spans="1:53" x14ac:dyDescent="0.2">
      <c r="A24" s="269" t="s">
        <v>4906</v>
      </c>
      <c r="B24" t="s">
        <v>20</v>
      </c>
      <c r="C24" s="270">
        <f t="shared" ca="1" si="2"/>
        <v>13658178</v>
      </c>
      <c r="D24" s="270">
        <f t="shared" ca="1" si="2"/>
        <v>-184333</v>
      </c>
      <c r="E24" s="270">
        <f t="shared" ca="1" si="6"/>
        <v>13842511</v>
      </c>
      <c r="F24" s="270">
        <f t="shared" ca="1" si="6"/>
        <v>39900785</v>
      </c>
      <c r="G24" s="270">
        <f t="shared" ca="1" si="6"/>
        <v>25480422</v>
      </c>
      <c r="H24" s="270">
        <f t="shared" ca="1" si="6"/>
        <v>14420363</v>
      </c>
      <c r="I24" s="270">
        <f t="shared" ca="1" si="6"/>
        <v>3006609</v>
      </c>
      <c r="J24" s="270">
        <f t="shared" ca="1" si="6"/>
        <v>1794470</v>
      </c>
      <c r="K24" s="270">
        <f t="shared" ca="1" si="6"/>
        <v>15849052</v>
      </c>
      <c r="L24" s="270">
        <f t="shared" ca="1" si="6"/>
        <v>-1289766</v>
      </c>
      <c r="M24" s="270">
        <f t="shared" ca="1" si="6"/>
        <v>398524</v>
      </c>
      <c r="N24" s="270">
        <f t="shared" ca="1" si="6"/>
        <v>16780918</v>
      </c>
      <c r="O24" s="270">
        <f t="shared" ca="1" si="6"/>
        <v>1298108</v>
      </c>
      <c r="P24" s="270">
        <f t="shared" ca="1" si="6"/>
        <v>4350455</v>
      </c>
      <c r="Q24" s="270">
        <f t="shared" ca="1" si="6"/>
        <v>105425</v>
      </c>
      <c r="R24" s="270">
        <f t="shared" ca="1" si="6"/>
        <v>2044166</v>
      </c>
      <c r="S24" s="270">
        <f t="shared" ca="1" si="6"/>
        <v>38147373</v>
      </c>
      <c r="T24" s="270">
        <f t="shared" ca="1" si="6"/>
        <v>23827417</v>
      </c>
      <c r="U24" s="270">
        <f t="shared" ca="1" si="6"/>
        <v>14319956</v>
      </c>
      <c r="V24" s="270">
        <f t="shared" ca="1" si="6"/>
        <v>-710503</v>
      </c>
      <c r="W24" s="270">
        <f t="shared" ca="1" si="6"/>
        <v>-221278</v>
      </c>
      <c r="X24" s="270">
        <f t="shared" ca="1" si="6"/>
        <v>-489225</v>
      </c>
      <c r="Y24" s="270">
        <f t="shared" ca="1" si="6"/>
        <v>38857876</v>
      </c>
      <c r="Z24" s="270">
        <f t="shared" ca="1" si="6"/>
        <v>24048695</v>
      </c>
      <c r="AA24" s="270">
        <f t="shared" ca="1" si="6"/>
        <v>14809181</v>
      </c>
      <c r="AB24" s="270">
        <f t="shared" ca="1" si="6"/>
        <v>12565373</v>
      </c>
      <c r="AC24" s="270">
        <f t="shared" ca="1" si="6"/>
        <v>9940929</v>
      </c>
      <c r="AD24" s="270">
        <f t="shared" ca="1" si="6"/>
        <v>2624444</v>
      </c>
      <c r="AE24" s="270">
        <f t="shared" ca="1" si="6"/>
        <v>872654</v>
      </c>
      <c r="AF24" s="270">
        <f t="shared" ca="1" si="6"/>
        <v>5599580</v>
      </c>
      <c r="AG24" s="270">
        <f t="shared" ca="1" si="6"/>
        <v>-37214</v>
      </c>
      <c r="AH24" s="270">
        <f t="shared" ca="1" si="6"/>
        <v>2287377</v>
      </c>
      <c r="AI24" s="270">
        <f t="shared" ca="1" si="6"/>
        <v>1603169</v>
      </c>
      <c r="AJ24" s="270">
        <f t="shared" ca="1" si="6"/>
        <v>1176002</v>
      </c>
      <c r="AK24" s="270">
        <f t="shared" ca="1" si="6"/>
        <v>1063188</v>
      </c>
      <c r="AL24" s="270">
        <f t="shared" ca="1" si="6"/>
        <v>1176606</v>
      </c>
      <c r="AM24" s="270">
        <f t="shared" ca="1" si="6"/>
        <v>1149323</v>
      </c>
      <c r="AN24" s="270">
        <f t="shared" ca="1" si="6"/>
        <v>561321</v>
      </c>
      <c r="AO24" s="270">
        <f t="shared" ca="1" si="6"/>
        <v>130683645</v>
      </c>
      <c r="AP24" s="270">
        <f t="shared" ca="1" si="6"/>
        <v>30699129</v>
      </c>
      <c r="AQ24" s="270">
        <f t="shared" ca="1" si="6"/>
        <v>99984516</v>
      </c>
      <c r="AR24" s="270">
        <f t="shared" ca="1" si="6"/>
        <v>63860196</v>
      </c>
      <c r="AS24" s="270">
        <f t="shared" ca="1" si="6"/>
        <v>61542341</v>
      </c>
      <c r="AT24" s="270">
        <f t="shared" ca="1" si="6"/>
        <v>2317855</v>
      </c>
      <c r="AU24" s="270">
        <f t="shared" ca="1" si="6"/>
        <v>19317576</v>
      </c>
      <c r="AV24" s="270">
        <f t="shared" ca="1" si="6"/>
        <v>44542620</v>
      </c>
      <c r="AW24" s="270">
        <f t="shared" ca="1" si="6"/>
        <v>831004</v>
      </c>
      <c r="AX24" s="270">
        <f t="shared" ca="1" si="6"/>
        <v>2972151</v>
      </c>
      <c r="AY24" s="270">
        <f t="shared" ca="1" si="6"/>
        <v>28902117</v>
      </c>
      <c r="AZ24" s="270">
        <f t="shared" ca="1" si="6"/>
        <v>19332188</v>
      </c>
      <c r="BA24" s="270">
        <f t="shared" ca="1" si="6"/>
        <v>9569929</v>
      </c>
    </row>
    <row r="25" spans="1:53" x14ac:dyDescent="0.2">
      <c r="A25" s="269" t="s">
        <v>4907</v>
      </c>
      <c r="B25" t="s">
        <v>2843</v>
      </c>
      <c r="C25" s="270"/>
      <c r="D25" s="270"/>
      <c r="E25" s="270"/>
      <c r="F25" s="270"/>
      <c r="G25" s="270"/>
      <c r="H25" s="270"/>
      <c r="I25" s="270"/>
      <c r="J25" s="270"/>
      <c r="K25" s="270"/>
      <c r="L25" s="270"/>
      <c r="M25" s="270"/>
      <c r="N25" s="270"/>
      <c r="O25" s="270"/>
      <c r="P25" s="270"/>
      <c r="Q25" s="270"/>
      <c r="R25" s="270"/>
      <c r="S25" s="270"/>
      <c r="T25" s="270"/>
      <c r="U25" s="270"/>
      <c r="V25" s="270"/>
      <c r="W25" s="270"/>
      <c r="X25" s="270"/>
      <c r="Y25" s="270"/>
      <c r="Z25" s="270"/>
      <c r="AA25" s="270"/>
      <c r="AB25" s="270"/>
      <c r="AC25" s="270"/>
      <c r="AD25" s="270"/>
      <c r="AE25" s="270"/>
      <c r="AF25" s="270"/>
      <c r="AG25" s="270"/>
      <c r="AH25" s="270"/>
      <c r="AI25" s="270"/>
      <c r="AJ25" s="270"/>
      <c r="AK25" s="270"/>
      <c r="AL25" s="270"/>
      <c r="AM25" s="270"/>
      <c r="AN25" s="270"/>
      <c r="AO25" s="270"/>
      <c r="AP25" s="270"/>
      <c r="AQ25" s="270"/>
      <c r="AR25" s="270"/>
      <c r="AS25" s="270"/>
      <c r="AT25" s="270"/>
      <c r="AU25" s="270"/>
      <c r="AV25" s="270"/>
      <c r="AW25" s="270"/>
      <c r="AX25" s="270"/>
      <c r="AY25" s="270"/>
      <c r="AZ25" s="270"/>
      <c r="BA25" s="270"/>
    </row>
    <row r="26" spans="1:53" x14ac:dyDescent="0.2">
      <c r="A26" s="269" t="s">
        <v>4908</v>
      </c>
      <c r="B26" t="s">
        <v>2841</v>
      </c>
      <c r="C26" s="270" t="str">
        <f t="shared" ca="1" si="2"/>
        <v>42.5</v>
      </c>
      <c r="D26" s="270" t="str">
        <f t="shared" ca="1" si="2"/>
        <v>58.7</v>
      </c>
      <c r="E26" s="270" t="str">
        <f t="shared" ca="1" si="6"/>
        <v>37.7</v>
      </c>
      <c r="F26" s="270" t="str">
        <f t="shared" ca="1" si="6"/>
        <v>43.6</v>
      </c>
      <c r="G26" s="270" t="str">
        <f t="shared" ca="1" si="6"/>
        <v>51.7</v>
      </c>
      <c r="H26" s="270" t="str">
        <f t="shared" ca="1" si="6"/>
        <v>41.1</v>
      </c>
      <c r="I26" s="270" t="str">
        <f t="shared" ca="1" si="6"/>
        <v>35.4</v>
      </c>
      <c r="J26" s="270" t="str">
        <f t="shared" ca="1" si="6"/>
        <v>37.1</v>
      </c>
      <c r="K26" s="270" t="str">
        <f t="shared" ca="1" si="6"/>
        <v>39.4</v>
      </c>
      <c r="L26" s="270" t="str">
        <f t="shared" ca="1" si="6"/>
        <v>33.3</v>
      </c>
      <c r="M26" s="270" t="str">
        <f t="shared" ca="1" si="6"/>
        <v>37.5</v>
      </c>
      <c r="N26" s="270" t="str">
        <f t="shared" ca="1" si="6"/>
        <v>45.3</v>
      </c>
      <c r="O26" s="270" t="str">
        <f t="shared" ca="1" si="6"/>
        <v>37.0</v>
      </c>
      <c r="P26" s="270" t="str">
        <f t="shared" ca="1" si="6"/>
        <v>39.7</v>
      </c>
      <c r="Q26" s="270" t="str">
        <f t="shared" ca="1" si="6"/>
        <v>40.4</v>
      </c>
      <c r="R26" s="270" t="str">
        <f t="shared" ca="1" si="6"/>
        <v>31.2</v>
      </c>
      <c r="S26" s="270" t="str">
        <f t="shared" ca="1" si="6"/>
        <v>49.0</v>
      </c>
      <c r="T26" s="270" t="str">
        <f t="shared" ca="1" si="6"/>
        <v>49.2</v>
      </c>
      <c r="U26" s="270" t="str">
        <f t="shared" ca="1" si="6"/>
        <v>48.5</v>
      </c>
      <c r="V26" s="270" t="str">
        <f t="shared" ca="1" si="6"/>
        <v>54.3</v>
      </c>
      <c r="W26" s="270" t="str">
        <f t="shared" ca="1" si="6"/>
        <v>45.6</v>
      </c>
      <c r="X26" s="270" t="str">
        <f t="shared" ca="1" si="6"/>
        <v>57.2</v>
      </c>
      <c r="Y26" s="270" t="str">
        <f t="shared" ca="1" si="6"/>
        <v>48.3</v>
      </c>
      <c r="Z26" s="270" t="str">
        <f t="shared" ca="1" si="6"/>
        <v>49.4</v>
      </c>
      <c r="AA26" s="270" t="str">
        <f t="shared" ca="1" si="6"/>
        <v>44.0</v>
      </c>
      <c r="AB26" s="270" t="str">
        <f t="shared" ca="1" si="6"/>
        <v>39.5</v>
      </c>
      <c r="AC26" s="270" t="str">
        <f t="shared" ca="1" si="6"/>
        <v>39.1</v>
      </c>
      <c r="AD26" s="270" t="str">
        <f t="shared" ca="1" si="6"/>
        <v>41.0</v>
      </c>
      <c r="AE26" s="270" t="str">
        <f t="shared" ca="1" si="6"/>
        <v>33.7</v>
      </c>
      <c r="AF26" s="270" t="str">
        <f t="shared" ca="1" si="6"/>
        <v>43.6</v>
      </c>
      <c r="AG26" s="270" t="str">
        <f t="shared" ca="1" si="6"/>
        <v>33.8</v>
      </c>
      <c r="AH26" s="270" t="str">
        <f t="shared" ca="1" si="6"/>
        <v>43.2</v>
      </c>
      <c r="AI26" s="270" t="str">
        <f t="shared" ca="1" si="6"/>
        <v>32.0</v>
      </c>
      <c r="AJ26" s="270" t="str">
        <f t="shared" ca="1" si="6"/>
        <v>43.7</v>
      </c>
      <c r="AK26" s="270" t="str">
        <f t="shared" ca="1" si="6"/>
        <v>36.8</v>
      </c>
      <c r="AL26" s="270" t="str">
        <f t="shared" ca="1" si="6"/>
        <v>30.4</v>
      </c>
      <c r="AM26" s="270" t="str">
        <f t="shared" ca="1" si="6"/>
        <v>30.7</v>
      </c>
      <c r="AN26" s="270" t="str">
        <f t="shared" ca="1" si="6"/>
        <v>28.3</v>
      </c>
      <c r="AO26" s="270" t="str">
        <f t="shared" ca="1" si="6"/>
        <v>47.1</v>
      </c>
      <c r="AP26" s="270" t="str">
        <f t="shared" ca="1" si="6"/>
        <v>56.9</v>
      </c>
      <c r="AQ26" s="270" t="str">
        <f t="shared" ca="1" si="6"/>
        <v>40.8</v>
      </c>
      <c r="AR26" s="270" t="str">
        <f t="shared" ca="1" si="6"/>
        <v>46.1</v>
      </c>
      <c r="AS26" s="270" t="str">
        <f t="shared" ca="1" si="6"/>
        <v>45.9</v>
      </c>
      <c r="AT26" s="270" t="str">
        <f t="shared" ca="1" si="6"/>
        <v>47.1</v>
      </c>
      <c r="AU26" s="270" t="str">
        <f t="shared" ca="1" si="6"/>
        <v>54.5</v>
      </c>
      <c r="AV26" s="270" t="str">
        <f t="shared" ca="1" si="6"/>
        <v>40.6</v>
      </c>
      <c r="AW26" s="270" t="str">
        <f t="shared" ca="1" si="6"/>
        <v>40.1</v>
      </c>
      <c r="AX26" s="270" t="str">
        <f t="shared" ca="1" si="6"/>
        <v>35.4</v>
      </c>
      <c r="AY26" s="270" t="str">
        <f t="shared" ca="1" si="6"/>
        <v>46.2</v>
      </c>
      <c r="AZ26" s="270" t="str">
        <f t="shared" ca="1" si="6"/>
        <v>62.2</v>
      </c>
      <c r="BA26" s="270" t="str">
        <f t="shared" ca="1" si="6"/>
        <v>39.8</v>
      </c>
    </row>
    <row r="27" spans="1:53" x14ac:dyDescent="0.2">
      <c r="A27" s="269" t="s">
        <v>4909</v>
      </c>
      <c r="B27" t="s">
        <v>2842</v>
      </c>
      <c r="C27" s="270" t="str">
        <f t="shared" ca="1" si="2"/>
        <v>32.7</v>
      </c>
      <c r="D27" s="270" t="str">
        <f t="shared" ca="1" si="2"/>
        <v>56.2</v>
      </c>
      <c r="E27" s="270" t="str">
        <f t="shared" ca="1" si="6"/>
        <v>27.4</v>
      </c>
      <c r="F27" s="270" t="str">
        <f t="shared" ca="1" si="6"/>
        <v>33.7</v>
      </c>
      <c r="G27" s="270" t="str">
        <f t="shared" ca="1" si="6"/>
        <v>43.5</v>
      </c>
      <c r="H27" s="270" t="str">
        <f t="shared" ca="1" si="6"/>
        <v>31.1</v>
      </c>
      <c r="I27" s="270" t="str">
        <f t="shared" ca="1" si="6"/>
        <v>24.5</v>
      </c>
      <c r="J27" s="270" t="str">
        <f t="shared" ca="1" si="6"/>
        <v>32.0</v>
      </c>
      <c r="K27" s="270" t="str">
        <f t="shared" ca="1" si="6"/>
        <v>32.7</v>
      </c>
      <c r="L27" s="270" t="str">
        <f t="shared" ca="1" si="6"/>
        <v>35.9</v>
      </c>
      <c r="M27" s="270" t="str">
        <f t="shared" ca="1" si="6"/>
        <v>33.8</v>
      </c>
      <c r="N27" s="270" t="str">
        <f t="shared" ca="1" si="6"/>
        <v>32.9</v>
      </c>
      <c r="O27" s="270" t="str">
        <f t="shared" ca="1" si="6"/>
        <v>30.0</v>
      </c>
      <c r="P27" s="270" t="str">
        <f t="shared" ca="1" si="6"/>
        <v>30.0</v>
      </c>
      <c r="Q27" s="270" t="str">
        <f t="shared" ca="1" si="6"/>
        <v>37.5</v>
      </c>
      <c r="R27" s="270" t="str">
        <f t="shared" ca="1" si="6"/>
        <v>23.0</v>
      </c>
      <c r="S27" s="270" t="str">
        <f t="shared" ca="1" si="6"/>
        <v>34.4</v>
      </c>
      <c r="T27" s="270" t="str">
        <f t="shared" ca="1" si="6"/>
        <v>35.7</v>
      </c>
      <c r="U27" s="270" t="str">
        <f t="shared" ca="1" si="6"/>
        <v>31.5</v>
      </c>
      <c r="V27" s="270" t="str">
        <f t="shared" ca="1" si="6"/>
        <v>51.8</v>
      </c>
      <c r="W27" s="270" t="str">
        <f t="shared" ca="1" si="6"/>
        <v>43.5</v>
      </c>
      <c r="X27" s="270" t="str">
        <f t="shared" ca="1" si="6"/>
        <v>54.5</v>
      </c>
      <c r="Y27" s="270" t="str">
        <f t="shared" ca="1" si="6"/>
        <v>32.7</v>
      </c>
      <c r="Z27" s="270" t="str">
        <f t="shared" ca="1" si="6"/>
        <v>35.4</v>
      </c>
      <c r="AA27" s="270" t="str">
        <f t="shared" ca="1" si="6"/>
        <v>24.5</v>
      </c>
      <c r="AB27" s="270" t="str">
        <f t="shared" ca="1" si="6"/>
        <v>29.6</v>
      </c>
      <c r="AC27" s="270" t="str">
        <f t="shared" ca="1" si="6"/>
        <v>29.1</v>
      </c>
      <c r="AD27" s="270" t="str">
        <f t="shared" ca="1" si="6"/>
        <v>31.3</v>
      </c>
      <c r="AE27" s="270" t="str">
        <f t="shared" ca="1" si="6"/>
        <v>27.1</v>
      </c>
      <c r="AF27" s="270" t="str">
        <f t="shared" ca="1" si="6"/>
        <v>35.1</v>
      </c>
      <c r="AG27" s="270" t="str">
        <f t="shared" ca="1" si="6"/>
        <v>31.6</v>
      </c>
      <c r="AH27" s="270" t="str">
        <f t="shared" ca="1" si="6"/>
        <v>37.0</v>
      </c>
      <c r="AI27" s="270" t="str">
        <f t="shared" ca="1" si="6"/>
        <v>23.6</v>
      </c>
      <c r="AJ27" s="270" t="str">
        <f t="shared" ca="1" si="6"/>
        <v>40.6</v>
      </c>
      <c r="AK27" s="270" t="str">
        <f t="shared" ca="1" si="6"/>
        <v>31.5</v>
      </c>
      <c r="AL27" s="270" t="str">
        <f t="shared" ca="1" si="6"/>
        <v>28.3</v>
      </c>
      <c r="AM27" s="270" t="str">
        <f t="shared" ca="1" si="6"/>
        <v>26.2</v>
      </c>
      <c r="AN27" s="270" t="str">
        <f t="shared" ca="1" si="6"/>
        <v>22.8</v>
      </c>
      <c r="AO27" s="270" t="str">
        <f t="shared" ca="1" si="6"/>
        <v>33.0</v>
      </c>
      <c r="AP27" s="270" t="str">
        <f t="shared" ca="1" si="6"/>
        <v>45.9</v>
      </c>
      <c r="AQ27" s="270" t="str">
        <f t="shared" ca="1" si="6"/>
        <v>26.4</v>
      </c>
      <c r="AR27" s="270" t="str">
        <f t="shared" ca="1" si="6"/>
        <v>37.1</v>
      </c>
      <c r="AS27" s="270" t="str">
        <f t="shared" ca="1" si="6"/>
        <v>36.7</v>
      </c>
      <c r="AT27" s="270" t="str">
        <f t="shared" ca="1" si="6"/>
        <v>39.3</v>
      </c>
      <c r="AU27" s="270" t="str">
        <f t="shared" ca="1" si="6"/>
        <v>56.0</v>
      </c>
      <c r="AV27" s="270" t="str">
        <f t="shared" ca="1" si="6"/>
        <v>28.6</v>
      </c>
      <c r="AW27" s="270" t="str">
        <f t="shared" ca="1" si="6"/>
        <v>35.0</v>
      </c>
      <c r="AX27" s="270" t="str">
        <f t="shared" ca="1" si="6"/>
        <v>28.7</v>
      </c>
      <c r="AY27" s="270" t="str">
        <f t="shared" ca="1" si="6"/>
        <v>39.7</v>
      </c>
      <c r="AZ27" s="270" t="str">
        <f t="shared" ca="1" si="6"/>
        <v>57.6</v>
      </c>
      <c r="BA27" s="270" t="str">
        <f t="shared" ca="1" si="6"/>
        <v>33.3</v>
      </c>
    </row>
    <row r="28" spans="1:53" x14ac:dyDescent="0.2">
      <c r="A28" s="269" t="s">
        <v>4910</v>
      </c>
      <c r="B28" t="s">
        <v>23</v>
      </c>
      <c r="C28" s="270"/>
      <c r="D28" s="270"/>
      <c r="E28" s="270"/>
      <c r="F28" s="270"/>
      <c r="G28" s="270"/>
      <c r="H28" s="270"/>
      <c r="I28" s="270"/>
      <c r="J28" s="270"/>
      <c r="K28" s="270"/>
      <c r="L28" s="270"/>
      <c r="M28" s="270"/>
      <c r="N28" s="270"/>
      <c r="O28" s="270"/>
      <c r="P28" s="270"/>
      <c r="Q28" s="270"/>
      <c r="R28" s="270"/>
      <c r="S28" s="270"/>
      <c r="T28" s="270"/>
      <c r="U28" s="270"/>
      <c r="V28" s="270"/>
      <c r="W28" s="270"/>
      <c r="X28" s="270"/>
      <c r="Y28" s="270"/>
      <c r="Z28" s="270"/>
      <c r="AA28" s="270"/>
      <c r="AB28" s="270"/>
      <c r="AC28" s="270"/>
      <c r="AD28" s="270"/>
      <c r="AE28" s="270"/>
      <c r="AF28" s="270"/>
      <c r="AG28" s="270"/>
      <c r="AH28" s="270"/>
      <c r="AI28" s="270"/>
      <c r="AJ28" s="270"/>
      <c r="AK28" s="270"/>
      <c r="AL28" s="270"/>
      <c r="AM28" s="270"/>
      <c r="AN28" s="270"/>
      <c r="AO28" s="270"/>
      <c r="AP28" s="270"/>
      <c r="AQ28" s="270"/>
      <c r="AR28" s="270"/>
      <c r="AS28" s="270"/>
      <c r="AT28" s="270"/>
      <c r="AU28" s="270"/>
      <c r="AV28" s="270"/>
      <c r="AW28" s="270"/>
      <c r="AX28" s="270"/>
      <c r="AY28" s="270"/>
      <c r="AZ28" s="270"/>
      <c r="BA28" s="270"/>
    </row>
    <row r="29" spans="1:53" x14ac:dyDescent="0.2">
      <c r="A29" s="269" t="s">
        <v>4911</v>
      </c>
      <c r="B29" t="s">
        <v>2846</v>
      </c>
      <c r="C29" s="270">
        <f t="shared" ca="1" si="2"/>
        <v>32100469</v>
      </c>
      <c r="D29" s="270">
        <f t="shared" ca="1" si="2"/>
        <v>7469626</v>
      </c>
      <c r="E29" s="270">
        <f t="shared" ca="1" si="6"/>
        <v>24630843</v>
      </c>
      <c r="F29" s="270">
        <f t="shared" ca="1" si="6"/>
        <v>30465970</v>
      </c>
      <c r="G29" s="270">
        <f t="shared" ca="1" si="6"/>
        <v>6966657</v>
      </c>
      <c r="H29" s="270">
        <f t="shared" ca="1" si="6"/>
        <v>23499313</v>
      </c>
      <c r="I29" s="270">
        <f t="shared" ca="1" si="6"/>
        <v>4523226</v>
      </c>
      <c r="J29" s="270">
        <f t="shared" ca="1" si="6"/>
        <v>8958330</v>
      </c>
      <c r="K29" s="270">
        <f t="shared" ca="1" si="6"/>
        <v>7490199</v>
      </c>
      <c r="L29" s="270">
        <f t="shared" ca="1" si="6"/>
        <v>5754469</v>
      </c>
      <c r="M29" s="270">
        <f t="shared" ca="1" si="6"/>
        <v>3439631</v>
      </c>
      <c r="N29" s="270">
        <f t="shared" ca="1" si="6"/>
        <v>7649476</v>
      </c>
      <c r="O29" s="270">
        <f t="shared" ca="1" si="6"/>
        <v>3881388</v>
      </c>
      <c r="P29" s="270">
        <f t="shared" ca="1" si="6"/>
        <v>9057483</v>
      </c>
      <c r="Q29" s="270">
        <f t="shared" ca="1" si="6"/>
        <v>3202679</v>
      </c>
      <c r="R29" s="270">
        <f t="shared" ca="1" si="6"/>
        <v>3398783</v>
      </c>
      <c r="S29" s="270">
        <f t="shared" ca="1" si="6"/>
        <v>64458915</v>
      </c>
      <c r="T29" s="270">
        <f t="shared" ca="1" si="6"/>
        <v>47418569</v>
      </c>
      <c r="U29" s="270">
        <f t="shared" ca="1" si="6"/>
        <v>17040346</v>
      </c>
      <c r="V29" s="270">
        <f t="shared" ca="1" si="6"/>
        <v>9416765</v>
      </c>
      <c r="W29" s="270">
        <f t="shared" ca="1" si="6"/>
        <v>2331137</v>
      </c>
      <c r="X29" s="270">
        <f t="shared" ca="1" si="6"/>
        <v>7085628</v>
      </c>
      <c r="Y29" s="270">
        <f t="shared" ca="1" si="6"/>
        <v>55042150</v>
      </c>
      <c r="Z29" s="270">
        <f t="shared" ca="1" si="6"/>
        <v>45087432</v>
      </c>
      <c r="AA29" s="270">
        <f t="shared" ca="1" si="6"/>
        <v>9954718</v>
      </c>
      <c r="AB29" s="270">
        <f t="shared" ca="1" si="6"/>
        <v>24091658</v>
      </c>
      <c r="AC29" s="270">
        <f t="shared" ca="1" si="6"/>
        <v>17309471</v>
      </c>
      <c r="AD29" s="270">
        <f t="shared" ca="1" si="6"/>
        <v>6782187</v>
      </c>
      <c r="AE29" s="270">
        <f t="shared" ca="1" si="6"/>
        <v>3062983</v>
      </c>
      <c r="AF29" s="270">
        <f t="shared" ca="1" si="6"/>
        <v>21355879</v>
      </c>
      <c r="AG29" s="270">
        <f t="shared" ca="1" si="6"/>
        <v>6746277</v>
      </c>
      <c r="AH29" s="270">
        <f t="shared" ca="1" si="6"/>
        <v>12170497</v>
      </c>
      <c r="AI29" s="270">
        <f t="shared" ca="1" si="6"/>
        <v>2475052</v>
      </c>
      <c r="AJ29" s="270">
        <f t="shared" ca="1" si="6"/>
        <v>14732068</v>
      </c>
      <c r="AK29" s="270">
        <f t="shared" ca="1" si="6"/>
        <v>5668810</v>
      </c>
      <c r="AL29" s="270">
        <f t="shared" ca="1" si="6"/>
        <v>7956114</v>
      </c>
      <c r="AM29" s="270">
        <f t="shared" ca="1" si="6"/>
        <v>4700566</v>
      </c>
      <c r="AN29" s="270">
        <f t="shared" ca="1" si="6"/>
        <v>1291513</v>
      </c>
      <c r="AO29" s="270">
        <f t="shared" ca="1" si="6"/>
        <v>79329514</v>
      </c>
      <c r="AP29" s="270">
        <f t="shared" ca="1" si="6"/>
        <v>31843322</v>
      </c>
      <c r="AQ29" s="270">
        <f t="shared" ca="1" si="6"/>
        <v>47486192</v>
      </c>
      <c r="AR29" s="270">
        <f t="shared" ca="1" si="6"/>
        <v>41558035</v>
      </c>
      <c r="AS29" s="270">
        <f t="shared" ca="1" si="6"/>
        <v>35418629</v>
      </c>
      <c r="AT29" s="270">
        <f t="shared" ca="1" si="6"/>
        <v>6139406</v>
      </c>
      <c r="AU29" s="270">
        <f t="shared" ca="1" si="6"/>
        <v>16586582</v>
      </c>
      <c r="AV29" s="270">
        <f t="shared" ca="1" si="6"/>
        <v>24971453</v>
      </c>
      <c r="AW29" s="270">
        <f t="shared" ca="1" si="6"/>
        <v>7882050</v>
      </c>
      <c r="AX29" s="270">
        <f t="shared" ca="1" si="6"/>
        <v>7983270</v>
      </c>
      <c r="AY29" s="270">
        <f t="shared" ca="1" si="6"/>
        <v>17284326</v>
      </c>
      <c r="AZ29" s="270">
        <f t="shared" ca="1" si="6"/>
        <v>4595016</v>
      </c>
      <c r="BA29" s="270">
        <f t="shared" ca="1" si="6"/>
        <v>12689310</v>
      </c>
    </row>
    <row r="30" spans="1:53" x14ac:dyDescent="0.2">
      <c r="A30" s="269" t="s">
        <v>4912</v>
      </c>
      <c r="B30" t="s">
        <v>4886</v>
      </c>
      <c r="C30" s="270">
        <f t="shared" ca="1" si="2"/>
        <v>375.92</v>
      </c>
      <c r="D30" s="270">
        <f t="shared" ca="1" si="2"/>
        <v>89.22</v>
      </c>
      <c r="E30" s="270">
        <f t="shared" ca="1" si="6"/>
        <v>286.7</v>
      </c>
      <c r="F30" s="270">
        <f t="shared" ca="1" si="6"/>
        <v>345.26</v>
      </c>
      <c r="G30" s="270">
        <f t="shared" ca="1" si="6"/>
        <v>97.1</v>
      </c>
      <c r="H30" s="270">
        <f t="shared" ca="1" si="6"/>
        <v>248.16</v>
      </c>
      <c r="I30" s="270">
        <f t="shared" ca="1" si="6"/>
        <v>74.62</v>
      </c>
      <c r="J30" s="270">
        <f t="shared" ca="1" si="6"/>
        <v>125.33</v>
      </c>
      <c r="K30" s="270">
        <f t="shared" ca="1" si="6"/>
        <v>95.06</v>
      </c>
      <c r="L30" s="270">
        <f t="shared" ca="1" si="6"/>
        <v>86.27</v>
      </c>
      <c r="M30" s="270">
        <f t="shared" ca="1" si="6"/>
        <v>46.95</v>
      </c>
      <c r="N30" s="270">
        <f t="shared" ca="1" si="6"/>
        <v>90.34</v>
      </c>
      <c r="O30" s="270">
        <f t="shared" ca="1" si="6"/>
        <v>65.33</v>
      </c>
      <c r="P30" s="270">
        <f t="shared" ca="1" si="6"/>
        <v>120.12</v>
      </c>
      <c r="Q30" s="270">
        <f t="shared" ca="1" si="6"/>
        <v>61.48</v>
      </c>
      <c r="R30" s="270">
        <f t="shared" ca="1" si="6"/>
        <v>67.349999999999994</v>
      </c>
      <c r="S30" s="270">
        <f t="shared" ca="1" si="6"/>
        <v>601.58000000000004</v>
      </c>
      <c r="T30" s="270">
        <f t="shared" ca="1" si="6"/>
        <v>410.69</v>
      </c>
      <c r="U30" s="270">
        <f t="shared" ca="1" si="6"/>
        <v>190.89</v>
      </c>
      <c r="V30" s="270">
        <f t="shared" ca="1" si="6"/>
        <v>131.1</v>
      </c>
      <c r="W30" s="270">
        <f t="shared" ca="1" si="6"/>
        <v>33.85</v>
      </c>
      <c r="X30" s="270">
        <f t="shared" ca="1" si="6"/>
        <v>97.25</v>
      </c>
      <c r="Y30" s="270">
        <f t="shared" ca="1" si="6"/>
        <v>470.48</v>
      </c>
      <c r="Z30" s="270">
        <f t="shared" ca="1" si="6"/>
        <v>376.84</v>
      </c>
      <c r="AA30" s="270">
        <f t="shared" ca="1" si="6"/>
        <v>93.64</v>
      </c>
      <c r="AB30" s="270">
        <f t="shared" ca="1" si="6"/>
        <v>277.41000000000003</v>
      </c>
      <c r="AC30" s="270">
        <f t="shared" ca="1" si="6"/>
        <v>197.79</v>
      </c>
      <c r="AD30" s="270">
        <f t="shared" ca="1" si="6"/>
        <v>79.62</v>
      </c>
      <c r="AE30" s="270">
        <f t="shared" ca="1" si="6"/>
        <v>48.78</v>
      </c>
      <c r="AF30" s="270">
        <f t="shared" ca="1" si="6"/>
        <v>206.03</v>
      </c>
      <c r="AG30" s="270">
        <f t="shared" ca="1" si="6"/>
        <v>100.51</v>
      </c>
      <c r="AH30" s="270">
        <f t="shared" ca="1" si="6"/>
        <v>153.77000000000001</v>
      </c>
      <c r="AI30" s="270">
        <f t="shared" ca="1" si="6"/>
        <v>44.67</v>
      </c>
      <c r="AJ30" s="270">
        <f t="shared" ca="1" si="6"/>
        <v>187.4</v>
      </c>
      <c r="AK30" s="270">
        <f t="shared" ca="1" si="6"/>
        <v>80.12</v>
      </c>
      <c r="AL30" s="270">
        <f t="shared" ca="1" si="6"/>
        <v>120.87</v>
      </c>
      <c r="AM30" s="270">
        <f t="shared" ca="1" si="6"/>
        <v>78.430000000000007</v>
      </c>
      <c r="AN30" s="270">
        <f t="shared" ca="1" si="6"/>
        <v>29.21</v>
      </c>
      <c r="AO30" s="270">
        <f t="shared" ca="1" si="6"/>
        <v>974.64</v>
      </c>
      <c r="AP30" s="270">
        <f t="shared" ca="1" si="6"/>
        <v>433.92</v>
      </c>
      <c r="AQ30" s="270">
        <f t="shared" ca="1" si="6"/>
        <v>540.72</v>
      </c>
      <c r="AR30" s="270">
        <f t="shared" ca="1" si="6"/>
        <v>480</v>
      </c>
      <c r="AS30" s="270">
        <f t="shared" ca="1" si="6"/>
        <v>313</v>
      </c>
      <c r="AT30" s="270">
        <f t="shared" ca="1" si="6"/>
        <v>167</v>
      </c>
      <c r="AU30" s="270">
        <f t="shared" ca="1" si="6"/>
        <v>232.02</v>
      </c>
      <c r="AV30" s="270">
        <f t="shared" ca="1" si="6"/>
        <v>247.98</v>
      </c>
      <c r="AW30" s="270">
        <f t="shared" ca="1" si="6"/>
        <v>95.33</v>
      </c>
      <c r="AX30" s="270">
        <f t="shared" ca="1" si="6"/>
        <v>119.26</v>
      </c>
      <c r="AY30" s="270">
        <f t="shared" ca="1" si="6"/>
        <v>231.4</v>
      </c>
      <c r="AZ30" s="270">
        <f t="shared" ca="1" si="6"/>
        <v>64.349999999999994</v>
      </c>
      <c r="BA30" s="270">
        <f t="shared" ca="1" si="6"/>
        <v>167.05</v>
      </c>
    </row>
    <row r="31" spans="1:53" x14ac:dyDescent="0.2">
      <c r="A31" s="269" t="s">
        <v>4913</v>
      </c>
      <c r="B31" t="s">
        <v>2733</v>
      </c>
      <c r="C31" s="270" t="str">
        <f t="shared" ca="1" si="2"/>
        <v>85,392</v>
      </c>
      <c r="D31" s="270" t="str">
        <f t="shared" ca="1" si="2"/>
        <v>83,721</v>
      </c>
      <c r="E31" s="270" t="str">
        <f t="shared" ca="1" si="6"/>
        <v>85,912</v>
      </c>
      <c r="F31" s="270" t="str">
        <f t="shared" ca="1" si="6"/>
        <v>88,241</v>
      </c>
      <c r="G31" s="270" t="str">
        <f t="shared" ca="1" si="6"/>
        <v>71,747</v>
      </c>
      <c r="H31" s="270" t="str">
        <f t="shared" ca="1" si="6"/>
        <v>94,694</v>
      </c>
      <c r="I31" s="270" t="str">
        <f t="shared" ca="1" si="6"/>
        <v>60,617</v>
      </c>
      <c r="J31" s="270" t="str">
        <f t="shared" ref="E31:BA36" ca="1" si="7">INDIRECT(J$3&amp;"!"&amp;$A31)</f>
        <v>71,478</v>
      </c>
      <c r="K31" s="270" t="str">
        <f t="shared" ca="1" si="7"/>
        <v>78,794</v>
      </c>
      <c r="L31" s="270" t="str">
        <f t="shared" ca="1" si="7"/>
        <v>66,703</v>
      </c>
      <c r="M31" s="270" t="str">
        <f t="shared" ca="1" si="7"/>
        <v>73,262</v>
      </c>
      <c r="N31" s="270" t="str">
        <f t="shared" ca="1" si="7"/>
        <v>84,674</v>
      </c>
      <c r="O31" s="270" t="str">
        <f t="shared" ca="1" si="7"/>
        <v>59,412</v>
      </c>
      <c r="P31" s="270" t="str">
        <f t="shared" ca="1" si="7"/>
        <v>75,404</v>
      </c>
      <c r="Q31" s="270" t="str">
        <f t="shared" ca="1" si="7"/>
        <v>52,093</v>
      </c>
      <c r="R31" s="270" t="str">
        <f t="shared" ca="1" si="7"/>
        <v>50,464</v>
      </c>
      <c r="S31" s="270" t="str">
        <f t="shared" ca="1" si="7"/>
        <v>107,149</v>
      </c>
      <c r="T31" s="270" t="str">
        <f t="shared" ca="1" si="7"/>
        <v>115,461</v>
      </c>
      <c r="U31" s="270" t="str">
        <f t="shared" ca="1" si="7"/>
        <v>89,268</v>
      </c>
      <c r="V31" s="270" t="str">
        <f t="shared" ca="1" si="7"/>
        <v>71,829</v>
      </c>
      <c r="W31" s="270" t="str">
        <f t="shared" ca="1" si="7"/>
        <v>68,867</v>
      </c>
      <c r="X31" s="270" t="str">
        <f t="shared" ca="1" si="7"/>
        <v>72,860</v>
      </c>
      <c r="Y31" s="270" t="str">
        <f t="shared" ca="1" si="7"/>
        <v>116,991</v>
      </c>
      <c r="Z31" s="270" t="str">
        <f t="shared" ca="1" si="7"/>
        <v>119,646</v>
      </c>
      <c r="AA31" s="270" t="str">
        <f t="shared" ca="1" si="7"/>
        <v>106,308</v>
      </c>
      <c r="AB31" s="270" t="str">
        <f t="shared" ca="1" si="7"/>
        <v>86,845</v>
      </c>
      <c r="AC31" s="270" t="str">
        <f t="shared" ca="1" si="7"/>
        <v>87,514</v>
      </c>
      <c r="AD31" s="270" t="str">
        <f t="shared" ca="1" si="7"/>
        <v>85,182</v>
      </c>
      <c r="AE31" s="270" t="str">
        <f t="shared" ca="1" si="7"/>
        <v>62,792</v>
      </c>
      <c r="AF31" s="270" t="str">
        <f t="shared" ca="1" si="7"/>
        <v>103,654</v>
      </c>
      <c r="AG31" s="270" t="str">
        <f t="shared" ca="1" si="7"/>
        <v>67,120</v>
      </c>
      <c r="AH31" s="270" t="str">
        <f t="shared" ca="1" si="7"/>
        <v>79,147</v>
      </c>
      <c r="AI31" s="270" t="str">
        <f t="shared" ca="1" si="7"/>
        <v>55,407</v>
      </c>
      <c r="AJ31" s="270" t="str">
        <f t="shared" ca="1" si="7"/>
        <v>78,613</v>
      </c>
      <c r="AK31" s="270" t="str">
        <f t="shared" ca="1" si="7"/>
        <v>70,754</v>
      </c>
      <c r="AL31" s="270" t="str">
        <f t="shared" ca="1" si="7"/>
        <v>65,824</v>
      </c>
      <c r="AM31" s="270" t="str">
        <f t="shared" ca="1" si="7"/>
        <v>59,933</v>
      </c>
      <c r="AN31" s="270" t="str">
        <f t="shared" ca="1" si="7"/>
        <v>44,215</v>
      </c>
      <c r="AO31" s="270" t="str">
        <f t="shared" ca="1" si="7"/>
        <v>81,394</v>
      </c>
      <c r="AP31" s="270" t="str">
        <f t="shared" ca="1" si="7"/>
        <v>73,385</v>
      </c>
      <c r="AQ31" s="270" t="str">
        <f t="shared" ca="1" si="7"/>
        <v>87,820</v>
      </c>
      <c r="AR31" s="270" t="str">
        <f t="shared" ca="1" si="7"/>
        <v>86,579</v>
      </c>
      <c r="AS31" s="270" t="str">
        <f t="shared" ca="1" si="7"/>
        <v>113,159</v>
      </c>
      <c r="AT31" s="270" t="str">
        <f t="shared" ca="1" si="7"/>
        <v>36,763</v>
      </c>
      <c r="AU31" s="270" t="str">
        <f t="shared" ca="1" si="7"/>
        <v>71,488</v>
      </c>
      <c r="AV31" s="270" t="str">
        <f t="shared" ca="1" si="7"/>
        <v>100,699</v>
      </c>
      <c r="AW31" s="270" t="str">
        <f t="shared" ca="1" si="7"/>
        <v>82,682</v>
      </c>
      <c r="AX31" s="270" t="str">
        <f t="shared" ca="1" si="7"/>
        <v>66,940</v>
      </c>
      <c r="AY31" s="270" t="str">
        <f t="shared" ca="1" si="7"/>
        <v>74,695</v>
      </c>
      <c r="AZ31" s="270" t="str">
        <f t="shared" ca="1" si="7"/>
        <v>71,407</v>
      </c>
      <c r="BA31" s="270" t="str">
        <f t="shared" ca="1" si="7"/>
        <v>75,961</v>
      </c>
    </row>
    <row r="32" spans="1:53" x14ac:dyDescent="0.2">
      <c r="A32" s="269" t="s">
        <v>4914</v>
      </c>
      <c r="B32" t="s">
        <v>25</v>
      </c>
      <c r="C32" s="270" t="str">
        <f t="shared" ca="1" si="2"/>
        <v>77,746</v>
      </c>
      <c r="D32" s="270" t="str">
        <f t="shared" ca="1" si="2"/>
        <v>73,489</v>
      </c>
      <c r="E32" s="270" t="str">
        <f t="shared" ca="1" si="7"/>
        <v>79,070</v>
      </c>
      <c r="F32" s="270" t="str">
        <f t="shared" ca="1" si="7"/>
        <v>80,498</v>
      </c>
      <c r="G32" s="270" t="str">
        <f t="shared" ca="1" si="7"/>
        <v>64,108</v>
      </c>
      <c r="H32" s="270" t="str">
        <f t="shared" ca="1" si="7"/>
        <v>86,911</v>
      </c>
      <c r="I32" s="270" t="str">
        <f t="shared" ca="1" si="7"/>
        <v>54,626</v>
      </c>
      <c r="J32" s="270" t="str">
        <f t="shared" ca="1" si="7"/>
        <v>64,117</v>
      </c>
      <c r="K32" s="270" t="str">
        <f t="shared" ca="1" si="7"/>
        <v>70,996</v>
      </c>
      <c r="L32" s="270" t="str">
        <f t="shared" ca="1" si="7"/>
        <v>59,257</v>
      </c>
      <c r="M32" s="270" t="str">
        <f t="shared" ca="1" si="7"/>
        <v>63,632</v>
      </c>
      <c r="N32" s="270" t="str">
        <f t="shared" ca="1" si="7"/>
        <v>74,735</v>
      </c>
      <c r="O32" s="270" t="str">
        <f t="shared" ca="1" si="7"/>
        <v>53,534</v>
      </c>
      <c r="P32" s="270" t="str">
        <f t="shared" ca="1" si="7"/>
        <v>67,401</v>
      </c>
      <c r="Q32" s="270" t="str">
        <f t="shared" ca="1" si="7"/>
        <v>46,189</v>
      </c>
      <c r="R32" s="270" t="str">
        <f t="shared" ca="1" si="7"/>
        <v>44,800</v>
      </c>
      <c r="S32" s="270" t="str">
        <f t="shared" ca="1" si="7"/>
        <v>96,371</v>
      </c>
      <c r="T32" s="270" t="str">
        <f t="shared" ca="1" si="7"/>
        <v>103,253</v>
      </c>
      <c r="U32" s="270" t="str">
        <f t="shared" ca="1" si="7"/>
        <v>81,563</v>
      </c>
      <c r="V32" s="270" t="str">
        <f t="shared" ca="1" si="7"/>
        <v>65,613</v>
      </c>
      <c r="W32" s="270" t="str">
        <f t="shared" ca="1" si="7"/>
        <v>59,687</v>
      </c>
      <c r="X32" s="270" t="str">
        <f t="shared" ca="1" si="7"/>
        <v>67,676</v>
      </c>
      <c r="Y32" s="270" t="str">
        <f t="shared" ca="1" si="7"/>
        <v>104,941</v>
      </c>
      <c r="Z32" s="270" t="str">
        <f t="shared" ca="1" si="7"/>
        <v>107,166</v>
      </c>
      <c r="AA32" s="270" t="str">
        <f t="shared" ca="1" si="7"/>
        <v>95,987</v>
      </c>
      <c r="AB32" s="270" t="str">
        <f t="shared" ca="1" si="7"/>
        <v>78,178</v>
      </c>
      <c r="AC32" s="270" t="str">
        <f t="shared" ca="1" si="7"/>
        <v>78,970</v>
      </c>
      <c r="AD32" s="270" t="str">
        <f t="shared" ca="1" si="7"/>
        <v>76,212</v>
      </c>
      <c r="AE32" s="270" t="str">
        <f t="shared" ca="1" si="7"/>
        <v>53,720</v>
      </c>
      <c r="AF32" s="270" t="str">
        <f t="shared" ca="1" si="7"/>
        <v>93,366</v>
      </c>
      <c r="AG32" s="270" t="str">
        <f t="shared" ca="1" si="7"/>
        <v>59,760</v>
      </c>
      <c r="AH32" s="270" t="str">
        <f t="shared" ca="1" si="7"/>
        <v>72,519</v>
      </c>
      <c r="AI32" s="270" t="str">
        <f t="shared" ca="1" si="7"/>
        <v>49,469</v>
      </c>
      <c r="AJ32" s="270" t="str">
        <f t="shared" ca="1" si="7"/>
        <v>70,439</v>
      </c>
      <c r="AK32" s="270" t="str">
        <f t="shared" ca="1" si="7"/>
        <v>62,707</v>
      </c>
      <c r="AL32" s="270" t="str">
        <f t="shared" ca="1" si="7"/>
        <v>58,173</v>
      </c>
      <c r="AM32" s="270" t="str">
        <f t="shared" ca="1" si="7"/>
        <v>53,548</v>
      </c>
      <c r="AN32" s="270" t="str">
        <f t="shared" ca="1" si="7"/>
        <v>40,661</v>
      </c>
      <c r="AO32" s="270" t="str">
        <f t="shared" ca="1" si="7"/>
        <v>74,633</v>
      </c>
      <c r="AP32" s="270" t="str">
        <f t="shared" ca="1" si="7"/>
        <v>66,282</v>
      </c>
      <c r="AQ32" s="270" t="str">
        <f t="shared" ca="1" si="7"/>
        <v>81,336</v>
      </c>
      <c r="AR32" s="270" t="str">
        <f t="shared" ca="1" si="7"/>
        <v>79,252</v>
      </c>
      <c r="AS32" s="270" t="str">
        <f t="shared" ca="1" si="7"/>
        <v>103,768</v>
      </c>
      <c r="AT32" s="270" t="str">
        <f t="shared" ca="1" si="7"/>
        <v>33,302</v>
      </c>
      <c r="AU32" s="270" t="str">
        <f t="shared" ca="1" si="7"/>
        <v>65,078</v>
      </c>
      <c r="AV32" s="270" t="str">
        <f t="shared" ca="1" si="7"/>
        <v>92,513</v>
      </c>
      <c r="AW32" s="270" t="str">
        <f t="shared" ca="1" si="7"/>
        <v>74,865</v>
      </c>
      <c r="AX32" s="270" t="str">
        <f t="shared" ca="1" si="7"/>
        <v>60,566</v>
      </c>
      <c r="AY32" s="270" t="str">
        <f t="shared" ca="1" si="7"/>
        <v>67,460</v>
      </c>
      <c r="AZ32" s="270" t="str">
        <f t="shared" ca="1" si="7"/>
        <v>62,521</v>
      </c>
      <c r="BA32" s="270" t="str">
        <f t="shared" ca="1" si="7"/>
        <v>69,363</v>
      </c>
    </row>
    <row r="33" spans="1:53" x14ac:dyDescent="0.2">
      <c r="A33" s="269" t="s">
        <v>4915</v>
      </c>
      <c r="B33" t="s">
        <v>27</v>
      </c>
      <c r="C33" s="270"/>
      <c r="D33" s="270"/>
      <c r="E33" s="270"/>
      <c r="F33" s="270"/>
      <c r="G33" s="270"/>
      <c r="H33" s="270"/>
      <c r="I33" s="270"/>
      <c r="J33" s="270"/>
      <c r="K33" s="270"/>
      <c r="L33" s="270"/>
      <c r="M33" s="270"/>
      <c r="N33" s="270"/>
      <c r="O33" s="270"/>
      <c r="P33" s="270"/>
      <c r="Q33" s="270"/>
      <c r="R33" s="270"/>
      <c r="S33" s="270"/>
      <c r="T33" s="270"/>
      <c r="U33" s="270"/>
      <c r="V33" s="270"/>
      <c r="W33" s="270"/>
      <c r="X33" s="270"/>
      <c r="Y33" s="270"/>
      <c r="Z33" s="270"/>
      <c r="AA33" s="270"/>
      <c r="AB33" s="270"/>
      <c r="AC33" s="270"/>
      <c r="AD33" s="270"/>
      <c r="AE33" s="270"/>
      <c r="AF33" s="270"/>
      <c r="AG33" s="270"/>
      <c r="AH33" s="270"/>
      <c r="AI33" s="270"/>
      <c r="AJ33" s="270"/>
      <c r="AK33" s="270"/>
      <c r="AL33" s="270"/>
      <c r="AM33" s="270"/>
      <c r="AN33" s="270"/>
      <c r="AO33" s="270"/>
      <c r="AP33" s="270"/>
      <c r="AQ33" s="270"/>
      <c r="AR33" s="270"/>
      <c r="AS33" s="270"/>
      <c r="AT33" s="270"/>
      <c r="AU33" s="270"/>
      <c r="AV33" s="270"/>
      <c r="AW33" s="270"/>
      <c r="AX33" s="270"/>
      <c r="AY33" s="270"/>
      <c r="AZ33" s="270"/>
      <c r="BA33" s="270"/>
    </row>
    <row r="34" spans="1:53" x14ac:dyDescent="0.2">
      <c r="A34" s="269" t="s">
        <v>4916</v>
      </c>
      <c r="B34" t="s">
        <v>28</v>
      </c>
      <c r="C34" s="270" t="str">
        <f t="shared" ca="1" si="2"/>
        <v>22.9</v>
      </c>
      <c r="D34" s="270" t="str">
        <f t="shared" ca="1" si="2"/>
        <v>4.2</v>
      </c>
      <c r="E34" s="270" t="str">
        <f t="shared" ca="1" si="7"/>
        <v>27.2</v>
      </c>
      <c r="F34" s="270" t="str">
        <f t="shared" ca="1" si="7"/>
        <v>22.6</v>
      </c>
      <c r="G34" s="270" t="str">
        <f t="shared" ca="1" si="7"/>
        <v>15.9</v>
      </c>
      <c r="H34" s="270" t="str">
        <f t="shared" ca="1" si="7"/>
        <v>24.4</v>
      </c>
      <c r="I34" s="270" t="str">
        <f t="shared" ca="1" si="7"/>
        <v>30.9</v>
      </c>
      <c r="J34" s="270" t="str">
        <f t="shared" ca="1" si="7"/>
        <v>13.7</v>
      </c>
      <c r="K34" s="270" t="str">
        <f t="shared" ca="1" si="7"/>
        <v>16.8</v>
      </c>
      <c r="L34" s="270" t="str">
        <f t="shared" ca="1" si="7"/>
        <v>-7.9</v>
      </c>
      <c r="M34" s="270" t="str">
        <f t="shared" ca="1" si="7"/>
        <v>9.9</v>
      </c>
      <c r="N34" s="270" t="str">
        <f t="shared" ca="1" si="7"/>
        <v>27.3</v>
      </c>
      <c r="O34" s="270" t="str">
        <f t="shared" ca="1" si="7"/>
        <v>18.7</v>
      </c>
      <c r="P34" s="270" t="str">
        <f t="shared" ca="1" si="7"/>
        <v>24.6</v>
      </c>
      <c r="Q34" s="270" t="str">
        <f t="shared" ca="1" si="7"/>
        <v>7.1</v>
      </c>
      <c r="R34" s="270" t="str">
        <f t="shared" ca="1" si="7"/>
        <v>26.0</v>
      </c>
      <c r="S34" s="270" t="str">
        <f t="shared" ca="1" si="7"/>
        <v>29.8</v>
      </c>
      <c r="T34" s="270" t="str">
        <f t="shared" ca="1" si="7"/>
        <v>27.5</v>
      </c>
      <c r="U34" s="270" t="str">
        <f t="shared" ca="1" si="7"/>
        <v>35.1</v>
      </c>
      <c r="V34" s="270" t="str">
        <f t="shared" ca="1" si="7"/>
        <v>4.7</v>
      </c>
      <c r="W34" s="270" t="str">
        <f t="shared" ca="1" si="7"/>
        <v>4.4</v>
      </c>
      <c r="X34" s="270" t="str">
        <f t="shared" ca="1" si="7"/>
        <v>4.8</v>
      </c>
      <c r="Y34" s="270" t="str">
        <f t="shared" ca="1" si="7"/>
        <v>32.3</v>
      </c>
      <c r="Z34" s="270" t="str">
        <f t="shared" ca="1" si="7"/>
        <v>28.3</v>
      </c>
      <c r="AA34" s="270" t="str">
        <f t="shared" ca="1" si="7"/>
        <v>44.3</v>
      </c>
      <c r="AB34" s="270" t="str">
        <f t="shared" ca="1" si="7"/>
        <v>25.0</v>
      </c>
      <c r="AC34" s="270" t="str">
        <f t="shared" ca="1" si="7"/>
        <v>25.5</v>
      </c>
      <c r="AD34" s="270" t="str">
        <f t="shared" ca="1" si="7"/>
        <v>23.5</v>
      </c>
      <c r="AE34" s="270" t="str">
        <f t="shared" ca="1" si="7"/>
        <v>19.7</v>
      </c>
      <c r="AF34" s="270" t="str">
        <f t="shared" ca="1" si="7"/>
        <v>19.4</v>
      </c>
      <c r="AG34" s="270" t="str">
        <f t="shared" ca="1" si="7"/>
        <v>6.4</v>
      </c>
      <c r="AH34" s="270" t="str">
        <f t="shared" ca="1" si="7"/>
        <v>14.3</v>
      </c>
      <c r="AI34" s="270" t="str">
        <f t="shared" ca="1" si="7"/>
        <v>26.4</v>
      </c>
      <c r="AJ34" s="270" t="str">
        <f t="shared" ca="1" si="7"/>
        <v>6.9</v>
      </c>
      <c r="AK34" s="270" t="str">
        <f t="shared" ca="1" si="7"/>
        <v>14.4</v>
      </c>
      <c r="AL34" s="270" t="str">
        <f t="shared" ca="1" si="7"/>
        <v>6.6</v>
      </c>
      <c r="AM34" s="270" t="str">
        <f t="shared" ca="1" si="7"/>
        <v>14.8</v>
      </c>
      <c r="AN34" s="270" t="str">
        <f t="shared" ca="1" si="7"/>
        <v>19.6</v>
      </c>
      <c r="AO34" s="270" t="str">
        <f t="shared" ca="1" si="7"/>
        <v>29.8</v>
      </c>
      <c r="AP34" s="270" t="str">
        <f t="shared" ca="1" si="7"/>
        <v>19.3</v>
      </c>
      <c r="AQ34" s="270" t="str">
        <f t="shared" ca="1" si="7"/>
        <v>35.3</v>
      </c>
      <c r="AR34" s="270" t="str">
        <f t="shared" ca="1" si="7"/>
        <v>19.6</v>
      </c>
      <c r="AS34" s="270" t="str">
        <f t="shared" ca="1" si="7"/>
        <v>20.1</v>
      </c>
      <c r="AT34" s="270" t="str">
        <f t="shared" ca="1" si="7"/>
        <v>16.6</v>
      </c>
      <c r="AU34" s="270" t="str">
        <f t="shared" ca="1" si="7"/>
        <v>-2.9</v>
      </c>
      <c r="AV34" s="270" t="str">
        <f t="shared" ca="1" si="7"/>
        <v>29.6</v>
      </c>
      <c r="AW34" s="270" t="str">
        <f t="shared" ca="1" si="7"/>
        <v>12.9</v>
      </c>
      <c r="AX34" s="270" t="str">
        <f t="shared" ca="1" si="7"/>
        <v>19.0</v>
      </c>
      <c r="AY34" s="270" t="str">
        <f t="shared" ca="1" si="7"/>
        <v>14.0</v>
      </c>
      <c r="AZ34" s="270" t="str">
        <f t="shared" ca="1" si="7"/>
        <v>7.3</v>
      </c>
      <c r="BA34" s="270" t="str">
        <f t="shared" ca="1" si="7"/>
        <v>16.4</v>
      </c>
    </row>
    <row r="35" spans="1:53" x14ac:dyDescent="0.2">
      <c r="A35" s="269" t="s">
        <v>4917</v>
      </c>
      <c r="B35" t="s">
        <v>30</v>
      </c>
      <c r="C35" s="270" t="str">
        <f t="shared" ca="1" si="2"/>
        <v>19.8</v>
      </c>
      <c r="D35" s="270" t="str">
        <f t="shared" ca="1" si="2"/>
        <v>0.8</v>
      </c>
      <c r="E35" s="270" t="str">
        <f t="shared" ca="1" si="7"/>
        <v>24.1</v>
      </c>
      <c r="F35" s="270" t="str">
        <f t="shared" ca="1" si="7"/>
        <v>19.6</v>
      </c>
      <c r="G35" s="270" t="str">
        <f t="shared" ca="1" si="7"/>
        <v>10.3</v>
      </c>
      <c r="H35" s="270" t="str">
        <f t="shared" ca="1" si="7"/>
        <v>22.2</v>
      </c>
      <c r="I35" s="270" t="str">
        <f t="shared" ca="1" si="7"/>
        <v>28.7</v>
      </c>
      <c r="J35" s="270" t="str">
        <f t="shared" ca="1" si="7"/>
        <v>9.9</v>
      </c>
      <c r="K35" s="270" t="str">
        <f t="shared" ca="1" si="7"/>
        <v>14.5</v>
      </c>
      <c r="L35" s="270" t="str">
        <f t="shared" ca="1" si="7"/>
        <v>-10.4</v>
      </c>
      <c r="M35" s="270" t="str">
        <f t="shared" ca="1" si="7"/>
        <v>6.7</v>
      </c>
      <c r="N35" s="270" t="str">
        <f t="shared" ca="1" si="7"/>
        <v>24.7</v>
      </c>
      <c r="O35" s="270" t="str">
        <f t="shared" ca="1" si="7"/>
        <v>16.8</v>
      </c>
      <c r="P35" s="270" t="str">
        <f t="shared" ca="1" si="7"/>
        <v>22.3</v>
      </c>
      <c r="Q35" s="270" t="str">
        <f t="shared" ca="1" si="7"/>
        <v>4.7</v>
      </c>
      <c r="R35" s="270" t="str">
        <f t="shared" ca="1" si="7"/>
        <v>23.3</v>
      </c>
      <c r="S35" s="270" t="str">
        <f t="shared" ca="1" si="7"/>
        <v>27.2</v>
      </c>
      <c r="T35" s="270" t="str">
        <f t="shared" ca="1" si="7"/>
        <v>24.8</v>
      </c>
      <c r="U35" s="270" t="str">
        <f t="shared" ca="1" si="7"/>
        <v>32.9</v>
      </c>
      <c r="V35" s="270" t="str">
        <f t="shared" ca="1" si="7"/>
        <v>-2.0</v>
      </c>
      <c r="W35" s="270" t="str">
        <f t="shared" ca="1" si="7"/>
        <v>-3.5</v>
      </c>
      <c r="X35" s="270" t="str">
        <f t="shared" ca="1" si="7"/>
        <v>-1.4</v>
      </c>
      <c r="Y35" s="270" t="str">
        <f t="shared" ca="1" si="7"/>
        <v>30.2</v>
      </c>
      <c r="Z35" s="270" t="str">
        <f t="shared" ca="1" si="7"/>
        <v>25.7</v>
      </c>
      <c r="AA35" s="270" t="str">
        <f t="shared" ca="1" si="7"/>
        <v>43.4</v>
      </c>
      <c r="AB35" s="270" t="str">
        <f t="shared" ca="1" si="7"/>
        <v>22.7</v>
      </c>
      <c r="AC35" s="270" t="str">
        <f t="shared" ca="1" si="7"/>
        <v>23.3</v>
      </c>
      <c r="AD35" s="270" t="str">
        <f t="shared" ca="1" si="7"/>
        <v>20.9</v>
      </c>
      <c r="AE35" s="270" t="str">
        <f t="shared" ca="1" si="7"/>
        <v>15.6</v>
      </c>
      <c r="AF35" s="270" t="str">
        <f t="shared" ca="1" si="7"/>
        <v>16.4</v>
      </c>
      <c r="AG35" s="270" t="str">
        <f t="shared" ca="1" si="7"/>
        <v>3.7</v>
      </c>
      <c r="AH35" s="270" t="str">
        <f t="shared" ca="1" si="7"/>
        <v>11.1</v>
      </c>
      <c r="AI35" s="270" t="str">
        <f t="shared" ca="1" si="7"/>
        <v>23.0</v>
      </c>
      <c r="AJ35" s="270" t="str">
        <f t="shared" ca="1" si="7"/>
        <v>4.2</v>
      </c>
      <c r="AK35" s="270" t="str">
        <f t="shared" ca="1" si="7"/>
        <v>13.0</v>
      </c>
      <c r="AL35" s="270" t="str">
        <f t="shared" ca="1" si="7"/>
        <v>3.3</v>
      </c>
      <c r="AM35" s="270" t="str">
        <f t="shared" ca="1" si="7"/>
        <v>11.6</v>
      </c>
      <c r="AN35" s="270" t="str">
        <f t="shared" ca="1" si="7"/>
        <v>17.1</v>
      </c>
      <c r="AO35" s="270" t="str">
        <f t="shared" ca="1" si="7"/>
        <v>28.1</v>
      </c>
      <c r="AP35" s="270" t="str">
        <f t="shared" ca="1" si="7"/>
        <v>17.5</v>
      </c>
      <c r="AQ35" s="270" t="str">
        <f t="shared" ca="1" si="7"/>
        <v>33.6</v>
      </c>
      <c r="AR35" s="270" t="str">
        <f t="shared" ca="1" si="7"/>
        <v>17.4</v>
      </c>
      <c r="AS35" s="270" t="str">
        <f t="shared" ca="1" si="7"/>
        <v>17.8</v>
      </c>
      <c r="AT35" s="270" t="str">
        <f t="shared" ca="1" si="7"/>
        <v>15.1</v>
      </c>
      <c r="AU35" s="270" t="str">
        <f t="shared" ca="1" si="7"/>
        <v>-4.8</v>
      </c>
      <c r="AV35" s="270" t="str">
        <f t="shared" ca="1" si="7"/>
        <v>27.3</v>
      </c>
      <c r="AW35" s="270" t="str">
        <f t="shared" ca="1" si="7"/>
        <v>9.6</v>
      </c>
      <c r="AX35" s="270" t="str">
        <f t="shared" ca="1" si="7"/>
        <v>15.7</v>
      </c>
      <c r="AY35" s="270" t="str">
        <f t="shared" ca="1" si="7"/>
        <v>10.4</v>
      </c>
      <c r="AZ35" s="270" t="str">
        <f t="shared" ca="1" si="7"/>
        <v>1.4</v>
      </c>
      <c r="BA35" s="270" t="str">
        <f t="shared" ca="1" si="7"/>
        <v>13.6</v>
      </c>
    </row>
    <row r="36" spans="1:53" x14ac:dyDescent="0.2">
      <c r="A36" s="269" t="s">
        <v>4918</v>
      </c>
      <c r="B36" t="s">
        <v>32</v>
      </c>
      <c r="C36" s="270" t="str">
        <f t="shared" ca="1" si="2"/>
        <v>15.4</v>
      </c>
      <c r="D36" s="270" t="str">
        <f t="shared" ca="1" si="2"/>
        <v>-1.1</v>
      </c>
      <c r="E36" s="270" t="str">
        <f t="shared" ca="1" si="7"/>
        <v>19.2</v>
      </c>
      <c r="F36" s="270" t="str">
        <f t="shared" ca="1" si="7"/>
        <v>50.2</v>
      </c>
      <c r="G36" s="270" t="str">
        <f t="shared" ca="1" si="7"/>
        <v>150.2</v>
      </c>
      <c r="H36" s="270" t="str">
        <f t="shared" ca="1" si="7"/>
        <v>23.1</v>
      </c>
      <c r="I36" s="270" t="str">
        <f t="shared" ca="1" si="7"/>
        <v>24.1</v>
      </c>
      <c r="J36" s="270" t="str">
        <f t="shared" ca="1" si="7"/>
        <v>8.7</v>
      </c>
      <c r="K36" s="270" t="str">
        <f t="shared" ca="1" si="7"/>
        <v>91.8</v>
      </c>
      <c r="L36" s="270" t="str">
        <f t="shared" ca="1" si="7"/>
        <v>-14.0</v>
      </c>
      <c r="M36" s="270" t="str">
        <f t="shared" ca="1" si="7"/>
        <v>5.8</v>
      </c>
      <c r="N36" s="270" t="str">
        <f t="shared" ca="1" si="7"/>
        <v>75.8</v>
      </c>
      <c r="O36" s="270" t="str">
        <f t="shared" ca="1" si="7"/>
        <v>14.1</v>
      </c>
      <c r="P36" s="270" t="str">
        <f t="shared" ca="1" si="7"/>
        <v>19.8</v>
      </c>
      <c r="Q36" s="270" t="str">
        <f t="shared" ca="1" si="7"/>
        <v>1.8</v>
      </c>
      <c r="R36" s="270" t="str">
        <f t="shared" ca="1" si="7"/>
        <v>22.1</v>
      </c>
      <c r="S36" s="270" t="str">
        <f t="shared" ca="1" si="7"/>
        <v>23.6</v>
      </c>
      <c r="T36" s="270" t="str">
        <f t="shared" ca="1" si="7"/>
        <v>20.9</v>
      </c>
      <c r="U36" s="270" t="str">
        <f t="shared" ca="1" si="7"/>
        <v>29.8</v>
      </c>
      <c r="V36" s="270" t="str">
        <f t="shared" ca="1" si="7"/>
        <v>-4.7</v>
      </c>
      <c r="W36" s="270" t="str">
        <f t="shared" ca="1" si="7"/>
        <v>-5.9</v>
      </c>
      <c r="X36" s="270" t="str">
        <f t="shared" ca="1" si="7"/>
        <v>-4.3</v>
      </c>
      <c r="Y36" s="270" t="str">
        <f t="shared" ca="1" si="7"/>
        <v>26.4</v>
      </c>
      <c r="Z36" s="270" t="str">
        <f t="shared" ca="1" si="7"/>
        <v>21.8</v>
      </c>
      <c r="AA36" s="270" t="str">
        <f t="shared" ca="1" si="7"/>
        <v>40.2</v>
      </c>
      <c r="AB36" s="270" t="str">
        <f t="shared" ca="1" si="7"/>
        <v>19.6</v>
      </c>
      <c r="AC36" s="270" t="str">
        <f t="shared" ca="1" si="7"/>
        <v>20.3</v>
      </c>
      <c r="AD36" s="270" t="str">
        <f t="shared" ca="1" si="7"/>
        <v>17.4</v>
      </c>
      <c r="AE36" s="270" t="str">
        <f t="shared" ca="1" si="7"/>
        <v>11.4</v>
      </c>
      <c r="AF36" s="270" t="str">
        <f t="shared" ca="1" si="7"/>
        <v>12.7</v>
      </c>
      <c r="AG36" s="270" t="str">
        <f t="shared" ca="1" si="7"/>
        <v>-0.3</v>
      </c>
      <c r="AH36" s="270" t="str">
        <f t="shared" ca="1" si="7"/>
        <v>9.0</v>
      </c>
      <c r="AI36" s="270" t="str">
        <f t="shared" ca="1" si="7"/>
        <v>22.5</v>
      </c>
      <c r="AJ36" s="270" t="str">
        <f t="shared" ca="1" si="7"/>
        <v>4.0</v>
      </c>
      <c r="AK36" s="270" t="str">
        <f t="shared" ca="1" si="7"/>
        <v>9.1</v>
      </c>
      <c r="AL36" s="270" t="str">
        <f t="shared" ca="1" si="7"/>
        <v>7.9</v>
      </c>
      <c r="AM36" s="270" t="str">
        <f t="shared" ca="1" si="7"/>
        <v>11.3</v>
      </c>
      <c r="AN36" s="270" t="str">
        <f t="shared" ca="1" si="7"/>
        <v>18.1</v>
      </c>
      <c r="AO36" s="270" t="str">
        <f t="shared" ca="1" si="7"/>
        <v>50.4</v>
      </c>
      <c r="AP36" s="270" t="str">
        <f t="shared" ca="1" si="7"/>
        <v>34.8</v>
      </c>
      <c r="AQ36" s="270" t="str">
        <f t="shared" ca="1" si="7"/>
        <v>58.5</v>
      </c>
      <c r="AR36" s="270" t="str">
        <f t="shared" ca="1" si="7"/>
        <v>57.6</v>
      </c>
      <c r="AS36" s="270" t="str">
        <f t="shared" ca="1" si="7"/>
        <v>64.4</v>
      </c>
      <c r="AT36" s="270" t="str">
        <f t="shared" ca="1" si="7"/>
        <v>15.2</v>
      </c>
      <c r="AU36" s="270" t="str">
        <f t="shared" ca="1" si="7"/>
        <v>56.5</v>
      </c>
      <c r="AV36" s="270" t="str">
        <f t="shared" ca="1" si="7"/>
        <v>58.1</v>
      </c>
      <c r="AW36" s="270" t="str">
        <f t="shared" ca="1" si="7"/>
        <v>5.3</v>
      </c>
      <c r="AX36" s="270" t="str">
        <f t="shared" ca="1" si="7"/>
        <v>14.7</v>
      </c>
      <c r="AY36" s="270" t="str">
        <f t="shared" ca="1" si="7"/>
        <v>75.7</v>
      </c>
      <c r="AZ36" s="270" t="str">
        <f t="shared" ca="1" si="7"/>
        <v>192.5</v>
      </c>
      <c r="BA36" s="270" t="str">
        <f t="shared" ca="1" si="7"/>
        <v>34.0</v>
      </c>
    </row>
    <row r="38" spans="1:53" x14ac:dyDescent="0.2">
      <c r="C38" t="str">
        <f ca="1">INDIRECT(C40&amp;"!B5")</f>
        <v>Calgary market - Total</v>
      </c>
      <c r="D38" t="str">
        <f t="shared" ref="D38:BA38" ca="1" si="8">INDIRECT(D40&amp;"!B5")</f>
        <v>Calgary market - AM</v>
      </c>
      <c r="E38" t="str">
        <f t="shared" ca="1" si="8"/>
        <v>Calgary market - FM</v>
      </c>
      <c r="F38" t="str">
        <f t="shared" ca="1" si="8"/>
        <v>Edmonton market - Total</v>
      </c>
      <c r="G38" t="str">
        <f t="shared" ca="1" si="8"/>
        <v>Edmonton market - AM</v>
      </c>
      <c r="H38" t="str">
        <f t="shared" ca="1" si="8"/>
        <v>Edmonton market - FM</v>
      </c>
      <c r="I38" t="str">
        <f t="shared" ca="1" si="8"/>
        <v>Grande Prairie market</v>
      </c>
      <c r="J38" t="str">
        <f t="shared" ca="1" si="8"/>
        <v>Halifax market</v>
      </c>
      <c r="K38" t="str">
        <f t="shared" ca="1" si="8"/>
        <v>Hamilton market</v>
      </c>
      <c r="L38" t="str">
        <f t="shared" ca="1" si="8"/>
        <v>Kelowna market</v>
      </c>
      <c r="M38" t="str">
        <f t="shared" ca="1" si="8"/>
        <v>Kingston market</v>
      </c>
      <c r="N38" t="str">
        <f t="shared" ca="1" si="8"/>
        <v>Kitchener-Waterloo market</v>
      </c>
      <c r="O38" t="str">
        <f t="shared" ca="1" si="8"/>
        <v>Lethbridge market</v>
      </c>
      <c r="P38" t="str">
        <f t="shared" ca="1" si="8"/>
        <v>London market</v>
      </c>
      <c r="Q38" t="str">
        <f t="shared" ca="1" si="8"/>
        <v>Medicine Hat market</v>
      </c>
      <c r="R38" t="str">
        <f t="shared" ca="1" si="8"/>
        <v>Moncton market</v>
      </c>
      <c r="S38" t="str">
        <f t="shared" ca="1" si="8"/>
        <v>Montreal market - Total</v>
      </c>
      <c r="T38" t="str">
        <f t="shared" ca="1" si="8"/>
        <v>Montreal market - French</v>
      </c>
      <c r="U38" t="str">
        <f t="shared" ca="1" si="8"/>
        <v>Montreal market - English &amp; Ethnic</v>
      </c>
      <c r="V38" t="str">
        <f t="shared" ca="1" si="8"/>
        <v>Montreal market - AM</v>
      </c>
      <c r="W38" t="str">
        <f t="shared" ca="1" si="8"/>
        <v>Montreal market - AM - French</v>
      </c>
      <c r="X38" t="str">
        <f t="shared" ca="1" si="8"/>
        <v>Montreal market - AM - English &amp; Ethnic</v>
      </c>
      <c r="Y38" t="str">
        <f t="shared" ca="1" si="8"/>
        <v>Montreal market - FM</v>
      </c>
      <c r="Z38" t="str">
        <f t="shared" ca="1" si="8"/>
        <v>Montreal market - FM - French</v>
      </c>
      <c r="AA38" t="str">
        <f t="shared" ca="1" si="8"/>
        <v>Montreal market - FM - English &amp; Ethnic</v>
      </c>
      <c r="AB38" t="str">
        <f t="shared" ca="1" si="8"/>
        <v>Ottawa-Gatineau market - FM</v>
      </c>
      <c r="AC38" t="str">
        <f t="shared" ca="1" si="8"/>
        <v xml:space="preserve">Ottawa-Gatineau market - FM - English &amp; Ethnic </v>
      </c>
      <c r="AD38" t="str">
        <f t="shared" ca="1" si="8"/>
        <v>Ottawa-Gatineau market - FM - French</v>
      </c>
      <c r="AE38" t="str">
        <f t="shared" ca="1" si="8"/>
        <v>Peterborough market</v>
      </c>
      <c r="AF38" t="str">
        <f t="shared" ca="1" si="8"/>
        <v>Québec City market - FM</v>
      </c>
      <c r="AG38" t="str">
        <f t="shared" ca="1" si="8"/>
        <v>Red Deer market</v>
      </c>
      <c r="AH38" t="str">
        <f t="shared" ca="1" si="8"/>
        <v>Regina market</v>
      </c>
      <c r="AI38" t="str">
        <f t="shared" ca="1" si="8"/>
        <v>Saint John market</v>
      </c>
      <c r="AJ38" t="str">
        <f t="shared" ca="1" si="8"/>
        <v>Saskatoon market</v>
      </c>
      <c r="AK38" t="str">
        <f t="shared" ca="1" si="8"/>
        <v>St. Catherines-Niagara market</v>
      </c>
      <c r="AL38" t="str">
        <f t="shared" ca="1" si="8"/>
        <v>St. John's market</v>
      </c>
      <c r="AM38" t="str">
        <f t="shared" ca="1" si="8"/>
        <v>Sudbury market</v>
      </c>
      <c r="AN38" t="str">
        <f t="shared" ca="1" si="8"/>
        <v>Timmins market</v>
      </c>
      <c r="AO38" t="str">
        <f t="shared" ca="1" si="8"/>
        <v>Toronto market - Total</v>
      </c>
      <c r="AP38" t="str">
        <f t="shared" ca="1" si="8"/>
        <v>Toronto market - AM</v>
      </c>
      <c r="AQ38" t="str">
        <f t="shared" ca="1" si="8"/>
        <v>Toronto market - FM</v>
      </c>
      <c r="AR38" t="str">
        <f t="shared" ca="1" si="8"/>
        <v>Vancouver market - Total</v>
      </c>
      <c r="AS38" t="str">
        <f t="shared" ca="1" si="8"/>
        <v>Vancouver market - English</v>
      </c>
      <c r="AT38" t="str">
        <f t="shared" ca="1" si="8"/>
        <v>Vancouver market - Ethnic</v>
      </c>
      <c r="AU38" t="str">
        <f t="shared" ca="1" si="8"/>
        <v>Vancouver market - AM</v>
      </c>
      <c r="AV38" t="str">
        <f t="shared" ca="1" si="8"/>
        <v>Vancouver market - FM</v>
      </c>
      <c r="AW38" t="str">
        <f t="shared" ca="1" si="8"/>
        <v>Victoria market</v>
      </c>
      <c r="AX38" t="str">
        <f t="shared" ca="1" si="8"/>
        <v>Windsor-Chatham market</v>
      </c>
      <c r="AY38" t="str">
        <f t="shared" ca="1" si="8"/>
        <v>Winnipeg market - Total</v>
      </c>
      <c r="AZ38" t="str">
        <f t="shared" ca="1" si="8"/>
        <v>Winnipeg market - AM</v>
      </c>
      <c r="BA38" t="str">
        <f t="shared" ca="1" si="8"/>
        <v>Winnipeg market - FM</v>
      </c>
    </row>
    <row r="39" spans="1:53" x14ac:dyDescent="0.2">
      <c r="C39" t="s">
        <v>4768</v>
      </c>
      <c r="D39" t="s">
        <v>2990</v>
      </c>
      <c r="E39" t="s">
        <v>2991</v>
      </c>
      <c r="F39" t="s">
        <v>4767</v>
      </c>
      <c r="G39" t="s">
        <v>2992</v>
      </c>
      <c r="H39" t="s">
        <v>2993</v>
      </c>
      <c r="I39" t="s">
        <v>3193</v>
      </c>
      <c r="J39" t="s">
        <v>3219</v>
      </c>
      <c r="K39" t="s">
        <v>3445</v>
      </c>
      <c r="L39" t="s">
        <v>3194</v>
      </c>
      <c r="M39" t="s">
        <v>3482</v>
      </c>
      <c r="N39" t="s">
        <v>3514</v>
      </c>
      <c r="O39" t="s">
        <v>3195</v>
      </c>
      <c r="P39" t="s">
        <v>3558</v>
      </c>
      <c r="Q39" t="s">
        <v>3196</v>
      </c>
      <c r="R39" t="s">
        <v>3232</v>
      </c>
      <c r="S39" t="s">
        <v>3245</v>
      </c>
      <c r="T39" t="s">
        <v>3246</v>
      </c>
      <c r="U39" t="s">
        <v>3272</v>
      </c>
      <c r="V39" t="s">
        <v>3292</v>
      </c>
      <c r="W39" t="s">
        <v>3308</v>
      </c>
      <c r="X39" t="s">
        <v>3325</v>
      </c>
      <c r="Y39" t="s">
        <v>3341</v>
      </c>
      <c r="Z39" t="s">
        <v>3375</v>
      </c>
      <c r="AA39" t="s">
        <v>3362</v>
      </c>
      <c r="AB39" t="s">
        <v>3592</v>
      </c>
      <c r="AC39" t="s">
        <v>3627</v>
      </c>
      <c r="AD39" t="s">
        <v>3664</v>
      </c>
      <c r="AE39" t="s">
        <v>3701</v>
      </c>
      <c r="AF39" t="s">
        <v>4769</v>
      </c>
      <c r="AG39" t="s">
        <v>3197</v>
      </c>
      <c r="AH39" t="s">
        <v>3198</v>
      </c>
      <c r="AI39" t="s">
        <v>3401</v>
      </c>
      <c r="AJ39" t="s">
        <v>3199</v>
      </c>
      <c r="AK39" t="s">
        <v>3741</v>
      </c>
      <c r="AL39" t="s">
        <v>3402</v>
      </c>
      <c r="AM39" t="s">
        <v>3767</v>
      </c>
      <c r="AN39" t="s">
        <v>3806</v>
      </c>
      <c r="AO39" t="s">
        <v>3950</v>
      </c>
      <c r="AP39" t="s">
        <v>3879</v>
      </c>
      <c r="AQ39" t="s">
        <v>3915</v>
      </c>
      <c r="AR39" t="s">
        <v>3200</v>
      </c>
      <c r="AS39" t="s">
        <v>3203</v>
      </c>
      <c r="AT39" t="s">
        <v>3204</v>
      </c>
      <c r="AU39" t="s">
        <v>3201</v>
      </c>
      <c r="AV39" t="s">
        <v>3202</v>
      </c>
      <c r="AW39" t="s">
        <v>3205</v>
      </c>
      <c r="AX39" t="s">
        <v>3949</v>
      </c>
      <c r="AY39" t="s">
        <v>4766</v>
      </c>
      <c r="AZ39" t="s">
        <v>3206</v>
      </c>
      <c r="BA39" t="s">
        <v>3207</v>
      </c>
    </row>
    <row r="40" spans="1:53" x14ac:dyDescent="0.2">
      <c r="C40">
        <v>21</v>
      </c>
      <c r="D40">
        <v>22</v>
      </c>
      <c r="E40">
        <v>23</v>
      </c>
      <c r="F40">
        <v>24</v>
      </c>
      <c r="G40">
        <v>25</v>
      </c>
      <c r="H40">
        <v>26</v>
      </c>
      <c r="I40">
        <v>27</v>
      </c>
      <c r="J40">
        <v>28</v>
      </c>
      <c r="K40">
        <v>29</v>
      </c>
      <c r="L40">
        <v>30</v>
      </c>
      <c r="M40">
        <v>31</v>
      </c>
      <c r="N40">
        <v>32</v>
      </c>
      <c r="O40">
        <v>33</v>
      </c>
      <c r="P40">
        <v>34</v>
      </c>
      <c r="Q40">
        <v>35</v>
      </c>
      <c r="R40">
        <v>36</v>
      </c>
      <c r="S40">
        <v>37</v>
      </c>
      <c r="T40">
        <v>38</v>
      </c>
      <c r="U40">
        <v>39</v>
      </c>
      <c r="V40">
        <v>40</v>
      </c>
      <c r="W40">
        <v>41</v>
      </c>
      <c r="X40">
        <v>42</v>
      </c>
      <c r="Y40">
        <v>43</v>
      </c>
      <c r="Z40">
        <v>44</v>
      </c>
      <c r="AA40">
        <v>45</v>
      </c>
      <c r="AB40">
        <v>46</v>
      </c>
      <c r="AC40">
        <v>47</v>
      </c>
      <c r="AD40">
        <v>48</v>
      </c>
      <c r="AE40">
        <v>49</v>
      </c>
      <c r="AF40">
        <v>50</v>
      </c>
      <c r="AG40">
        <v>51</v>
      </c>
      <c r="AH40">
        <v>52</v>
      </c>
      <c r="AI40">
        <v>53</v>
      </c>
      <c r="AJ40">
        <v>54</v>
      </c>
      <c r="AK40">
        <v>55</v>
      </c>
      <c r="AL40">
        <v>56</v>
      </c>
      <c r="AM40">
        <v>57</v>
      </c>
      <c r="AN40">
        <v>58</v>
      </c>
      <c r="AO40">
        <v>59</v>
      </c>
      <c r="AP40">
        <v>60</v>
      </c>
      <c r="AQ40">
        <v>61</v>
      </c>
      <c r="AR40">
        <v>62</v>
      </c>
      <c r="AS40">
        <v>63</v>
      </c>
      <c r="AT40">
        <v>64</v>
      </c>
      <c r="AU40">
        <v>65</v>
      </c>
      <c r="AV40">
        <v>66</v>
      </c>
      <c r="AW40">
        <v>67</v>
      </c>
      <c r="AX40">
        <v>68</v>
      </c>
      <c r="AY40">
        <v>69</v>
      </c>
      <c r="AZ40">
        <v>70</v>
      </c>
      <c r="BA40">
        <v>71</v>
      </c>
    </row>
    <row r="42" spans="1:53" x14ac:dyDescent="0.2">
      <c r="A42" s="269" t="s">
        <v>4887</v>
      </c>
      <c r="B42" t="str">
        <f>B5</f>
        <v>Reporting Units</v>
      </c>
      <c r="C42">
        <f ca="1">_xlfn.NUMBERVALUE(C5)</f>
        <v>20</v>
      </c>
      <c r="D42">
        <f t="shared" ref="D42:BA42" ca="1" si="9">_xlfn.NUMBERVALUE(D5)</f>
        <v>5</v>
      </c>
      <c r="E42">
        <f t="shared" ca="1" si="9"/>
        <v>15</v>
      </c>
      <c r="F42">
        <f t="shared" ca="1" si="9"/>
        <v>19</v>
      </c>
      <c r="G42">
        <f t="shared" ca="1" si="9"/>
        <v>5</v>
      </c>
      <c r="H42">
        <f t="shared" ca="1" si="9"/>
        <v>14</v>
      </c>
      <c r="I42">
        <f t="shared" ca="1" si="9"/>
        <v>5</v>
      </c>
      <c r="J42">
        <f t="shared" ca="1" si="9"/>
        <v>11</v>
      </c>
      <c r="K42">
        <f t="shared" ca="1" si="9"/>
        <v>7</v>
      </c>
      <c r="L42">
        <f t="shared" ca="1" si="9"/>
        <v>7</v>
      </c>
      <c r="M42">
        <f t="shared" ca="1" si="9"/>
        <v>6</v>
      </c>
      <c r="N42">
        <f t="shared" ca="1" si="9"/>
        <v>7</v>
      </c>
      <c r="O42">
        <f t="shared" ca="1" si="9"/>
        <v>6</v>
      </c>
      <c r="P42">
        <f t="shared" ca="1" si="9"/>
        <v>11</v>
      </c>
      <c r="Q42">
        <f t="shared" ca="1" si="9"/>
        <v>5</v>
      </c>
      <c r="R42">
        <f t="shared" ca="1" si="9"/>
        <v>7</v>
      </c>
      <c r="S42">
        <f t="shared" ca="1" si="9"/>
        <v>23</v>
      </c>
      <c r="T42">
        <f t="shared" ca="1" si="9"/>
        <v>14</v>
      </c>
      <c r="U42">
        <f t="shared" ca="1" si="9"/>
        <v>9</v>
      </c>
      <c r="V42">
        <f t="shared" ca="1" si="9"/>
        <v>10</v>
      </c>
      <c r="W42">
        <f t="shared" ca="1" si="9"/>
        <v>6</v>
      </c>
      <c r="X42">
        <f t="shared" ca="1" si="9"/>
        <v>4</v>
      </c>
      <c r="Y42">
        <f t="shared" ca="1" si="9"/>
        <v>13</v>
      </c>
      <c r="Z42">
        <f t="shared" ca="1" si="9"/>
        <v>8</v>
      </c>
      <c r="AA42">
        <f t="shared" ca="1" si="9"/>
        <v>5</v>
      </c>
      <c r="AB42">
        <f t="shared" ca="1" si="9"/>
        <v>17</v>
      </c>
      <c r="AC42">
        <f t="shared" ca="1" si="9"/>
        <v>12</v>
      </c>
      <c r="AD42">
        <f t="shared" ca="1" si="9"/>
        <v>5</v>
      </c>
      <c r="AE42">
        <f t="shared" ca="1" si="9"/>
        <v>6</v>
      </c>
      <c r="AF42">
        <f t="shared" ca="1" si="9"/>
        <v>9</v>
      </c>
      <c r="AG42">
        <f t="shared" ca="1" si="9"/>
        <v>7</v>
      </c>
      <c r="AH42">
        <f t="shared" ca="1" si="9"/>
        <v>7</v>
      </c>
      <c r="AI42">
        <f t="shared" ca="1" si="9"/>
        <v>7</v>
      </c>
      <c r="AJ42">
        <f t="shared" ca="1" si="9"/>
        <v>8</v>
      </c>
      <c r="AK42">
        <f t="shared" ca="1" si="9"/>
        <v>7</v>
      </c>
      <c r="AL42">
        <f t="shared" ca="1" si="9"/>
        <v>6</v>
      </c>
      <c r="AM42">
        <f t="shared" ca="1" si="9"/>
        <v>7</v>
      </c>
      <c r="AN42">
        <f t="shared" ca="1" si="9"/>
        <v>4</v>
      </c>
      <c r="AO42">
        <f t="shared" ca="1" si="9"/>
        <v>32</v>
      </c>
      <c r="AP42">
        <f t="shared" ca="1" si="9"/>
        <v>13</v>
      </c>
      <c r="AQ42">
        <f t="shared" ca="1" si="9"/>
        <v>19</v>
      </c>
      <c r="AR42">
        <f t="shared" ca="1" si="9"/>
        <v>20</v>
      </c>
      <c r="AS42">
        <f t="shared" ca="1" si="9"/>
        <v>15</v>
      </c>
      <c r="AT42">
        <f t="shared" ca="1" si="9"/>
        <v>5</v>
      </c>
      <c r="AU42">
        <f t="shared" ca="1" si="9"/>
        <v>9</v>
      </c>
      <c r="AV42">
        <f t="shared" ca="1" si="9"/>
        <v>11</v>
      </c>
      <c r="AW42">
        <f t="shared" ca="1" si="9"/>
        <v>6</v>
      </c>
      <c r="AX42">
        <f t="shared" ca="1" si="9"/>
        <v>10</v>
      </c>
      <c r="AY42">
        <f t="shared" ca="1" si="9"/>
        <v>15</v>
      </c>
      <c r="AZ42">
        <f t="shared" ca="1" si="9"/>
        <v>3</v>
      </c>
      <c r="BA42">
        <f t="shared" ca="1" si="9"/>
        <v>12</v>
      </c>
    </row>
    <row r="43" spans="1:53" x14ac:dyDescent="0.2">
      <c r="A43" s="269" t="s">
        <v>4888</v>
      </c>
      <c r="B43" t="str">
        <f t="shared" ref="B43:B73" si="10">B6</f>
        <v>Revenue</v>
      </c>
    </row>
    <row r="44" spans="1:53" x14ac:dyDescent="0.2">
      <c r="A44" s="269" t="s">
        <v>4889</v>
      </c>
      <c r="B44" t="str">
        <f t="shared" si="10"/>
        <v>Local Time Sales</v>
      </c>
      <c r="C44">
        <f t="shared" ref="C43:R73" ca="1" si="11">_xlfn.NUMBERVALUE(C7)</f>
        <v>55378555</v>
      </c>
      <c r="D44">
        <f t="shared" ca="1" si="11"/>
        <v>12508458</v>
      </c>
      <c r="E44">
        <f t="shared" ca="1" si="11"/>
        <v>42870097</v>
      </c>
      <c r="F44">
        <f t="shared" ca="1" si="11"/>
        <v>49489501</v>
      </c>
      <c r="G44">
        <f t="shared" ca="1" si="11"/>
        <v>13162690</v>
      </c>
      <c r="H44">
        <f t="shared" ca="1" si="11"/>
        <v>36326811</v>
      </c>
      <c r="I44">
        <f t="shared" ca="1" si="11"/>
        <v>9885520</v>
      </c>
      <c r="J44">
        <f t="shared" ca="1" si="11"/>
        <v>13699945</v>
      </c>
      <c r="K44">
        <f t="shared" ca="1" si="11"/>
        <v>11199989</v>
      </c>
      <c r="L44">
        <f t="shared" ca="1" si="11"/>
        <v>7293345</v>
      </c>
      <c r="M44">
        <f t="shared" ca="1" si="11"/>
        <v>3972332</v>
      </c>
      <c r="N44">
        <f t="shared" ca="1" si="11"/>
        <v>14032399</v>
      </c>
      <c r="O44">
        <f t="shared" ca="1" si="11"/>
        <v>6597099</v>
      </c>
      <c r="P44">
        <f t="shared" ca="1" si="11"/>
        <v>15667925</v>
      </c>
      <c r="Q44">
        <f t="shared" ca="1" si="11"/>
        <v>4012229</v>
      </c>
      <c r="R44">
        <f t="shared" ca="1" si="11"/>
        <v>6858356</v>
      </c>
      <c r="S44">
        <f t="shared" ref="D44:BA49" ca="1" si="12">_xlfn.NUMBERVALUE(S7)</f>
        <v>72272181</v>
      </c>
      <c r="T44">
        <f t="shared" ca="1" si="12"/>
        <v>50113867</v>
      </c>
      <c r="U44">
        <f t="shared" ca="1" si="12"/>
        <v>22158314</v>
      </c>
      <c r="V44">
        <f t="shared" ca="1" si="12"/>
        <v>10057886</v>
      </c>
      <c r="W44">
        <f t="shared" ca="1" si="12"/>
        <v>2743010</v>
      </c>
      <c r="X44">
        <f t="shared" ca="1" si="12"/>
        <v>7314876</v>
      </c>
      <c r="Y44">
        <f t="shared" ca="1" si="12"/>
        <v>62214295</v>
      </c>
      <c r="Z44">
        <f t="shared" ca="1" si="12"/>
        <v>47370857</v>
      </c>
      <c r="AA44">
        <f t="shared" ca="1" si="12"/>
        <v>14843438</v>
      </c>
      <c r="AB44">
        <f t="shared" ca="1" si="12"/>
        <v>42122415</v>
      </c>
      <c r="AC44">
        <f t="shared" ca="1" si="12"/>
        <v>32197813</v>
      </c>
      <c r="AD44">
        <f t="shared" ca="1" si="12"/>
        <v>9924602</v>
      </c>
      <c r="AE44">
        <f t="shared" ca="1" si="12"/>
        <v>5114916</v>
      </c>
      <c r="AF44">
        <f t="shared" ca="1" si="12"/>
        <v>30032182</v>
      </c>
      <c r="AG44">
        <f t="shared" ca="1" si="12"/>
        <v>11008745</v>
      </c>
      <c r="AH44">
        <f t="shared" ca="1" si="12"/>
        <v>21644795</v>
      </c>
      <c r="AI44">
        <f t="shared" ca="1" si="12"/>
        <v>5336620</v>
      </c>
      <c r="AJ44">
        <f t="shared" ca="1" si="12"/>
        <v>25005682</v>
      </c>
      <c r="AK44">
        <f t="shared" ca="1" si="12"/>
        <v>7051629</v>
      </c>
      <c r="AL44">
        <f t="shared" ca="1" si="12"/>
        <v>12329185</v>
      </c>
      <c r="AM44">
        <f t="shared" ca="1" si="12"/>
        <v>7284690</v>
      </c>
      <c r="AN44">
        <f t="shared" ca="1" si="12"/>
        <v>1881465</v>
      </c>
      <c r="AO44">
        <f t="shared" ca="1" si="12"/>
        <v>137707633</v>
      </c>
      <c r="AP44">
        <f t="shared" ca="1" si="12"/>
        <v>57721789</v>
      </c>
      <c r="AQ44">
        <f t="shared" ca="1" si="12"/>
        <v>79985844</v>
      </c>
      <c r="AR44">
        <f t="shared" ca="1" si="12"/>
        <v>70188375</v>
      </c>
      <c r="AS44">
        <f t="shared" ca="1" si="12"/>
        <v>57308553</v>
      </c>
      <c r="AT44">
        <f t="shared" ca="1" si="12"/>
        <v>12879822</v>
      </c>
      <c r="AU44">
        <f t="shared" ca="1" si="12"/>
        <v>25154776</v>
      </c>
      <c r="AV44">
        <f t="shared" ca="1" si="12"/>
        <v>45033599</v>
      </c>
      <c r="AW44">
        <f t="shared" ca="1" si="12"/>
        <v>10228423</v>
      </c>
      <c r="AX44">
        <f t="shared" ca="1" si="12"/>
        <v>12288701</v>
      </c>
      <c r="AY44">
        <f t="shared" ca="1" si="12"/>
        <v>30116634</v>
      </c>
      <c r="AZ44">
        <f t="shared" ca="1" si="12"/>
        <v>8933705</v>
      </c>
      <c r="BA44">
        <f t="shared" ca="1" si="12"/>
        <v>21182929</v>
      </c>
    </row>
    <row r="45" spans="1:53" x14ac:dyDescent="0.2">
      <c r="A45" s="269" t="s">
        <v>4890</v>
      </c>
      <c r="B45" t="str">
        <f t="shared" si="10"/>
        <v>National Time Sales</v>
      </c>
      <c r="C45">
        <f t="shared" ca="1" si="11"/>
        <v>32348576</v>
      </c>
      <c r="D45">
        <f t="shared" ca="1" si="12"/>
        <v>3574510</v>
      </c>
      <c r="E45">
        <f t="shared" ca="1" si="12"/>
        <v>28774066</v>
      </c>
      <c r="F45">
        <f t="shared" ca="1" si="12"/>
        <v>28536753</v>
      </c>
      <c r="G45">
        <f t="shared" ca="1" si="12"/>
        <v>3204079</v>
      </c>
      <c r="H45">
        <f t="shared" ca="1" si="12"/>
        <v>25332674</v>
      </c>
      <c r="I45">
        <f t="shared" ca="1" si="12"/>
        <v>2460767</v>
      </c>
      <c r="J45">
        <f t="shared" ca="1" si="12"/>
        <v>6762500</v>
      </c>
      <c r="K45">
        <f t="shared" ca="1" si="12"/>
        <v>5599996</v>
      </c>
      <c r="L45">
        <f t="shared" ca="1" si="12"/>
        <v>1747147</v>
      </c>
      <c r="M45">
        <f t="shared" ca="1" si="12"/>
        <v>2900706</v>
      </c>
      <c r="N45">
        <f t="shared" ca="1" si="12"/>
        <v>8050541</v>
      </c>
      <c r="O45">
        <f t="shared" ca="1" si="12"/>
        <v>2592663</v>
      </c>
      <c r="P45">
        <f t="shared" ca="1" si="12"/>
        <v>6169942</v>
      </c>
      <c r="Q45">
        <f t="shared" ca="1" si="12"/>
        <v>1881008</v>
      </c>
      <c r="R45">
        <f t="shared" ca="1" si="12"/>
        <v>2408685</v>
      </c>
      <c r="S45">
        <f t="shared" ca="1" si="12"/>
        <v>88205077</v>
      </c>
      <c r="T45">
        <f t="shared" ca="1" si="12"/>
        <v>62738912</v>
      </c>
      <c r="U45">
        <f t="shared" ca="1" si="12"/>
        <v>25466165</v>
      </c>
      <c r="V45">
        <f t="shared" ca="1" si="12"/>
        <v>4623035</v>
      </c>
      <c r="W45">
        <f t="shared" ca="1" si="12"/>
        <v>938627</v>
      </c>
      <c r="X45">
        <f t="shared" ca="1" si="12"/>
        <v>3684408</v>
      </c>
      <c r="Y45">
        <f t="shared" ca="1" si="12"/>
        <v>83582042</v>
      </c>
      <c r="Z45">
        <f t="shared" ca="1" si="12"/>
        <v>61800285</v>
      </c>
      <c r="AA45">
        <f t="shared" ca="1" si="12"/>
        <v>21781757</v>
      </c>
      <c r="AB45">
        <f t="shared" ca="1" si="12"/>
        <v>19948073</v>
      </c>
      <c r="AC45">
        <f t="shared" ca="1" si="12"/>
        <v>15142052</v>
      </c>
      <c r="AD45">
        <f t="shared" ca="1" si="12"/>
        <v>4806021</v>
      </c>
      <c r="AE45">
        <f t="shared" ca="1" si="12"/>
        <v>2178257</v>
      </c>
      <c r="AF45">
        <f t="shared" ca="1" si="12"/>
        <v>13297156</v>
      </c>
      <c r="AG45">
        <f t="shared" ca="1" si="12"/>
        <v>1988513</v>
      </c>
      <c r="AH45">
        <f t="shared" ca="1" si="12"/>
        <v>3421440</v>
      </c>
      <c r="AI45">
        <f t="shared" ca="1" si="12"/>
        <v>1787316</v>
      </c>
      <c r="AJ45">
        <f t="shared" ca="1" si="12"/>
        <v>4123942</v>
      </c>
      <c r="AK45">
        <f t="shared" ca="1" si="12"/>
        <v>4500778</v>
      </c>
      <c r="AL45">
        <f t="shared" ca="1" si="12"/>
        <v>2470580</v>
      </c>
      <c r="AM45">
        <f t="shared" ca="1" si="12"/>
        <v>2848240</v>
      </c>
      <c r="AN45">
        <f t="shared" ca="1" si="12"/>
        <v>1193611</v>
      </c>
      <c r="AO45">
        <f t="shared" ca="1" si="12"/>
        <v>118408313</v>
      </c>
      <c r="AP45">
        <f t="shared" ca="1" si="12"/>
        <v>28723101</v>
      </c>
      <c r="AQ45">
        <f t="shared" ca="1" si="12"/>
        <v>89685212</v>
      </c>
      <c r="AR45">
        <f t="shared" ca="1" si="12"/>
        <v>37852732</v>
      </c>
      <c r="AS45">
        <f t="shared" ca="1" si="12"/>
        <v>36714780</v>
      </c>
      <c r="AT45">
        <f t="shared" ca="1" si="12"/>
        <v>1137952</v>
      </c>
      <c r="AU45">
        <f t="shared" ca="1" si="12"/>
        <v>6825214</v>
      </c>
      <c r="AV45">
        <f t="shared" ca="1" si="12"/>
        <v>31027518</v>
      </c>
      <c r="AW45">
        <f t="shared" ca="1" si="12"/>
        <v>5433976</v>
      </c>
      <c r="AX45">
        <f t="shared" ca="1" si="12"/>
        <v>7288288</v>
      </c>
      <c r="AY45">
        <f t="shared" ca="1" si="12"/>
        <v>7289807</v>
      </c>
      <c r="AZ45">
        <f t="shared" ca="1" si="12"/>
        <v>923776</v>
      </c>
      <c r="BA45">
        <f t="shared" ca="1" si="12"/>
        <v>6366031</v>
      </c>
    </row>
    <row r="46" spans="1:53" x14ac:dyDescent="0.2">
      <c r="A46" s="269" t="s">
        <v>4891</v>
      </c>
      <c r="B46" t="str">
        <f t="shared" si="10"/>
        <v>Syndication-Production</v>
      </c>
      <c r="C46">
        <f t="shared" ca="1" si="11"/>
        <v>193955</v>
      </c>
      <c r="D46">
        <f t="shared" ca="1" si="12"/>
        <v>1632</v>
      </c>
      <c r="E46">
        <f t="shared" ca="1" si="12"/>
        <v>192323</v>
      </c>
      <c r="F46">
        <f t="shared" ca="1" si="12"/>
        <v>165950</v>
      </c>
      <c r="G46">
        <f t="shared" ca="1" si="12"/>
        <v>71254</v>
      </c>
      <c r="H46">
        <f t="shared" ca="1" si="12"/>
        <v>94696</v>
      </c>
      <c r="I46">
        <f t="shared" ca="1" si="12"/>
        <v>0</v>
      </c>
      <c r="J46">
        <f t="shared" ca="1" si="12"/>
        <v>53811</v>
      </c>
      <c r="K46">
        <f t="shared" ca="1" si="12"/>
        <v>67633</v>
      </c>
      <c r="L46">
        <f t="shared" ca="1" si="12"/>
        <v>121881</v>
      </c>
      <c r="M46">
        <f t="shared" ca="1" si="12"/>
        <v>16374</v>
      </c>
      <c r="N46">
        <f t="shared" ca="1" si="12"/>
        <v>15978</v>
      </c>
      <c r="O46">
        <f t="shared" ca="1" si="12"/>
        <v>15472</v>
      </c>
      <c r="P46">
        <f t="shared" ca="1" si="12"/>
        <v>120012</v>
      </c>
      <c r="Q46">
        <f t="shared" ca="1" si="12"/>
        <v>0</v>
      </c>
      <c r="R46">
        <f t="shared" ca="1" si="12"/>
        <v>0</v>
      </c>
      <c r="S46">
        <f t="shared" ca="1" si="12"/>
        <v>778642</v>
      </c>
      <c r="T46">
        <f t="shared" ca="1" si="12"/>
        <v>400148</v>
      </c>
      <c r="U46">
        <f t="shared" ca="1" si="12"/>
        <v>378494</v>
      </c>
      <c r="V46">
        <f t="shared" ca="1" si="12"/>
        <v>207551</v>
      </c>
      <c r="W46">
        <f t="shared" ca="1" si="12"/>
        <v>0</v>
      </c>
      <c r="X46">
        <f t="shared" ca="1" si="12"/>
        <v>207551</v>
      </c>
      <c r="Y46">
        <f t="shared" ca="1" si="12"/>
        <v>571091</v>
      </c>
      <c r="Z46">
        <f t="shared" ca="1" si="12"/>
        <v>400148</v>
      </c>
      <c r="AA46">
        <f t="shared" ca="1" si="12"/>
        <v>170943</v>
      </c>
      <c r="AB46">
        <f t="shared" ca="1" si="12"/>
        <v>454100</v>
      </c>
      <c r="AC46">
        <f t="shared" ca="1" si="12"/>
        <v>94743</v>
      </c>
      <c r="AD46">
        <f t="shared" ca="1" si="12"/>
        <v>359357</v>
      </c>
      <c r="AE46">
        <f t="shared" ca="1" si="12"/>
        <v>46269</v>
      </c>
      <c r="AF46">
        <f t="shared" ca="1" si="12"/>
        <v>690582</v>
      </c>
      <c r="AG46">
        <f t="shared" ca="1" si="12"/>
        <v>16628</v>
      </c>
      <c r="AH46">
        <f t="shared" ca="1" si="12"/>
        <v>97518</v>
      </c>
      <c r="AI46">
        <f t="shared" ca="1" si="12"/>
        <v>0</v>
      </c>
      <c r="AJ46">
        <f t="shared" ca="1" si="12"/>
        <v>24</v>
      </c>
      <c r="AK46">
        <f t="shared" ca="1" si="12"/>
        <v>69236</v>
      </c>
      <c r="AL46">
        <f t="shared" ca="1" si="12"/>
        <v>0</v>
      </c>
      <c r="AM46">
        <f t="shared" ca="1" si="12"/>
        <v>0</v>
      </c>
      <c r="AN46">
        <f t="shared" ca="1" si="12"/>
        <v>0</v>
      </c>
      <c r="AO46">
        <f t="shared" ca="1" si="12"/>
        <v>638137</v>
      </c>
      <c r="AP46">
        <f t="shared" ca="1" si="12"/>
        <v>576962</v>
      </c>
      <c r="AQ46">
        <f t="shared" ca="1" si="12"/>
        <v>61175</v>
      </c>
      <c r="AR46">
        <f t="shared" ca="1" si="12"/>
        <v>735163</v>
      </c>
      <c r="AS46">
        <f t="shared" ca="1" si="12"/>
        <v>673690</v>
      </c>
      <c r="AT46">
        <f t="shared" ca="1" si="12"/>
        <v>61473</v>
      </c>
      <c r="AU46">
        <f t="shared" ca="1" si="12"/>
        <v>339797</v>
      </c>
      <c r="AV46">
        <f t="shared" ca="1" si="12"/>
        <v>395366</v>
      </c>
      <c r="AW46">
        <f t="shared" ca="1" si="12"/>
        <v>41909</v>
      </c>
      <c r="AX46">
        <f t="shared" ca="1" si="12"/>
        <v>533264</v>
      </c>
      <c r="AY46">
        <f t="shared" ca="1" si="12"/>
        <v>202992</v>
      </c>
      <c r="AZ46">
        <f t="shared" ca="1" si="12"/>
        <v>23090</v>
      </c>
      <c r="BA46">
        <f t="shared" ca="1" si="12"/>
        <v>179902</v>
      </c>
    </row>
    <row r="47" spans="1:53" x14ac:dyDescent="0.2">
      <c r="A47" s="269" t="s">
        <v>4892</v>
      </c>
      <c r="B47" t="str">
        <f t="shared" si="10"/>
        <v>Government/Corporate Grants</v>
      </c>
      <c r="C47">
        <f t="shared" ca="1" si="11"/>
        <v>0</v>
      </c>
      <c r="D47">
        <f t="shared" ca="1" si="12"/>
        <v>0</v>
      </c>
      <c r="E47">
        <f t="shared" ca="1" si="12"/>
        <v>0</v>
      </c>
      <c r="F47">
        <f t="shared" ca="1" si="12"/>
        <v>0</v>
      </c>
      <c r="G47">
        <f t="shared" ca="1" si="12"/>
        <v>0</v>
      </c>
      <c r="H47">
        <f t="shared" ca="1" si="12"/>
        <v>0</v>
      </c>
      <c r="I47">
        <f t="shared" ca="1" si="12"/>
        <v>0</v>
      </c>
      <c r="J47">
        <f t="shared" ca="1" si="12"/>
        <v>0</v>
      </c>
      <c r="K47">
        <f t="shared" ca="1" si="12"/>
        <v>0</v>
      </c>
      <c r="L47">
        <f t="shared" ca="1" si="12"/>
        <v>0</v>
      </c>
      <c r="M47">
        <f t="shared" ca="1" si="12"/>
        <v>0</v>
      </c>
      <c r="N47">
        <f t="shared" ca="1" si="12"/>
        <v>0</v>
      </c>
      <c r="O47">
        <f t="shared" ca="1" si="12"/>
        <v>0</v>
      </c>
      <c r="P47">
        <f t="shared" ca="1" si="12"/>
        <v>0</v>
      </c>
      <c r="Q47">
        <f t="shared" ca="1" si="12"/>
        <v>0</v>
      </c>
      <c r="R47">
        <f t="shared" ca="1" si="12"/>
        <v>0</v>
      </c>
      <c r="S47">
        <f t="shared" ca="1" si="12"/>
        <v>1123</v>
      </c>
      <c r="T47">
        <f t="shared" ca="1" si="12"/>
        <v>1123</v>
      </c>
      <c r="U47">
        <f t="shared" ca="1" si="12"/>
        <v>0</v>
      </c>
      <c r="V47">
        <f t="shared" ca="1" si="12"/>
        <v>1123</v>
      </c>
      <c r="W47">
        <f t="shared" ca="1" si="12"/>
        <v>1123</v>
      </c>
      <c r="X47">
        <f t="shared" ca="1" si="12"/>
        <v>0</v>
      </c>
      <c r="Y47">
        <f t="shared" ca="1" si="12"/>
        <v>0</v>
      </c>
      <c r="Z47">
        <f t="shared" ca="1" si="12"/>
        <v>0</v>
      </c>
      <c r="AA47">
        <f t="shared" ca="1" si="12"/>
        <v>0</v>
      </c>
      <c r="AB47">
        <f t="shared" ca="1" si="12"/>
        <v>0</v>
      </c>
      <c r="AC47">
        <f t="shared" ca="1" si="12"/>
        <v>0</v>
      </c>
      <c r="AD47">
        <f t="shared" ca="1" si="12"/>
        <v>0</v>
      </c>
      <c r="AE47">
        <f t="shared" ca="1" si="12"/>
        <v>0</v>
      </c>
      <c r="AF47">
        <f t="shared" ca="1" si="12"/>
        <v>0</v>
      </c>
      <c r="AG47">
        <f t="shared" ca="1" si="12"/>
        <v>0</v>
      </c>
      <c r="AH47">
        <f t="shared" ca="1" si="12"/>
        <v>0</v>
      </c>
      <c r="AI47">
        <f t="shared" ca="1" si="12"/>
        <v>0</v>
      </c>
      <c r="AJ47">
        <f t="shared" ca="1" si="12"/>
        <v>0</v>
      </c>
      <c r="AK47">
        <f t="shared" ca="1" si="12"/>
        <v>0</v>
      </c>
      <c r="AL47">
        <f t="shared" ca="1" si="12"/>
        <v>0</v>
      </c>
      <c r="AM47">
        <f t="shared" ca="1" si="12"/>
        <v>0</v>
      </c>
      <c r="AN47">
        <f t="shared" ca="1" si="12"/>
        <v>0</v>
      </c>
      <c r="AO47">
        <f t="shared" ca="1" si="12"/>
        <v>0</v>
      </c>
      <c r="AP47">
        <f t="shared" ca="1" si="12"/>
        <v>0</v>
      </c>
      <c r="AQ47">
        <f t="shared" ca="1" si="12"/>
        <v>0</v>
      </c>
      <c r="AR47">
        <f t="shared" ca="1" si="12"/>
        <v>0</v>
      </c>
      <c r="AS47">
        <f t="shared" ca="1" si="12"/>
        <v>0</v>
      </c>
      <c r="AT47">
        <f t="shared" ca="1" si="12"/>
        <v>0</v>
      </c>
      <c r="AU47">
        <f t="shared" ca="1" si="12"/>
        <v>0</v>
      </c>
      <c r="AV47">
        <f t="shared" ca="1" si="12"/>
        <v>0</v>
      </c>
      <c r="AW47">
        <f t="shared" ca="1" si="12"/>
        <v>0</v>
      </c>
      <c r="AX47">
        <f t="shared" ca="1" si="12"/>
        <v>0</v>
      </c>
      <c r="AY47">
        <f t="shared" ca="1" si="12"/>
        <v>0</v>
      </c>
      <c r="AZ47">
        <f t="shared" ca="1" si="12"/>
        <v>0</v>
      </c>
      <c r="BA47">
        <f t="shared" ca="1" si="12"/>
        <v>0</v>
      </c>
    </row>
    <row r="48" spans="1:53" x14ac:dyDescent="0.2">
      <c r="A48" s="269" t="s">
        <v>4893</v>
      </c>
      <c r="B48" t="str">
        <f t="shared" si="10"/>
        <v>Other Revenue</v>
      </c>
      <c r="C48">
        <f t="shared" ca="1" si="11"/>
        <v>679331</v>
      </c>
      <c r="D48">
        <f t="shared" ca="1" si="12"/>
        <v>264497</v>
      </c>
      <c r="E48">
        <f t="shared" ca="1" si="12"/>
        <v>414834</v>
      </c>
      <c r="F48">
        <f t="shared" ca="1" si="12"/>
        <v>1223809</v>
      </c>
      <c r="G48">
        <f t="shared" ca="1" si="12"/>
        <v>521174</v>
      </c>
      <c r="H48">
        <f t="shared" ca="1" si="12"/>
        <v>702635</v>
      </c>
      <c r="I48">
        <f t="shared" ca="1" si="12"/>
        <v>131231</v>
      </c>
      <c r="J48">
        <f t="shared" ca="1" si="12"/>
        <v>119421</v>
      </c>
      <c r="K48">
        <f t="shared" ca="1" si="12"/>
        <v>400081</v>
      </c>
      <c r="L48">
        <f t="shared" ca="1" si="12"/>
        <v>17555</v>
      </c>
      <c r="M48">
        <f t="shared" ca="1" si="12"/>
        <v>13909</v>
      </c>
      <c r="N48">
        <f t="shared" ca="1" si="12"/>
        <v>42278</v>
      </c>
      <c r="O48">
        <f t="shared" ca="1" si="12"/>
        <v>3850</v>
      </c>
      <c r="P48">
        <f t="shared" ca="1" si="12"/>
        <v>19137</v>
      </c>
      <c r="Q48">
        <f t="shared" ca="1" si="12"/>
        <v>23289</v>
      </c>
      <c r="R48">
        <f t="shared" ca="1" si="12"/>
        <v>150</v>
      </c>
      <c r="S48">
        <f t="shared" ca="1" si="12"/>
        <v>716881</v>
      </c>
      <c r="T48">
        <f t="shared" ca="1" si="12"/>
        <v>654671</v>
      </c>
      <c r="U48">
        <f t="shared" ca="1" si="12"/>
        <v>62210</v>
      </c>
      <c r="V48">
        <f t="shared" ca="1" si="12"/>
        <v>113647</v>
      </c>
      <c r="W48">
        <f t="shared" ca="1" si="12"/>
        <v>67450</v>
      </c>
      <c r="X48">
        <f t="shared" ca="1" si="12"/>
        <v>46197</v>
      </c>
      <c r="Y48">
        <f t="shared" ca="1" si="12"/>
        <v>603234</v>
      </c>
      <c r="Z48">
        <f t="shared" ca="1" si="12"/>
        <v>587221</v>
      </c>
      <c r="AA48">
        <f t="shared" ca="1" si="12"/>
        <v>16013</v>
      </c>
      <c r="AB48">
        <f t="shared" ca="1" si="12"/>
        <v>1482630</v>
      </c>
      <c r="AC48">
        <f t="shared" ca="1" si="12"/>
        <v>1450508</v>
      </c>
      <c r="AD48">
        <f t="shared" ca="1" si="12"/>
        <v>32122</v>
      </c>
      <c r="AE48">
        <f t="shared" ca="1" si="12"/>
        <v>287651</v>
      </c>
      <c r="AF48">
        <f t="shared" ca="1" si="12"/>
        <v>40580</v>
      </c>
      <c r="AG48">
        <f t="shared" ca="1" si="12"/>
        <v>64019</v>
      </c>
      <c r="AH48">
        <f t="shared" ca="1" si="12"/>
        <v>216976</v>
      </c>
      <c r="AI48">
        <f t="shared" ca="1" si="12"/>
        <v>5400</v>
      </c>
      <c r="AJ48">
        <f t="shared" ca="1" si="12"/>
        <v>324679</v>
      </c>
      <c r="AK48">
        <f t="shared" ca="1" si="12"/>
        <v>45794</v>
      </c>
      <c r="AL48">
        <f t="shared" ca="1" si="12"/>
        <v>548</v>
      </c>
      <c r="AM48">
        <f t="shared" ca="1" si="12"/>
        <v>14283</v>
      </c>
      <c r="AN48">
        <f t="shared" ca="1" si="12"/>
        <v>18139</v>
      </c>
      <c r="AO48">
        <f t="shared" ca="1" si="12"/>
        <v>2340933</v>
      </c>
      <c r="AP48">
        <f t="shared" ca="1" si="12"/>
        <v>1186267</v>
      </c>
      <c r="AQ48">
        <f t="shared" ca="1" si="12"/>
        <v>1154666</v>
      </c>
      <c r="AR48">
        <f t="shared" ca="1" si="12"/>
        <v>2106561</v>
      </c>
      <c r="AS48">
        <f t="shared" ca="1" si="12"/>
        <v>889021</v>
      </c>
      <c r="AT48">
        <f t="shared" ca="1" si="12"/>
        <v>1217540</v>
      </c>
      <c r="AU48">
        <f t="shared" ca="1" si="12"/>
        <v>1844685</v>
      </c>
      <c r="AV48">
        <f t="shared" ca="1" si="12"/>
        <v>261876</v>
      </c>
      <c r="AW48">
        <f t="shared" ca="1" si="12"/>
        <v>2313</v>
      </c>
      <c r="AX48">
        <f t="shared" ca="1" si="12"/>
        <v>90543</v>
      </c>
      <c r="AY48">
        <f t="shared" ca="1" si="12"/>
        <v>581121</v>
      </c>
      <c r="AZ48">
        <f t="shared" ca="1" si="12"/>
        <v>160181</v>
      </c>
      <c r="BA48">
        <f t="shared" ca="1" si="12"/>
        <v>420940</v>
      </c>
    </row>
    <row r="49" spans="1:53" x14ac:dyDescent="0.2">
      <c r="A49" s="269" t="s">
        <v>4894</v>
      </c>
      <c r="B49" t="str">
        <f t="shared" si="10"/>
        <v>Total Revenue</v>
      </c>
      <c r="C49">
        <f t="shared" ca="1" si="11"/>
        <v>88600417</v>
      </c>
      <c r="D49">
        <f t="shared" ca="1" si="12"/>
        <v>16349097</v>
      </c>
      <c r="E49">
        <f t="shared" ca="1" si="12"/>
        <v>72251320</v>
      </c>
      <c r="F49">
        <f t="shared" ca="1" si="12"/>
        <v>79416013</v>
      </c>
      <c r="G49">
        <f t="shared" ca="1" si="12"/>
        <v>16959197</v>
      </c>
      <c r="H49">
        <f t="shared" ca="1" si="12"/>
        <v>62456816</v>
      </c>
      <c r="I49">
        <f t="shared" ca="1" si="12"/>
        <v>12477518</v>
      </c>
      <c r="J49">
        <f t="shared" ca="1" si="12"/>
        <v>20635677</v>
      </c>
      <c r="K49">
        <f t="shared" ca="1" si="12"/>
        <v>17267699</v>
      </c>
      <c r="L49">
        <f t="shared" ca="1" si="12"/>
        <v>9179928</v>
      </c>
      <c r="M49">
        <f t="shared" ca="1" si="12"/>
        <v>6903321</v>
      </c>
      <c r="N49">
        <f t="shared" ca="1" si="12"/>
        <v>22141196</v>
      </c>
      <c r="O49">
        <f t="shared" ca="1" si="12"/>
        <v>9209084</v>
      </c>
      <c r="P49">
        <f t="shared" ca="1" si="12"/>
        <v>21977016</v>
      </c>
      <c r="Q49">
        <f t="shared" ca="1" si="12"/>
        <v>5916526</v>
      </c>
      <c r="R49">
        <f t="shared" ca="1" si="12"/>
        <v>9267191</v>
      </c>
      <c r="S49">
        <f t="shared" ca="1" si="12"/>
        <v>161973904</v>
      </c>
      <c r="T49">
        <f t="shared" ca="1" si="12"/>
        <v>113908721</v>
      </c>
      <c r="U49">
        <f t="shared" ca="1" si="12"/>
        <v>48065183</v>
      </c>
      <c r="V49">
        <f t="shared" ca="1" si="12"/>
        <v>15003242</v>
      </c>
      <c r="W49">
        <f t="shared" ca="1" si="12"/>
        <v>3750210</v>
      </c>
      <c r="X49">
        <f t="shared" ref="D49:BA55" ca="1" si="13">_xlfn.NUMBERVALUE(X12)</f>
        <v>11253032</v>
      </c>
      <c r="Y49">
        <f t="shared" ca="1" si="13"/>
        <v>146970662</v>
      </c>
      <c r="Z49">
        <f t="shared" ca="1" si="13"/>
        <v>110158511</v>
      </c>
      <c r="AA49">
        <f t="shared" ca="1" si="13"/>
        <v>36812151</v>
      </c>
      <c r="AB49">
        <f t="shared" ca="1" si="13"/>
        <v>64007218</v>
      </c>
      <c r="AC49">
        <f t="shared" ca="1" si="13"/>
        <v>48885116</v>
      </c>
      <c r="AD49">
        <f t="shared" ca="1" si="13"/>
        <v>15122102</v>
      </c>
      <c r="AE49">
        <f t="shared" ca="1" si="13"/>
        <v>7627093</v>
      </c>
      <c r="AF49">
        <f t="shared" ca="1" si="13"/>
        <v>44060500</v>
      </c>
      <c r="AG49">
        <f t="shared" ca="1" si="13"/>
        <v>13077905</v>
      </c>
      <c r="AH49">
        <f t="shared" ca="1" si="13"/>
        <v>25380729</v>
      </c>
      <c r="AI49">
        <f t="shared" ca="1" si="13"/>
        <v>7129336</v>
      </c>
      <c r="AJ49">
        <f t="shared" ca="1" si="13"/>
        <v>29454327</v>
      </c>
      <c r="AK49">
        <f t="shared" ca="1" si="13"/>
        <v>11667437</v>
      </c>
      <c r="AL49">
        <f t="shared" ca="1" si="13"/>
        <v>14800313</v>
      </c>
      <c r="AM49">
        <f t="shared" ca="1" si="13"/>
        <v>10147213</v>
      </c>
      <c r="AN49">
        <f t="shared" ca="1" si="13"/>
        <v>3093215</v>
      </c>
      <c r="AO49">
        <f t="shared" ca="1" si="13"/>
        <v>259095016</v>
      </c>
      <c r="AP49">
        <f t="shared" ca="1" si="13"/>
        <v>88208119</v>
      </c>
      <c r="AQ49">
        <f t="shared" ca="1" si="13"/>
        <v>170886897</v>
      </c>
      <c r="AR49">
        <f t="shared" ca="1" si="13"/>
        <v>110882831</v>
      </c>
      <c r="AS49">
        <f t="shared" ca="1" si="13"/>
        <v>95586044</v>
      </c>
      <c r="AT49">
        <f t="shared" ca="1" si="13"/>
        <v>15296787</v>
      </c>
      <c r="AU49">
        <f t="shared" ca="1" si="13"/>
        <v>34164472</v>
      </c>
      <c r="AV49">
        <f t="shared" ca="1" si="13"/>
        <v>76718359</v>
      </c>
      <c r="AW49">
        <f t="shared" ca="1" si="13"/>
        <v>15706621</v>
      </c>
      <c r="AX49">
        <f t="shared" ca="1" si="13"/>
        <v>20200796</v>
      </c>
      <c r="AY49">
        <f t="shared" ca="1" si="13"/>
        <v>38190554</v>
      </c>
      <c r="AZ49">
        <f t="shared" ca="1" si="13"/>
        <v>10040752</v>
      </c>
      <c r="BA49">
        <f t="shared" ca="1" si="13"/>
        <v>28149802</v>
      </c>
    </row>
    <row r="50" spans="1:53" x14ac:dyDescent="0.2">
      <c r="A50" s="269" t="s">
        <v>4895</v>
      </c>
      <c r="B50" t="str">
        <f t="shared" si="10"/>
        <v>Expenses</v>
      </c>
    </row>
    <row r="51" spans="1:53" x14ac:dyDescent="0.2">
      <c r="A51" s="269" t="s">
        <v>4896</v>
      </c>
      <c r="B51" t="str">
        <f t="shared" si="10"/>
        <v>Programming and Production</v>
      </c>
      <c r="C51">
        <f t="shared" ca="1" si="11"/>
        <v>29013049</v>
      </c>
      <c r="D51">
        <f t="shared" ca="1" si="13"/>
        <v>9187304</v>
      </c>
      <c r="E51">
        <f t="shared" ca="1" si="13"/>
        <v>19825745</v>
      </c>
      <c r="F51">
        <f t="shared" ca="1" si="13"/>
        <v>26790416</v>
      </c>
      <c r="G51">
        <f t="shared" ca="1" si="13"/>
        <v>7370453</v>
      </c>
      <c r="H51">
        <f t="shared" ca="1" si="13"/>
        <v>19419963</v>
      </c>
      <c r="I51">
        <f t="shared" ca="1" si="13"/>
        <v>3051767</v>
      </c>
      <c r="J51">
        <f t="shared" ca="1" si="13"/>
        <v>6610731</v>
      </c>
      <c r="K51">
        <f t="shared" ca="1" si="13"/>
        <v>5654550</v>
      </c>
      <c r="L51">
        <f t="shared" ca="1" si="13"/>
        <v>3296635</v>
      </c>
      <c r="M51">
        <f t="shared" ca="1" si="13"/>
        <v>2330747</v>
      </c>
      <c r="N51">
        <f t="shared" ca="1" si="13"/>
        <v>7292284</v>
      </c>
      <c r="O51">
        <f t="shared" ca="1" si="13"/>
        <v>2766794</v>
      </c>
      <c r="P51">
        <f t="shared" ca="1" si="13"/>
        <v>6582693</v>
      </c>
      <c r="Q51">
        <f t="shared" ca="1" si="13"/>
        <v>2218962</v>
      </c>
      <c r="R51">
        <f t="shared" ca="1" si="13"/>
        <v>2135968</v>
      </c>
      <c r="S51">
        <f t="shared" ca="1" si="13"/>
        <v>55794222</v>
      </c>
      <c r="T51">
        <f t="shared" ca="1" si="13"/>
        <v>40649690</v>
      </c>
      <c r="U51">
        <f t="shared" ca="1" si="13"/>
        <v>15144532</v>
      </c>
      <c r="V51">
        <f t="shared" ca="1" si="13"/>
        <v>7765693</v>
      </c>
      <c r="W51">
        <f t="shared" ca="1" si="13"/>
        <v>1633184</v>
      </c>
      <c r="X51">
        <f t="shared" ca="1" si="13"/>
        <v>6132509</v>
      </c>
      <c r="Y51">
        <f t="shared" ca="1" si="13"/>
        <v>48028529</v>
      </c>
      <c r="Z51">
        <f t="shared" ca="1" si="13"/>
        <v>39016506</v>
      </c>
      <c r="AA51">
        <f t="shared" ca="1" si="13"/>
        <v>9012023</v>
      </c>
      <c r="AB51">
        <f t="shared" ca="1" si="13"/>
        <v>18957444</v>
      </c>
      <c r="AC51">
        <f t="shared" ca="1" si="13"/>
        <v>14217784</v>
      </c>
      <c r="AD51">
        <f t="shared" ca="1" si="13"/>
        <v>4739660</v>
      </c>
      <c r="AE51">
        <f t="shared" ca="1" si="13"/>
        <v>2064472</v>
      </c>
      <c r="AF51">
        <f t="shared" ca="1" si="13"/>
        <v>15474712</v>
      </c>
      <c r="AG51">
        <f t="shared" ca="1" si="13"/>
        <v>4132726</v>
      </c>
      <c r="AH51">
        <f t="shared" ca="1" si="13"/>
        <v>9391017</v>
      </c>
      <c r="AI51">
        <f t="shared" ca="1" si="13"/>
        <v>1681101</v>
      </c>
      <c r="AJ51">
        <f t="shared" ca="1" si="13"/>
        <v>11966386</v>
      </c>
      <c r="AK51">
        <f t="shared" ca="1" si="13"/>
        <v>3678418</v>
      </c>
      <c r="AL51">
        <f t="shared" ca="1" si="13"/>
        <v>4195034</v>
      </c>
      <c r="AM51">
        <f t="shared" ca="1" si="13"/>
        <v>2654962</v>
      </c>
      <c r="AN51">
        <f t="shared" ca="1" si="13"/>
        <v>704317</v>
      </c>
      <c r="AO51">
        <f t="shared" ca="1" si="13"/>
        <v>85612578</v>
      </c>
      <c r="AP51">
        <f t="shared" ca="1" si="13"/>
        <v>40458887</v>
      </c>
      <c r="AQ51">
        <f t="shared" ca="1" si="13"/>
        <v>45153691</v>
      </c>
      <c r="AR51">
        <f t="shared" ca="1" si="13"/>
        <v>41101747</v>
      </c>
      <c r="AS51">
        <f t="shared" ca="1" si="13"/>
        <v>35087281</v>
      </c>
      <c r="AT51">
        <f t="shared" ca="1" si="13"/>
        <v>6014466</v>
      </c>
      <c r="AU51">
        <f t="shared" ca="1" si="13"/>
        <v>19144195</v>
      </c>
      <c r="AV51">
        <f t="shared" ca="1" si="13"/>
        <v>21957552</v>
      </c>
      <c r="AW51">
        <f t="shared" ca="1" si="13"/>
        <v>5489971</v>
      </c>
      <c r="AX51">
        <f t="shared" ca="1" si="13"/>
        <v>5797790</v>
      </c>
      <c r="AY51">
        <f t="shared" ca="1" si="13"/>
        <v>15161491</v>
      </c>
      <c r="AZ51">
        <f t="shared" ca="1" si="13"/>
        <v>5786024</v>
      </c>
      <c r="BA51">
        <f t="shared" ca="1" si="13"/>
        <v>9375467</v>
      </c>
    </row>
    <row r="52" spans="1:53" x14ac:dyDescent="0.2">
      <c r="A52" s="269" t="s">
        <v>4897</v>
      </c>
      <c r="B52" t="str">
        <f t="shared" si="10"/>
        <v>Technical</v>
      </c>
      <c r="C52">
        <f t="shared" ca="1" si="11"/>
        <v>2593875</v>
      </c>
      <c r="D52">
        <f t="shared" ca="1" si="13"/>
        <v>543077</v>
      </c>
      <c r="E52">
        <f t="shared" ca="1" si="13"/>
        <v>2050798</v>
      </c>
      <c r="F52">
        <f t="shared" ca="1" si="13"/>
        <v>2411440</v>
      </c>
      <c r="G52">
        <f t="shared" ca="1" si="13"/>
        <v>648738</v>
      </c>
      <c r="H52">
        <f t="shared" ca="1" si="13"/>
        <v>1762702</v>
      </c>
      <c r="I52">
        <f t="shared" ca="1" si="13"/>
        <v>382492</v>
      </c>
      <c r="J52">
        <f t="shared" ca="1" si="13"/>
        <v>907511</v>
      </c>
      <c r="K52">
        <f t="shared" ca="1" si="13"/>
        <v>1224821</v>
      </c>
      <c r="L52">
        <f t="shared" ca="1" si="13"/>
        <v>522844</v>
      </c>
      <c r="M52">
        <f t="shared" ca="1" si="13"/>
        <v>331133</v>
      </c>
      <c r="N52">
        <f t="shared" ca="1" si="13"/>
        <v>520584</v>
      </c>
      <c r="O52">
        <f t="shared" ca="1" si="13"/>
        <v>368031</v>
      </c>
      <c r="P52">
        <f t="shared" ca="1" si="13"/>
        <v>832495</v>
      </c>
      <c r="Q52">
        <f t="shared" ca="1" si="13"/>
        <v>300465</v>
      </c>
      <c r="R52">
        <f t="shared" ca="1" si="13"/>
        <v>346762</v>
      </c>
      <c r="S52">
        <f t="shared" ca="1" si="13"/>
        <v>6087679</v>
      </c>
      <c r="T52">
        <f t="shared" ca="1" si="13"/>
        <v>4943393</v>
      </c>
      <c r="U52">
        <f t="shared" ca="1" si="13"/>
        <v>1144286</v>
      </c>
      <c r="V52">
        <f t="shared" ca="1" si="13"/>
        <v>798279</v>
      </c>
      <c r="W52">
        <f t="shared" ca="1" si="13"/>
        <v>509862</v>
      </c>
      <c r="X52">
        <f t="shared" ca="1" si="13"/>
        <v>288417</v>
      </c>
      <c r="Y52">
        <f t="shared" ca="1" si="13"/>
        <v>5289400</v>
      </c>
      <c r="Z52">
        <f t="shared" ca="1" si="13"/>
        <v>4433531</v>
      </c>
      <c r="AA52">
        <f t="shared" ca="1" si="13"/>
        <v>855869</v>
      </c>
      <c r="AB52">
        <f t="shared" ca="1" si="13"/>
        <v>1967864</v>
      </c>
      <c r="AC52">
        <f t="shared" ca="1" si="13"/>
        <v>1514409</v>
      </c>
      <c r="AD52">
        <f t="shared" ca="1" si="13"/>
        <v>453455</v>
      </c>
      <c r="AE52">
        <f t="shared" ca="1" si="13"/>
        <v>242332</v>
      </c>
      <c r="AF52">
        <f t="shared" ca="1" si="13"/>
        <v>1263044</v>
      </c>
      <c r="AG52">
        <f t="shared" ca="1" si="13"/>
        <v>520802</v>
      </c>
      <c r="AH52">
        <f t="shared" ca="1" si="13"/>
        <v>962446</v>
      </c>
      <c r="AI52">
        <f t="shared" ca="1" si="13"/>
        <v>244217</v>
      </c>
      <c r="AJ52">
        <f t="shared" ca="1" si="13"/>
        <v>963589</v>
      </c>
      <c r="AK52">
        <f t="shared" ca="1" si="13"/>
        <v>284713</v>
      </c>
      <c r="AL52">
        <f t="shared" ca="1" si="13"/>
        <v>860455</v>
      </c>
      <c r="AM52">
        <f t="shared" ca="1" si="13"/>
        <v>406160</v>
      </c>
      <c r="AN52">
        <f t="shared" ca="1" si="13"/>
        <v>135904</v>
      </c>
      <c r="AO52">
        <f t="shared" ca="1" si="13"/>
        <v>7121727</v>
      </c>
      <c r="AP52">
        <f t="shared" ca="1" si="13"/>
        <v>2713573</v>
      </c>
      <c r="AQ52">
        <f t="shared" ca="1" si="13"/>
        <v>4408154</v>
      </c>
      <c r="AR52">
        <f t="shared" ca="1" si="13"/>
        <v>3312049</v>
      </c>
      <c r="AS52">
        <f t="shared" ca="1" si="13"/>
        <v>2657274</v>
      </c>
      <c r="AT52">
        <f t="shared" ca="1" si="13"/>
        <v>654775</v>
      </c>
      <c r="AU52">
        <f t="shared" ca="1" si="13"/>
        <v>1234980</v>
      </c>
      <c r="AV52">
        <f t="shared" ca="1" si="13"/>
        <v>2077069</v>
      </c>
      <c r="AW52">
        <f t="shared" ca="1" si="13"/>
        <v>745161</v>
      </c>
      <c r="AX52">
        <f t="shared" ca="1" si="13"/>
        <v>813547</v>
      </c>
      <c r="AY52">
        <f t="shared" ca="1" si="13"/>
        <v>1465321</v>
      </c>
      <c r="AZ52">
        <f t="shared" ca="1" si="13"/>
        <v>384419</v>
      </c>
      <c r="BA52">
        <f t="shared" ca="1" si="13"/>
        <v>1080902</v>
      </c>
    </row>
    <row r="53" spans="1:53" x14ac:dyDescent="0.2">
      <c r="A53" s="269" t="s">
        <v>4898</v>
      </c>
      <c r="B53" t="str">
        <f t="shared" si="10"/>
        <v>Sales and Promotion</v>
      </c>
      <c r="C53">
        <f t="shared" ca="1" si="11"/>
        <v>19356806</v>
      </c>
      <c r="D53">
        <f t="shared" ca="1" si="13"/>
        <v>2816559</v>
      </c>
      <c r="E53">
        <f t="shared" ca="1" si="13"/>
        <v>16540247</v>
      </c>
      <c r="F53">
        <f t="shared" ca="1" si="13"/>
        <v>18905986</v>
      </c>
      <c r="G53">
        <f t="shared" ca="1" si="13"/>
        <v>3375652</v>
      </c>
      <c r="H53">
        <f t="shared" ca="1" si="13"/>
        <v>15530334</v>
      </c>
      <c r="I53">
        <f t="shared" ca="1" si="13"/>
        <v>2683256</v>
      </c>
      <c r="J53">
        <f t="shared" ca="1" si="13"/>
        <v>5625004</v>
      </c>
      <c r="K53">
        <f t="shared" ca="1" si="13"/>
        <v>4084979</v>
      </c>
      <c r="L53">
        <f t="shared" ca="1" si="13"/>
        <v>3586148</v>
      </c>
      <c r="M53">
        <f t="shared" ca="1" si="13"/>
        <v>1935806</v>
      </c>
      <c r="N53">
        <f t="shared" ca="1" si="13"/>
        <v>4143321</v>
      </c>
      <c r="O53">
        <f t="shared" ca="1" si="13"/>
        <v>2346617</v>
      </c>
      <c r="P53">
        <f t="shared" ca="1" si="13"/>
        <v>5189728</v>
      </c>
      <c r="Q53">
        <f t="shared" ca="1" si="13"/>
        <v>1472845</v>
      </c>
      <c r="R53">
        <f t="shared" ca="1" si="13"/>
        <v>1852625</v>
      </c>
      <c r="S53">
        <f t="shared" ca="1" si="13"/>
        <v>33543475</v>
      </c>
      <c r="T53">
        <f t="shared" ca="1" si="13"/>
        <v>23702755</v>
      </c>
      <c r="U53">
        <f t="shared" ca="1" si="13"/>
        <v>9840720</v>
      </c>
      <c r="V53">
        <f t="shared" ca="1" si="13"/>
        <v>3237945</v>
      </c>
      <c r="W53">
        <f t="shared" ca="1" si="13"/>
        <v>663387</v>
      </c>
      <c r="X53">
        <f t="shared" ca="1" si="13"/>
        <v>2574558</v>
      </c>
      <c r="Y53">
        <f t="shared" ca="1" si="13"/>
        <v>30305530</v>
      </c>
      <c r="Z53">
        <f t="shared" ca="1" si="13"/>
        <v>23039368</v>
      </c>
      <c r="AA53">
        <f t="shared" ca="1" si="13"/>
        <v>7266162</v>
      </c>
      <c r="AB53">
        <f t="shared" ca="1" si="13"/>
        <v>14639906</v>
      </c>
      <c r="AC53">
        <f t="shared" ca="1" si="13"/>
        <v>11092845</v>
      </c>
      <c r="AD53">
        <f t="shared" ca="1" si="13"/>
        <v>3547061</v>
      </c>
      <c r="AE53">
        <f t="shared" ca="1" si="13"/>
        <v>2409662</v>
      </c>
      <c r="AF53">
        <f t="shared" ca="1" si="13"/>
        <v>11689636</v>
      </c>
      <c r="AG53">
        <f t="shared" ca="1" si="13"/>
        <v>3684086</v>
      </c>
      <c r="AH53">
        <f t="shared" ca="1" si="13"/>
        <v>8103548</v>
      </c>
      <c r="AI53">
        <f t="shared" ca="1" si="13"/>
        <v>1726779</v>
      </c>
      <c r="AJ53">
        <f t="shared" ca="1" si="13"/>
        <v>9477918</v>
      </c>
      <c r="AK53">
        <f t="shared" ca="1" si="13"/>
        <v>3320291</v>
      </c>
      <c r="AL53">
        <f t="shared" ca="1" si="13"/>
        <v>3028471</v>
      </c>
      <c r="AM53">
        <f t="shared" ca="1" si="13"/>
        <v>2645550</v>
      </c>
      <c r="AN53">
        <f t="shared" ca="1" si="13"/>
        <v>939025</v>
      </c>
      <c r="AO53">
        <f t="shared" ca="1" si="13"/>
        <v>42916877</v>
      </c>
      <c r="AP53">
        <f t="shared" ca="1" si="13"/>
        <v>12451666</v>
      </c>
      <c r="AQ53">
        <f t="shared" ca="1" si="13"/>
        <v>30465211</v>
      </c>
      <c r="AR53">
        <f t="shared" ca="1" si="13"/>
        <v>23653445</v>
      </c>
      <c r="AS53">
        <f t="shared" ca="1" si="13"/>
        <v>21167920</v>
      </c>
      <c r="AT53">
        <f t="shared" ca="1" si="13"/>
        <v>2485525</v>
      </c>
      <c r="AU53">
        <f t="shared" ca="1" si="13"/>
        <v>7200313</v>
      </c>
      <c r="AV53">
        <f t="shared" ca="1" si="13"/>
        <v>16453132</v>
      </c>
      <c r="AW53">
        <f t="shared" ca="1" si="13"/>
        <v>4310350</v>
      </c>
      <c r="AX53">
        <f t="shared" ca="1" si="13"/>
        <v>6084301</v>
      </c>
      <c r="AY53">
        <f t="shared" ca="1" si="13"/>
        <v>9084174</v>
      </c>
      <c r="AZ53">
        <f t="shared" ca="1" si="13"/>
        <v>1620704</v>
      </c>
      <c r="BA53">
        <f t="shared" ca="1" si="13"/>
        <v>7463470</v>
      </c>
    </row>
    <row r="54" spans="1:53" x14ac:dyDescent="0.2">
      <c r="A54" s="269" t="s">
        <v>4899</v>
      </c>
      <c r="B54" t="str">
        <f t="shared" si="10"/>
        <v>Administration and General</v>
      </c>
      <c r="C54">
        <f t="shared" ca="1" si="11"/>
        <v>17328310</v>
      </c>
      <c r="D54">
        <f t="shared" ca="1" si="13"/>
        <v>3117520</v>
      </c>
      <c r="E54">
        <f t="shared" ca="1" si="13"/>
        <v>14210790</v>
      </c>
      <c r="F54">
        <f t="shared" ca="1" si="13"/>
        <v>13397393</v>
      </c>
      <c r="G54">
        <f t="shared" ca="1" si="13"/>
        <v>2869819</v>
      </c>
      <c r="H54">
        <f t="shared" ca="1" si="13"/>
        <v>10527574</v>
      </c>
      <c r="I54">
        <f t="shared" ca="1" si="13"/>
        <v>2502621</v>
      </c>
      <c r="J54">
        <f t="shared" ca="1" si="13"/>
        <v>4664255</v>
      </c>
      <c r="K54">
        <f t="shared" ca="1" si="13"/>
        <v>3396934</v>
      </c>
      <c r="L54">
        <f t="shared" ca="1" si="13"/>
        <v>2501521</v>
      </c>
      <c r="M54">
        <f t="shared" ca="1" si="13"/>
        <v>1623609</v>
      </c>
      <c r="N54">
        <f t="shared" ca="1" si="13"/>
        <v>4146857</v>
      </c>
      <c r="O54">
        <f t="shared" ca="1" si="13"/>
        <v>2004536</v>
      </c>
      <c r="P54">
        <f t="shared" ca="1" si="13"/>
        <v>3961065</v>
      </c>
      <c r="Q54">
        <f t="shared" ca="1" si="13"/>
        <v>1505241</v>
      </c>
      <c r="R54">
        <f t="shared" ca="1" si="13"/>
        <v>2517908</v>
      </c>
      <c r="S54">
        <f t="shared" ca="1" si="13"/>
        <v>18326616</v>
      </c>
      <c r="T54">
        <f t="shared" ca="1" si="13"/>
        <v>13255883</v>
      </c>
      <c r="U54">
        <f t="shared" ca="1" si="13"/>
        <v>5070733</v>
      </c>
      <c r="V54">
        <f t="shared" ca="1" si="13"/>
        <v>2493873</v>
      </c>
      <c r="W54">
        <f t="shared" ca="1" si="13"/>
        <v>777054</v>
      </c>
      <c r="X54">
        <f t="shared" ca="1" si="13"/>
        <v>1716819</v>
      </c>
      <c r="Y54">
        <f t="shared" ca="1" si="13"/>
        <v>15832743</v>
      </c>
      <c r="Z54">
        <f t="shared" ca="1" si="13"/>
        <v>12478829</v>
      </c>
      <c r="AA54">
        <f t="shared" ca="1" si="13"/>
        <v>3353914</v>
      </c>
      <c r="AB54">
        <f t="shared" ca="1" si="13"/>
        <v>12409156</v>
      </c>
      <c r="AC54">
        <f t="shared" ca="1" si="13"/>
        <v>9580591</v>
      </c>
      <c r="AD54">
        <f t="shared" ca="1" si="13"/>
        <v>2828565</v>
      </c>
      <c r="AE54">
        <f t="shared" ca="1" si="13"/>
        <v>1404397</v>
      </c>
      <c r="AF54">
        <f t="shared" ca="1" si="13"/>
        <v>7097487</v>
      </c>
      <c r="AG54">
        <f t="shared" ca="1" si="13"/>
        <v>3897789</v>
      </c>
      <c r="AH54">
        <f t="shared" ca="1" si="13"/>
        <v>3298894</v>
      </c>
      <c r="AI54">
        <f t="shared" ca="1" si="13"/>
        <v>1597090</v>
      </c>
      <c r="AJ54">
        <f t="shared" ca="1" si="13"/>
        <v>5004696</v>
      </c>
      <c r="AK54">
        <f t="shared" ca="1" si="13"/>
        <v>2708972</v>
      </c>
      <c r="AL54">
        <f t="shared" ca="1" si="13"/>
        <v>5735266</v>
      </c>
      <c r="AM54">
        <f t="shared" ca="1" si="13"/>
        <v>2943290</v>
      </c>
      <c r="AN54">
        <f t="shared" ca="1" si="13"/>
        <v>708661</v>
      </c>
      <c r="AO54">
        <f t="shared" ca="1" si="13"/>
        <v>46142046</v>
      </c>
      <c r="AP54">
        <f t="shared" ca="1" si="13"/>
        <v>15524123</v>
      </c>
      <c r="AQ54">
        <f t="shared" ca="1" si="13"/>
        <v>30617923</v>
      </c>
      <c r="AR54">
        <f t="shared" ca="1" si="13"/>
        <v>21105186</v>
      </c>
      <c r="AS54">
        <f t="shared" ca="1" si="13"/>
        <v>17501303</v>
      </c>
      <c r="AT54">
        <f t="shared" ca="1" si="13"/>
        <v>3603883</v>
      </c>
      <c r="AU54">
        <f t="shared" ca="1" si="13"/>
        <v>7560793</v>
      </c>
      <c r="AV54">
        <f t="shared" ca="1" si="13"/>
        <v>13544393</v>
      </c>
      <c r="AW54">
        <f t="shared" ca="1" si="13"/>
        <v>3140892</v>
      </c>
      <c r="AX54">
        <f t="shared" ca="1" si="13"/>
        <v>3660624</v>
      </c>
      <c r="AY54">
        <f t="shared" ca="1" si="13"/>
        <v>7129134</v>
      </c>
      <c r="AZ54">
        <f t="shared" ca="1" si="13"/>
        <v>1515972</v>
      </c>
      <c r="BA54">
        <f t="shared" ca="1" si="13"/>
        <v>5613162</v>
      </c>
    </row>
    <row r="55" spans="1:53" x14ac:dyDescent="0.2">
      <c r="A55" s="269" t="s">
        <v>4900</v>
      </c>
      <c r="B55" t="str">
        <f t="shared" si="10"/>
        <v>Total Expenses</v>
      </c>
      <c r="C55">
        <f t="shared" ca="1" si="11"/>
        <v>68292040</v>
      </c>
      <c r="D55">
        <f t="shared" ca="1" si="13"/>
        <v>15664460</v>
      </c>
      <c r="E55">
        <f t="shared" ca="1" si="13"/>
        <v>52627580</v>
      </c>
      <c r="F55">
        <f t="shared" ca="1" si="13"/>
        <v>61505235</v>
      </c>
      <c r="G55">
        <f t="shared" ca="1" si="13"/>
        <v>14264662</v>
      </c>
      <c r="H55">
        <f t="shared" ca="1" si="13"/>
        <v>47240573</v>
      </c>
      <c r="I55">
        <f t="shared" ca="1" si="13"/>
        <v>8620136</v>
      </c>
      <c r="J55">
        <f t="shared" ca="1" si="13"/>
        <v>17807501</v>
      </c>
      <c r="K55">
        <f t="shared" ca="1" si="13"/>
        <v>14361284</v>
      </c>
      <c r="L55">
        <f t="shared" ca="1" si="13"/>
        <v>9907148</v>
      </c>
      <c r="M55">
        <f t="shared" ca="1" si="13"/>
        <v>6221295</v>
      </c>
      <c r="N55">
        <f t="shared" ca="1" si="13"/>
        <v>16103046</v>
      </c>
      <c r="O55">
        <f t="shared" ca="1" si="13"/>
        <v>7485978</v>
      </c>
      <c r="P55">
        <f t="shared" ca="1" si="13"/>
        <v>16565981</v>
      </c>
      <c r="Q55">
        <f t="shared" ca="1" si="13"/>
        <v>5497513</v>
      </c>
      <c r="R55">
        <f t="shared" ca="1" si="13"/>
        <v>6853263</v>
      </c>
      <c r="S55">
        <f t="shared" ca="1" si="13"/>
        <v>113751992</v>
      </c>
      <c r="T55">
        <f t="shared" ca="1" si="13"/>
        <v>82551721</v>
      </c>
      <c r="U55">
        <f t="shared" ca="1" si="13"/>
        <v>31200271</v>
      </c>
      <c r="V55">
        <f t="shared" ca="1" si="13"/>
        <v>14295790</v>
      </c>
      <c r="W55">
        <f t="shared" ca="1" si="13"/>
        <v>3583487</v>
      </c>
      <c r="X55">
        <f t="shared" ca="1" si="13"/>
        <v>10712303</v>
      </c>
      <c r="Y55">
        <f t="shared" ca="1" si="13"/>
        <v>99456202</v>
      </c>
      <c r="Z55">
        <f t="shared" ca="1" si="13"/>
        <v>78968234</v>
      </c>
      <c r="AA55">
        <f t="shared" ca="1" si="13"/>
        <v>20487968</v>
      </c>
      <c r="AB55">
        <f t="shared" ca="1" si="13"/>
        <v>47974370</v>
      </c>
      <c r="AC55">
        <f t="shared" ref="D55:BA60" ca="1" si="14">_xlfn.NUMBERVALUE(AC18)</f>
        <v>36405629</v>
      </c>
      <c r="AD55">
        <f t="shared" ca="1" si="14"/>
        <v>11568741</v>
      </c>
      <c r="AE55">
        <f t="shared" ca="1" si="14"/>
        <v>6120863</v>
      </c>
      <c r="AF55">
        <f t="shared" ca="1" si="14"/>
        <v>35524879</v>
      </c>
      <c r="AG55">
        <f t="shared" ca="1" si="14"/>
        <v>12235403</v>
      </c>
      <c r="AH55">
        <f t="shared" ca="1" si="14"/>
        <v>21755905</v>
      </c>
      <c r="AI55">
        <f t="shared" ca="1" si="14"/>
        <v>5249187</v>
      </c>
      <c r="AJ55">
        <f t="shared" ca="1" si="14"/>
        <v>27412589</v>
      </c>
      <c r="AK55">
        <f t="shared" ca="1" si="14"/>
        <v>9992394</v>
      </c>
      <c r="AL55">
        <f t="shared" ca="1" si="14"/>
        <v>13819226</v>
      </c>
      <c r="AM55">
        <f t="shared" ca="1" si="14"/>
        <v>8649962</v>
      </c>
      <c r="AN55">
        <f t="shared" ca="1" si="14"/>
        <v>2487907</v>
      </c>
      <c r="AO55">
        <f t="shared" ca="1" si="14"/>
        <v>181793228</v>
      </c>
      <c r="AP55">
        <f t="shared" ca="1" si="14"/>
        <v>71148249</v>
      </c>
      <c r="AQ55">
        <f t="shared" ca="1" si="14"/>
        <v>110644979</v>
      </c>
      <c r="AR55">
        <f t="shared" ca="1" si="14"/>
        <v>89172427</v>
      </c>
      <c r="AS55">
        <f t="shared" ca="1" si="14"/>
        <v>76413778</v>
      </c>
      <c r="AT55">
        <f t="shared" ca="1" si="14"/>
        <v>12758649</v>
      </c>
      <c r="AU55">
        <f t="shared" ca="1" si="14"/>
        <v>35140281</v>
      </c>
      <c r="AV55">
        <f t="shared" ca="1" si="14"/>
        <v>54032146</v>
      </c>
      <c r="AW55">
        <f t="shared" ca="1" si="14"/>
        <v>13686374</v>
      </c>
      <c r="AX55">
        <f t="shared" ca="1" si="14"/>
        <v>16356262</v>
      </c>
      <c r="AY55">
        <f t="shared" ca="1" si="14"/>
        <v>32840120</v>
      </c>
      <c r="AZ55">
        <f t="shared" ca="1" si="14"/>
        <v>9307119</v>
      </c>
      <c r="BA55">
        <f t="shared" ca="1" si="14"/>
        <v>23533001</v>
      </c>
    </row>
    <row r="56" spans="1:53" x14ac:dyDescent="0.2">
      <c r="A56" s="269" t="s">
        <v>4901</v>
      </c>
      <c r="B56" t="str">
        <f t="shared" si="10"/>
        <v>Operating Income</v>
      </c>
      <c r="C56">
        <f t="shared" ca="1" si="11"/>
        <v>20308377</v>
      </c>
      <c r="D56">
        <f t="shared" ca="1" si="14"/>
        <v>684637</v>
      </c>
      <c r="E56">
        <f t="shared" ca="1" si="14"/>
        <v>19623740</v>
      </c>
      <c r="F56">
        <f t="shared" ca="1" si="14"/>
        <v>17910778</v>
      </c>
      <c r="G56">
        <f t="shared" ca="1" si="14"/>
        <v>2694535</v>
      </c>
      <c r="H56">
        <f t="shared" ca="1" si="14"/>
        <v>15216243</v>
      </c>
      <c r="I56">
        <f t="shared" ca="1" si="14"/>
        <v>3857382</v>
      </c>
      <c r="J56">
        <f t="shared" ca="1" si="14"/>
        <v>2828176</v>
      </c>
      <c r="K56">
        <f t="shared" ca="1" si="14"/>
        <v>2906415</v>
      </c>
      <c r="L56">
        <f t="shared" ca="1" si="14"/>
        <v>-727220</v>
      </c>
      <c r="M56">
        <f t="shared" ca="1" si="14"/>
        <v>682026</v>
      </c>
      <c r="N56">
        <f t="shared" ca="1" si="14"/>
        <v>6038150</v>
      </c>
      <c r="O56">
        <f t="shared" ca="1" si="14"/>
        <v>1723106</v>
      </c>
      <c r="P56">
        <f t="shared" ca="1" si="14"/>
        <v>5411035</v>
      </c>
      <c r="Q56">
        <f t="shared" ca="1" si="14"/>
        <v>419013</v>
      </c>
      <c r="R56">
        <f t="shared" ca="1" si="14"/>
        <v>2413928</v>
      </c>
      <c r="S56">
        <f t="shared" ca="1" si="14"/>
        <v>48221912</v>
      </c>
      <c r="T56">
        <f t="shared" ca="1" si="14"/>
        <v>31357000</v>
      </c>
      <c r="U56">
        <f t="shared" ca="1" si="14"/>
        <v>16864912</v>
      </c>
      <c r="V56">
        <f t="shared" ca="1" si="14"/>
        <v>707452</v>
      </c>
      <c r="W56">
        <f t="shared" ca="1" si="14"/>
        <v>166723</v>
      </c>
      <c r="X56">
        <f t="shared" ca="1" si="14"/>
        <v>540729</v>
      </c>
      <c r="Y56">
        <f t="shared" ca="1" si="14"/>
        <v>47514460</v>
      </c>
      <c r="Z56">
        <f t="shared" ca="1" si="14"/>
        <v>31190277</v>
      </c>
      <c r="AA56">
        <f t="shared" ca="1" si="14"/>
        <v>16324183</v>
      </c>
      <c r="AB56">
        <f t="shared" ca="1" si="14"/>
        <v>16032848</v>
      </c>
      <c r="AC56">
        <f t="shared" ca="1" si="14"/>
        <v>12479487</v>
      </c>
      <c r="AD56">
        <f t="shared" ca="1" si="14"/>
        <v>3553361</v>
      </c>
      <c r="AE56">
        <f t="shared" ca="1" si="14"/>
        <v>1506230</v>
      </c>
      <c r="AF56">
        <f t="shared" ca="1" si="14"/>
        <v>8535621</v>
      </c>
      <c r="AG56">
        <f t="shared" ca="1" si="14"/>
        <v>842502</v>
      </c>
      <c r="AH56">
        <f t="shared" ca="1" si="14"/>
        <v>3624824</v>
      </c>
      <c r="AI56">
        <f t="shared" ca="1" si="14"/>
        <v>1880149</v>
      </c>
      <c r="AJ56">
        <f t="shared" ca="1" si="14"/>
        <v>2041738</v>
      </c>
      <c r="AK56">
        <f t="shared" ca="1" si="14"/>
        <v>1675043</v>
      </c>
      <c r="AL56">
        <f t="shared" ca="1" si="14"/>
        <v>981087</v>
      </c>
      <c r="AM56">
        <f t="shared" ca="1" si="14"/>
        <v>1497251</v>
      </c>
      <c r="AN56">
        <f t="shared" ca="1" si="14"/>
        <v>605308</v>
      </c>
      <c r="AO56">
        <f t="shared" ca="1" si="14"/>
        <v>77301788</v>
      </c>
      <c r="AP56">
        <f t="shared" ca="1" si="14"/>
        <v>17059870</v>
      </c>
      <c r="AQ56">
        <f t="shared" ca="1" si="14"/>
        <v>60241918</v>
      </c>
      <c r="AR56">
        <f t="shared" ca="1" si="14"/>
        <v>21710404</v>
      </c>
      <c r="AS56">
        <f t="shared" ca="1" si="14"/>
        <v>19172266</v>
      </c>
      <c r="AT56">
        <f t="shared" ca="1" si="14"/>
        <v>2538138</v>
      </c>
      <c r="AU56">
        <f t="shared" ca="1" si="14"/>
        <v>-975809</v>
      </c>
      <c r="AV56">
        <f t="shared" ca="1" si="14"/>
        <v>22686213</v>
      </c>
      <c r="AW56">
        <f t="shared" ca="1" si="14"/>
        <v>2020247</v>
      </c>
      <c r="AX56">
        <f t="shared" ca="1" si="14"/>
        <v>3844534</v>
      </c>
      <c r="AY56">
        <f t="shared" ca="1" si="14"/>
        <v>5350434</v>
      </c>
      <c r="AZ56">
        <f t="shared" ca="1" si="14"/>
        <v>733633</v>
      </c>
      <c r="BA56">
        <f t="shared" ca="1" si="14"/>
        <v>4616801</v>
      </c>
    </row>
    <row r="57" spans="1:53" x14ac:dyDescent="0.2">
      <c r="A57" s="269" t="s">
        <v>4902</v>
      </c>
      <c r="B57" t="str">
        <f t="shared" si="10"/>
        <v>Depreciation</v>
      </c>
      <c r="C57">
        <f t="shared" ca="1" si="11"/>
        <v>2730063</v>
      </c>
      <c r="D57">
        <f t="shared" ca="1" si="14"/>
        <v>552500</v>
      </c>
      <c r="E57">
        <f t="shared" ca="1" si="14"/>
        <v>2177563</v>
      </c>
      <c r="F57">
        <f t="shared" ca="1" si="14"/>
        <v>2324245</v>
      </c>
      <c r="G57">
        <f t="shared" ca="1" si="14"/>
        <v>945827</v>
      </c>
      <c r="H57">
        <f t="shared" ca="1" si="14"/>
        <v>1378418</v>
      </c>
      <c r="I57">
        <f t="shared" ca="1" si="14"/>
        <v>277457</v>
      </c>
      <c r="J57">
        <f t="shared" ca="1" si="14"/>
        <v>781668</v>
      </c>
      <c r="K57">
        <f t="shared" ca="1" si="14"/>
        <v>405458</v>
      </c>
      <c r="L57">
        <f t="shared" ca="1" si="14"/>
        <v>226431</v>
      </c>
      <c r="M57">
        <f t="shared" ca="1" si="14"/>
        <v>217068</v>
      </c>
      <c r="N57">
        <f t="shared" ca="1" si="14"/>
        <v>575319</v>
      </c>
      <c r="O57">
        <f t="shared" ca="1" si="14"/>
        <v>174559</v>
      </c>
      <c r="P57">
        <f t="shared" ca="1" si="14"/>
        <v>505895</v>
      </c>
      <c r="Q57">
        <f t="shared" ca="1" si="14"/>
        <v>139807</v>
      </c>
      <c r="R57">
        <f t="shared" ca="1" si="14"/>
        <v>258578</v>
      </c>
      <c r="S57">
        <f t="shared" ca="1" si="14"/>
        <v>4194460</v>
      </c>
      <c r="T57">
        <f t="shared" ca="1" si="14"/>
        <v>3145816</v>
      </c>
      <c r="U57">
        <f t="shared" ca="1" si="14"/>
        <v>1048644</v>
      </c>
      <c r="V57">
        <f t="shared" ca="1" si="14"/>
        <v>1003194</v>
      </c>
      <c r="W57">
        <f t="shared" ca="1" si="14"/>
        <v>299307</v>
      </c>
      <c r="X57">
        <f t="shared" ca="1" si="14"/>
        <v>703887</v>
      </c>
      <c r="Y57">
        <f t="shared" ca="1" si="14"/>
        <v>3191266</v>
      </c>
      <c r="Z57">
        <f t="shared" ca="1" si="14"/>
        <v>2846509</v>
      </c>
      <c r="AA57">
        <f t="shared" ca="1" si="14"/>
        <v>344757</v>
      </c>
      <c r="AB57">
        <f t="shared" ca="1" si="14"/>
        <v>1486877</v>
      </c>
      <c r="AC57">
        <f t="shared" ca="1" si="14"/>
        <v>1087447</v>
      </c>
      <c r="AD57">
        <f t="shared" ca="1" si="14"/>
        <v>399430</v>
      </c>
      <c r="AE57">
        <f t="shared" ca="1" si="14"/>
        <v>312823</v>
      </c>
      <c r="AF57">
        <f t="shared" ca="1" si="14"/>
        <v>1306069</v>
      </c>
      <c r="AG57">
        <f t="shared" ca="1" si="14"/>
        <v>362876</v>
      </c>
      <c r="AH57">
        <f t="shared" ca="1" si="14"/>
        <v>811243</v>
      </c>
      <c r="AI57">
        <f t="shared" ca="1" si="14"/>
        <v>237049</v>
      </c>
      <c r="AJ57">
        <f t="shared" ca="1" si="14"/>
        <v>812705</v>
      </c>
      <c r="AK57">
        <f t="shared" ca="1" si="14"/>
        <v>157497</v>
      </c>
      <c r="AL57">
        <f t="shared" ca="1" si="14"/>
        <v>499896</v>
      </c>
      <c r="AM57">
        <f t="shared" ca="1" si="14"/>
        <v>321113</v>
      </c>
      <c r="AN57">
        <f t="shared" ca="1" si="14"/>
        <v>76632</v>
      </c>
      <c r="AO57">
        <f t="shared" ca="1" si="14"/>
        <v>4459311</v>
      </c>
      <c r="AP57">
        <f t="shared" ca="1" si="14"/>
        <v>1602007</v>
      </c>
      <c r="AQ57">
        <f t="shared" ca="1" si="14"/>
        <v>2857304</v>
      </c>
      <c r="AR57">
        <f t="shared" ca="1" si="14"/>
        <v>2363115</v>
      </c>
      <c r="AS57">
        <f t="shared" ca="1" si="14"/>
        <v>2135694</v>
      </c>
      <c r="AT57">
        <f t="shared" ca="1" si="14"/>
        <v>227421</v>
      </c>
      <c r="AU57">
        <f t="shared" ca="1" si="14"/>
        <v>652793</v>
      </c>
      <c r="AV57">
        <f t="shared" ca="1" si="14"/>
        <v>1710322</v>
      </c>
      <c r="AW57">
        <f t="shared" ca="1" si="14"/>
        <v>514427</v>
      </c>
      <c r="AX57">
        <f t="shared" ca="1" si="14"/>
        <v>674690</v>
      </c>
      <c r="AY57">
        <f t="shared" ca="1" si="14"/>
        <v>1392767</v>
      </c>
      <c r="AZ57">
        <f t="shared" ca="1" si="14"/>
        <v>595876</v>
      </c>
      <c r="BA57">
        <f t="shared" ca="1" si="14"/>
        <v>796891</v>
      </c>
    </row>
    <row r="58" spans="1:53" x14ac:dyDescent="0.2">
      <c r="A58" s="269" t="s">
        <v>4903</v>
      </c>
      <c r="B58" t="str">
        <f t="shared" si="10"/>
        <v>P.B.I.T.</v>
      </c>
      <c r="C58">
        <f t="shared" ca="1" si="11"/>
        <v>17578314</v>
      </c>
      <c r="D58">
        <f t="shared" ca="1" si="14"/>
        <v>132137</v>
      </c>
      <c r="E58">
        <f t="shared" ca="1" si="14"/>
        <v>17446177</v>
      </c>
      <c r="F58">
        <f t="shared" ca="1" si="14"/>
        <v>15586533</v>
      </c>
      <c r="G58">
        <f t="shared" ca="1" si="14"/>
        <v>1748708</v>
      </c>
      <c r="H58">
        <f t="shared" ca="1" si="14"/>
        <v>13837825</v>
      </c>
      <c r="I58">
        <f t="shared" ca="1" si="14"/>
        <v>3579925</v>
      </c>
      <c r="J58">
        <f t="shared" ca="1" si="14"/>
        <v>2046508</v>
      </c>
      <c r="K58">
        <f t="shared" ca="1" si="14"/>
        <v>2500957</v>
      </c>
      <c r="L58">
        <f t="shared" ca="1" si="14"/>
        <v>-953651</v>
      </c>
      <c r="M58">
        <f t="shared" ca="1" si="14"/>
        <v>464958</v>
      </c>
      <c r="N58">
        <f t="shared" ca="1" si="14"/>
        <v>5462831</v>
      </c>
      <c r="O58">
        <f t="shared" ca="1" si="14"/>
        <v>1548547</v>
      </c>
      <c r="P58">
        <f t="shared" ca="1" si="14"/>
        <v>4905140</v>
      </c>
      <c r="Q58">
        <f t="shared" ca="1" si="14"/>
        <v>279206</v>
      </c>
      <c r="R58">
        <f t="shared" ca="1" si="14"/>
        <v>2155350</v>
      </c>
      <c r="S58">
        <f t="shared" ca="1" si="14"/>
        <v>44027452</v>
      </c>
      <c r="T58">
        <f t="shared" ca="1" si="14"/>
        <v>28211184</v>
      </c>
      <c r="U58">
        <f t="shared" ca="1" si="14"/>
        <v>15816268</v>
      </c>
      <c r="V58">
        <f t="shared" ca="1" si="14"/>
        <v>-295742</v>
      </c>
      <c r="W58">
        <f t="shared" ca="1" si="14"/>
        <v>-132584</v>
      </c>
      <c r="X58">
        <f t="shared" ca="1" si="14"/>
        <v>-163158</v>
      </c>
      <c r="Y58">
        <f t="shared" ca="1" si="14"/>
        <v>44323194</v>
      </c>
      <c r="Z58">
        <f t="shared" ca="1" si="14"/>
        <v>28343768</v>
      </c>
      <c r="AA58">
        <f t="shared" ca="1" si="14"/>
        <v>15979426</v>
      </c>
      <c r="AB58">
        <f t="shared" ca="1" si="14"/>
        <v>14545971</v>
      </c>
      <c r="AC58">
        <f t="shared" ca="1" si="14"/>
        <v>11392040</v>
      </c>
      <c r="AD58">
        <f t="shared" ca="1" si="14"/>
        <v>3153931</v>
      </c>
      <c r="AE58">
        <f t="shared" ca="1" si="14"/>
        <v>1193407</v>
      </c>
      <c r="AF58">
        <f t="shared" ca="1" si="14"/>
        <v>7229552</v>
      </c>
      <c r="AG58">
        <f t="shared" ca="1" si="14"/>
        <v>479626</v>
      </c>
      <c r="AH58">
        <f t="shared" ca="1" si="14"/>
        <v>2813581</v>
      </c>
      <c r="AI58">
        <f t="shared" ca="1" si="14"/>
        <v>1643100</v>
      </c>
      <c r="AJ58">
        <f t="shared" ca="1" si="14"/>
        <v>1229033</v>
      </c>
      <c r="AK58">
        <f t="shared" ca="1" si="14"/>
        <v>1517546</v>
      </c>
      <c r="AL58">
        <f t="shared" ca="1" si="14"/>
        <v>481191</v>
      </c>
      <c r="AM58">
        <f t="shared" ca="1" si="14"/>
        <v>1176138</v>
      </c>
      <c r="AN58">
        <f t="shared" ca="1" si="14"/>
        <v>528676</v>
      </c>
      <c r="AO58">
        <f t="shared" ca="1" si="14"/>
        <v>72842477</v>
      </c>
      <c r="AP58">
        <f t="shared" ca="1" si="14"/>
        <v>15457863</v>
      </c>
      <c r="AQ58">
        <f t="shared" ca="1" si="14"/>
        <v>57384614</v>
      </c>
      <c r="AR58">
        <f t="shared" ca="1" si="14"/>
        <v>19347289</v>
      </c>
      <c r="AS58">
        <f t="shared" ca="1" si="14"/>
        <v>17036572</v>
      </c>
      <c r="AT58">
        <f t="shared" ca="1" si="14"/>
        <v>2310717</v>
      </c>
      <c r="AU58">
        <f t="shared" ca="1" si="14"/>
        <v>-1628602</v>
      </c>
      <c r="AV58">
        <f t="shared" ca="1" si="14"/>
        <v>20975891</v>
      </c>
      <c r="AW58">
        <f t="shared" ca="1" si="14"/>
        <v>1505820</v>
      </c>
      <c r="AX58">
        <f t="shared" ca="1" si="14"/>
        <v>3169844</v>
      </c>
      <c r="AY58">
        <f t="shared" ca="1" si="14"/>
        <v>3957667</v>
      </c>
      <c r="AZ58">
        <f t="shared" ca="1" si="14"/>
        <v>137757</v>
      </c>
      <c r="BA58">
        <f t="shared" ca="1" si="14"/>
        <v>3819910</v>
      </c>
    </row>
    <row r="59" spans="1:53" x14ac:dyDescent="0.2">
      <c r="A59" s="269" t="s">
        <v>4904</v>
      </c>
      <c r="B59" t="str">
        <f t="shared" si="10"/>
        <v>Interest Expense</v>
      </c>
      <c r="C59">
        <f t="shared" ca="1" si="11"/>
        <v>528361</v>
      </c>
      <c r="D59">
        <f t="shared" ca="1" si="14"/>
        <v>-20633</v>
      </c>
      <c r="E59">
        <f t="shared" ca="1" si="14"/>
        <v>548994</v>
      </c>
      <c r="F59">
        <f t="shared" ca="1" si="14"/>
        <v>4196545</v>
      </c>
      <c r="G59">
        <f t="shared" ca="1" si="14"/>
        <v>559659</v>
      </c>
      <c r="H59">
        <f t="shared" ca="1" si="14"/>
        <v>3636886</v>
      </c>
      <c r="I59">
        <f t="shared" ca="1" si="14"/>
        <v>176518</v>
      </c>
      <c r="J59">
        <f t="shared" ca="1" si="14"/>
        <v>238700</v>
      </c>
      <c r="K59">
        <f t="shared" ca="1" si="14"/>
        <v>-45654</v>
      </c>
      <c r="L59">
        <f t="shared" ca="1" si="14"/>
        <v>106948</v>
      </c>
      <c r="M59">
        <f t="shared" ca="1" si="14"/>
        <v>-8666</v>
      </c>
      <c r="N59">
        <f t="shared" ca="1" si="14"/>
        <v>-63659</v>
      </c>
      <c r="O59">
        <f t="shared" ca="1" si="14"/>
        <v>166315</v>
      </c>
      <c r="P59">
        <f t="shared" ca="1" si="14"/>
        <v>-3403</v>
      </c>
      <c r="Q59">
        <f t="shared" ca="1" si="14"/>
        <v>9573</v>
      </c>
      <c r="R59">
        <f t="shared" ca="1" si="14"/>
        <v>137456</v>
      </c>
      <c r="S59">
        <f t="shared" ca="1" si="14"/>
        <v>2910878</v>
      </c>
      <c r="T59">
        <f t="shared" ca="1" si="14"/>
        <v>2439221</v>
      </c>
      <c r="U59">
        <f t="shared" ca="1" si="14"/>
        <v>471657</v>
      </c>
      <c r="V59">
        <f t="shared" ca="1" si="14"/>
        <v>107923</v>
      </c>
      <c r="W59">
        <f t="shared" ca="1" si="14"/>
        <v>106066</v>
      </c>
      <c r="X59">
        <f t="shared" ca="1" si="14"/>
        <v>1857</v>
      </c>
      <c r="Y59">
        <f t="shared" ca="1" si="14"/>
        <v>2802955</v>
      </c>
      <c r="Z59">
        <f t="shared" ca="1" si="14"/>
        <v>2333155</v>
      </c>
      <c r="AA59">
        <f t="shared" ca="1" si="14"/>
        <v>469800</v>
      </c>
      <c r="AB59">
        <f t="shared" ca="1" si="14"/>
        <v>1699309</v>
      </c>
      <c r="AC59">
        <f t="shared" ca="1" si="14"/>
        <v>1589065</v>
      </c>
      <c r="AD59">
        <f t="shared" ca="1" si="14"/>
        <v>110244</v>
      </c>
      <c r="AE59">
        <f t="shared" ca="1" si="14"/>
        <v>41909</v>
      </c>
      <c r="AF59">
        <f t="shared" ca="1" si="14"/>
        <v>522951</v>
      </c>
      <c r="AG59">
        <f t="shared" ca="1" si="14"/>
        <v>246821</v>
      </c>
      <c r="AH59">
        <f t="shared" ca="1" si="14"/>
        <v>116933</v>
      </c>
      <c r="AI59">
        <f t="shared" ca="1" si="14"/>
        <v>57461</v>
      </c>
      <c r="AJ59">
        <f t="shared" ca="1" si="14"/>
        <v>12993</v>
      </c>
      <c r="AK59">
        <f t="shared" ca="1" si="14"/>
        <v>30129</v>
      </c>
      <c r="AL59">
        <f t="shared" ca="1" si="14"/>
        <v>406559</v>
      </c>
      <c r="AM59">
        <f t="shared" ca="1" si="14"/>
        <v>129784</v>
      </c>
      <c r="AN59">
        <f t="shared" ca="1" si="14"/>
        <v>38745</v>
      </c>
      <c r="AO59">
        <f t="shared" ca="1" si="14"/>
        <v>725133</v>
      </c>
      <c r="AP59">
        <f t="shared" ca="1" si="14"/>
        <v>-32602</v>
      </c>
      <c r="AQ59">
        <f t="shared" ca="1" si="14"/>
        <v>757735</v>
      </c>
      <c r="AR59">
        <f t="shared" ca="1" si="14"/>
        <v>618918</v>
      </c>
      <c r="AS59">
        <f t="shared" ca="1" si="14"/>
        <v>480047</v>
      </c>
      <c r="AT59">
        <f t="shared" ca="1" si="14"/>
        <v>138871</v>
      </c>
      <c r="AU59">
        <f t="shared" ca="1" si="14"/>
        <v>138372</v>
      </c>
      <c r="AV59">
        <f t="shared" ca="1" si="14"/>
        <v>480546</v>
      </c>
      <c r="AW59">
        <f t="shared" ca="1" si="14"/>
        <v>0</v>
      </c>
      <c r="AX59">
        <f t="shared" ca="1" si="14"/>
        <v>23248</v>
      </c>
      <c r="AY59">
        <f t="shared" ca="1" si="14"/>
        <v>-24881</v>
      </c>
      <c r="AZ59">
        <f t="shared" ca="1" si="14"/>
        <v>-34167</v>
      </c>
      <c r="BA59">
        <f t="shared" ca="1" si="14"/>
        <v>9286</v>
      </c>
    </row>
    <row r="60" spans="1:53" x14ac:dyDescent="0.2">
      <c r="A60" s="269" t="s">
        <v>4905</v>
      </c>
      <c r="B60" t="str">
        <f t="shared" si="10"/>
        <v>Adjustments Gain(Loss)</v>
      </c>
      <c r="C60">
        <f t="shared" ca="1" si="11"/>
        <v>-3391775</v>
      </c>
      <c r="D60">
        <f t="shared" ca="1" si="14"/>
        <v>-337103</v>
      </c>
      <c r="E60">
        <f t="shared" ca="1" si="14"/>
        <v>-3054672</v>
      </c>
      <c r="F60">
        <f t="shared" ca="1" si="14"/>
        <v>28510797</v>
      </c>
      <c r="G60">
        <f t="shared" ca="1" si="14"/>
        <v>24291373</v>
      </c>
      <c r="H60">
        <f t="shared" ca="1" si="14"/>
        <v>4219424</v>
      </c>
      <c r="I60">
        <f t="shared" ca="1" si="14"/>
        <v>-396798</v>
      </c>
      <c r="J60">
        <f t="shared" ca="1" si="14"/>
        <v>-13338</v>
      </c>
      <c r="K60">
        <f t="shared" ca="1" si="14"/>
        <v>13302441</v>
      </c>
      <c r="L60">
        <f t="shared" ca="1" si="14"/>
        <v>-229167</v>
      </c>
      <c r="M60">
        <f t="shared" ca="1" si="14"/>
        <v>-75100</v>
      </c>
      <c r="N60">
        <f t="shared" ca="1" si="14"/>
        <v>11254428</v>
      </c>
      <c r="O60">
        <f t="shared" ca="1" si="14"/>
        <v>-84124</v>
      </c>
      <c r="P60">
        <f t="shared" ca="1" si="14"/>
        <v>-558088</v>
      </c>
      <c r="Q60">
        <f t="shared" ca="1" si="14"/>
        <v>-164208</v>
      </c>
      <c r="R60">
        <f t="shared" ca="1" si="14"/>
        <v>26272</v>
      </c>
      <c r="S60">
        <f t="shared" ca="1" si="14"/>
        <v>-2969201</v>
      </c>
      <c r="T60">
        <f t="shared" ca="1" si="14"/>
        <v>-1944546</v>
      </c>
      <c r="U60">
        <f t="shared" ca="1" si="14"/>
        <v>-1024655</v>
      </c>
      <c r="V60">
        <f t="shared" ca="1" si="14"/>
        <v>-306838</v>
      </c>
      <c r="W60">
        <f t="shared" ca="1" si="14"/>
        <v>17372</v>
      </c>
      <c r="X60">
        <f t="shared" ca="1" si="14"/>
        <v>-324210</v>
      </c>
      <c r="Y60">
        <f t="shared" ca="1" si="14"/>
        <v>-2662363</v>
      </c>
      <c r="Z60">
        <f t="shared" ca="1" si="14"/>
        <v>-1961918</v>
      </c>
      <c r="AA60">
        <f t="shared" ca="1" si="14"/>
        <v>-700445</v>
      </c>
      <c r="AB60">
        <f t="shared" ca="1" si="14"/>
        <v>-281289</v>
      </c>
      <c r="AC60">
        <f t="shared" ca="1" si="14"/>
        <v>137954</v>
      </c>
      <c r="AD60">
        <f t="shared" ca="1" si="14"/>
        <v>-419243</v>
      </c>
      <c r="AE60">
        <f t="shared" ca="1" si="14"/>
        <v>-278844</v>
      </c>
      <c r="AF60">
        <f t="shared" ca="1" si="14"/>
        <v>-1107021</v>
      </c>
      <c r="AG60">
        <f t="shared" ca="1" si="14"/>
        <v>-270019</v>
      </c>
      <c r="AH60">
        <f t="shared" ref="D60:BA67" ca="1" si="15">_xlfn.NUMBERVALUE(AH23)</f>
        <v>-409271</v>
      </c>
      <c r="AI60">
        <f t="shared" ca="1" si="15"/>
        <v>17530</v>
      </c>
      <c r="AJ60">
        <f t="shared" ca="1" si="15"/>
        <v>-40038</v>
      </c>
      <c r="AK60">
        <f t="shared" ca="1" si="15"/>
        <v>-424229</v>
      </c>
      <c r="AL60">
        <f t="shared" ca="1" si="15"/>
        <v>1101974</v>
      </c>
      <c r="AM60">
        <f t="shared" ca="1" si="15"/>
        <v>102969</v>
      </c>
      <c r="AN60">
        <f t="shared" ca="1" si="15"/>
        <v>71390</v>
      </c>
      <c r="AO60">
        <f t="shared" ca="1" si="15"/>
        <v>58566301</v>
      </c>
      <c r="AP60">
        <f t="shared" ca="1" si="15"/>
        <v>15208664</v>
      </c>
      <c r="AQ60">
        <f t="shared" ca="1" si="15"/>
        <v>43357637</v>
      </c>
      <c r="AR60">
        <f t="shared" ca="1" si="15"/>
        <v>45131825</v>
      </c>
      <c r="AS60">
        <f t="shared" ca="1" si="15"/>
        <v>44985816</v>
      </c>
      <c r="AT60">
        <f t="shared" ca="1" si="15"/>
        <v>146009</v>
      </c>
      <c r="AU60">
        <f t="shared" ca="1" si="15"/>
        <v>21084550</v>
      </c>
      <c r="AV60">
        <f t="shared" ca="1" si="15"/>
        <v>24047275</v>
      </c>
      <c r="AW60">
        <f t="shared" ca="1" si="15"/>
        <v>-674816</v>
      </c>
      <c r="AX60">
        <f t="shared" ca="1" si="15"/>
        <v>-174445</v>
      </c>
      <c r="AY60">
        <f t="shared" ca="1" si="15"/>
        <v>24919569</v>
      </c>
      <c r="AZ60">
        <f t="shared" ca="1" si="15"/>
        <v>19160264</v>
      </c>
      <c r="BA60">
        <f t="shared" ca="1" si="15"/>
        <v>5759305</v>
      </c>
    </row>
    <row r="61" spans="1:53" x14ac:dyDescent="0.2">
      <c r="A61" s="269" t="s">
        <v>4906</v>
      </c>
      <c r="B61" t="str">
        <f t="shared" si="10"/>
        <v>Pre-tax Profit</v>
      </c>
      <c r="C61">
        <f t="shared" ca="1" si="11"/>
        <v>13658178</v>
      </c>
      <c r="D61">
        <f t="shared" ca="1" si="15"/>
        <v>-184333</v>
      </c>
      <c r="E61">
        <f t="shared" ca="1" si="15"/>
        <v>13842511</v>
      </c>
      <c r="F61">
        <f t="shared" ca="1" si="15"/>
        <v>39900785</v>
      </c>
      <c r="G61">
        <f t="shared" ca="1" si="15"/>
        <v>25480422</v>
      </c>
      <c r="H61">
        <f t="shared" ca="1" si="15"/>
        <v>14420363</v>
      </c>
      <c r="I61">
        <f t="shared" ca="1" si="15"/>
        <v>3006609</v>
      </c>
      <c r="J61">
        <f t="shared" ca="1" si="15"/>
        <v>1794470</v>
      </c>
      <c r="K61">
        <f t="shared" ca="1" si="15"/>
        <v>15849052</v>
      </c>
      <c r="L61">
        <f t="shared" ca="1" si="15"/>
        <v>-1289766</v>
      </c>
      <c r="M61">
        <f t="shared" ca="1" si="15"/>
        <v>398524</v>
      </c>
      <c r="N61">
        <f t="shared" ca="1" si="15"/>
        <v>16780918</v>
      </c>
      <c r="O61">
        <f t="shared" ca="1" si="15"/>
        <v>1298108</v>
      </c>
      <c r="P61">
        <f t="shared" ca="1" si="15"/>
        <v>4350455</v>
      </c>
      <c r="Q61">
        <f t="shared" ca="1" si="15"/>
        <v>105425</v>
      </c>
      <c r="R61">
        <f t="shared" ca="1" si="15"/>
        <v>2044166</v>
      </c>
      <c r="S61">
        <f t="shared" ca="1" si="15"/>
        <v>38147373</v>
      </c>
      <c r="T61">
        <f t="shared" ca="1" si="15"/>
        <v>23827417</v>
      </c>
      <c r="U61">
        <f t="shared" ca="1" si="15"/>
        <v>14319956</v>
      </c>
      <c r="V61">
        <f t="shared" ca="1" si="15"/>
        <v>-710503</v>
      </c>
      <c r="W61">
        <f t="shared" ca="1" si="15"/>
        <v>-221278</v>
      </c>
      <c r="X61">
        <f t="shared" ca="1" si="15"/>
        <v>-489225</v>
      </c>
      <c r="Y61">
        <f t="shared" ca="1" si="15"/>
        <v>38857876</v>
      </c>
      <c r="Z61">
        <f t="shared" ca="1" si="15"/>
        <v>24048695</v>
      </c>
      <c r="AA61">
        <f t="shared" ca="1" si="15"/>
        <v>14809181</v>
      </c>
      <c r="AB61">
        <f t="shared" ca="1" si="15"/>
        <v>12565373</v>
      </c>
      <c r="AC61">
        <f t="shared" ca="1" si="15"/>
        <v>9940929</v>
      </c>
      <c r="AD61">
        <f t="shared" ca="1" si="15"/>
        <v>2624444</v>
      </c>
      <c r="AE61">
        <f t="shared" ca="1" si="15"/>
        <v>872654</v>
      </c>
      <c r="AF61">
        <f t="shared" ca="1" si="15"/>
        <v>5599580</v>
      </c>
      <c r="AG61">
        <f t="shared" ca="1" si="15"/>
        <v>-37214</v>
      </c>
      <c r="AH61">
        <f t="shared" ca="1" si="15"/>
        <v>2287377</v>
      </c>
      <c r="AI61">
        <f t="shared" ca="1" si="15"/>
        <v>1603169</v>
      </c>
      <c r="AJ61">
        <f t="shared" ca="1" si="15"/>
        <v>1176002</v>
      </c>
      <c r="AK61">
        <f t="shared" ca="1" si="15"/>
        <v>1063188</v>
      </c>
      <c r="AL61">
        <f t="shared" ca="1" si="15"/>
        <v>1176606</v>
      </c>
      <c r="AM61">
        <f t="shared" ca="1" si="15"/>
        <v>1149323</v>
      </c>
      <c r="AN61">
        <f t="shared" ca="1" si="15"/>
        <v>561321</v>
      </c>
      <c r="AO61">
        <f t="shared" ca="1" si="15"/>
        <v>130683645</v>
      </c>
      <c r="AP61">
        <f t="shared" ca="1" si="15"/>
        <v>30699129</v>
      </c>
      <c r="AQ61">
        <f t="shared" ca="1" si="15"/>
        <v>99984516</v>
      </c>
      <c r="AR61">
        <f t="shared" ca="1" si="15"/>
        <v>63860196</v>
      </c>
      <c r="AS61">
        <f t="shared" ca="1" si="15"/>
        <v>61542341</v>
      </c>
      <c r="AT61">
        <f t="shared" ca="1" si="15"/>
        <v>2317855</v>
      </c>
      <c r="AU61">
        <f t="shared" ca="1" si="15"/>
        <v>19317576</v>
      </c>
      <c r="AV61">
        <f t="shared" ca="1" si="15"/>
        <v>44542620</v>
      </c>
      <c r="AW61">
        <f t="shared" ca="1" si="15"/>
        <v>831004</v>
      </c>
      <c r="AX61">
        <f t="shared" ca="1" si="15"/>
        <v>2972151</v>
      </c>
      <c r="AY61">
        <f t="shared" ca="1" si="15"/>
        <v>28902117</v>
      </c>
      <c r="AZ61">
        <f t="shared" ca="1" si="15"/>
        <v>19332188</v>
      </c>
      <c r="BA61">
        <f t="shared" ca="1" si="15"/>
        <v>9569929</v>
      </c>
    </row>
    <row r="62" spans="1:53" x14ac:dyDescent="0.2">
      <c r="A62" s="269" t="s">
        <v>4907</v>
      </c>
      <c r="B62" t="str">
        <f t="shared" si="10"/>
        <v>Programming and Production (%)</v>
      </c>
    </row>
    <row r="63" spans="1:53" x14ac:dyDescent="0.2">
      <c r="A63" s="269" t="s">
        <v>4908</v>
      </c>
      <c r="B63" t="str">
        <f t="shared" si="10"/>
        <v>Prog-Prod Expense / Expense Total</v>
      </c>
      <c r="C63">
        <f t="shared" ca="1" si="11"/>
        <v>42.5</v>
      </c>
      <c r="D63">
        <f t="shared" ca="1" si="15"/>
        <v>58.7</v>
      </c>
      <c r="E63">
        <f t="shared" ca="1" si="15"/>
        <v>37.700000000000003</v>
      </c>
      <c r="F63">
        <f t="shared" ca="1" si="15"/>
        <v>43.6</v>
      </c>
      <c r="G63">
        <f t="shared" ca="1" si="15"/>
        <v>51.7</v>
      </c>
      <c r="H63">
        <f t="shared" ca="1" si="15"/>
        <v>41.1</v>
      </c>
      <c r="I63">
        <f t="shared" ca="1" si="15"/>
        <v>35.4</v>
      </c>
      <c r="J63">
        <f t="shared" ca="1" si="15"/>
        <v>37.1</v>
      </c>
      <c r="K63">
        <f t="shared" ca="1" si="15"/>
        <v>39.4</v>
      </c>
      <c r="L63">
        <f t="shared" ca="1" si="15"/>
        <v>33.299999999999997</v>
      </c>
      <c r="M63">
        <f t="shared" ca="1" si="15"/>
        <v>37.5</v>
      </c>
      <c r="N63">
        <f t="shared" ca="1" si="15"/>
        <v>45.3</v>
      </c>
      <c r="O63">
        <f t="shared" ca="1" si="15"/>
        <v>37</v>
      </c>
      <c r="P63">
        <f t="shared" ca="1" si="15"/>
        <v>39.700000000000003</v>
      </c>
      <c r="Q63">
        <f t="shared" ca="1" si="15"/>
        <v>40.4</v>
      </c>
      <c r="R63">
        <f t="shared" ca="1" si="15"/>
        <v>31.2</v>
      </c>
      <c r="S63">
        <f t="shared" ca="1" si="15"/>
        <v>49</v>
      </c>
      <c r="T63">
        <f t="shared" ca="1" si="15"/>
        <v>49.2</v>
      </c>
      <c r="U63">
        <f t="shared" ca="1" si="15"/>
        <v>48.5</v>
      </c>
      <c r="V63">
        <f t="shared" ca="1" si="15"/>
        <v>54.3</v>
      </c>
      <c r="W63">
        <f t="shared" ca="1" si="15"/>
        <v>45.6</v>
      </c>
      <c r="X63">
        <f t="shared" ca="1" si="15"/>
        <v>57.2</v>
      </c>
      <c r="Y63">
        <f t="shared" ca="1" si="15"/>
        <v>48.3</v>
      </c>
      <c r="Z63">
        <f t="shared" ca="1" si="15"/>
        <v>49.4</v>
      </c>
      <c r="AA63">
        <f t="shared" ca="1" si="15"/>
        <v>44</v>
      </c>
      <c r="AB63">
        <f t="shared" ca="1" si="15"/>
        <v>39.5</v>
      </c>
      <c r="AC63">
        <f t="shared" ca="1" si="15"/>
        <v>39.1</v>
      </c>
      <c r="AD63">
        <f t="shared" ca="1" si="15"/>
        <v>41</v>
      </c>
      <c r="AE63">
        <f t="shared" ca="1" si="15"/>
        <v>33.700000000000003</v>
      </c>
      <c r="AF63">
        <f t="shared" ca="1" si="15"/>
        <v>43.6</v>
      </c>
      <c r="AG63">
        <f t="shared" ca="1" si="15"/>
        <v>33.799999999999997</v>
      </c>
      <c r="AH63">
        <f t="shared" ca="1" si="15"/>
        <v>43.2</v>
      </c>
      <c r="AI63">
        <f t="shared" ca="1" si="15"/>
        <v>32</v>
      </c>
      <c r="AJ63">
        <f t="shared" ca="1" si="15"/>
        <v>43.7</v>
      </c>
      <c r="AK63">
        <f t="shared" ca="1" si="15"/>
        <v>36.799999999999997</v>
      </c>
      <c r="AL63">
        <f t="shared" ca="1" si="15"/>
        <v>30.4</v>
      </c>
      <c r="AM63">
        <f t="shared" ca="1" si="15"/>
        <v>30.7</v>
      </c>
      <c r="AN63">
        <f t="shared" ca="1" si="15"/>
        <v>28.3</v>
      </c>
      <c r="AO63">
        <f t="shared" ca="1" si="15"/>
        <v>47.1</v>
      </c>
      <c r="AP63">
        <f t="shared" ca="1" si="15"/>
        <v>56.9</v>
      </c>
      <c r="AQ63">
        <f t="shared" ca="1" si="15"/>
        <v>40.799999999999997</v>
      </c>
      <c r="AR63">
        <f t="shared" ca="1" si="15"/>
        <v>46.1</v>
      </c>
      <c r="AS63">
        <f t="shared" ca="1" si="15"/>
        <v>45.9</v>
      </c>
      <c r="AT63">
        <f t="shared" ca="1" si="15"/>
        <v>47.1</v>
      </c>
      <c r="AU63">
        <f t="shared" ca="1" si="15"/>
        <v>54.5</v>
      </c>
      <c r="AV63">
        <f t="shared" ca="1" si="15"/>
        <v>40.6</v>
      </c>
      <c r="AW63">
        <f t="shared" ca="1" si="15"/>
        <v>40.1</v>
      </c>
      <c r="AX63">
        <f t="shared" ca="1" si="15"/>
        <v>35.4</v>
      </c>
      <c r="AY63">
        <f t="shared" ca="1" si="15"/>
        <v>46.2</v>
      </c>
      <c r="AZ63">
        <f t="shared" ca="1" si="15"/>
        <v>62.2</v>
      </c>
      <c r="BA63">
        <f t="shared" ca="1" si="15"/>
        <v>39.799999999999997</v>
      </c>
    </row>
    <row r="64" spans="1:53" x14ac:dyDescent="0.2">
      <c r="A64" s="269" t="s">
        <v>4909</v>
      </c>
      <c r="B64" t="str">
        <f t="shared" si="10"/>
        <v>Prog-Prod Expense / Revenue Total</v>
      </c>
      <c r="C64">
        <f t="shared" ca="1" si="11"/>
        <v>32.700000000000003</v>
      </c>
      <c r="D64">
        <f t="shared" ca="1" si="15"/>
        <v>56.2</v>
      </c>
      <c r="E64">
        <f t="shared" ca="1" si="15"/>
        <v>27.4</v>
      </c>
      <c r="F64">
        <f t="shared" ca="1" si="15"/>
        <v>33.700000000000003</v>
      </c>
      <c r="G64">
        <f t="shared" ca="1" si="15"/>
        <v>43.5</v>
      </c>
      <c r="H64">
        <f t="shared" ca="1" si="15"/>
        <v>31.1</v>
      </c>
      <c r="I64">
        <f t="shared" ca="1" si="15"/>
        <v>24.5</v>
      </c>
      <c r="J64">
        <f t="shared" ca="1" si="15"/>
        <v>32</v>
      </c>
      <c r="K64">
        <f t="shared" ca="1" si="15"/>
        <v>32.700000000000003</v>
      </c>
      <c r="L64">
        <f t="shared" ca="1" si="15"/>
        <v>35.9</v>
      </c>
      <c r="M64">
        <f t="shared" ca="1" si="15"/>
        <v>33.799999999999997</v>
      </c>
      <c r="N64">
        <f t="shared" ca="1" si="15"/>
        <v>32.9</v>
      </c>
      <c r="O64">
        <f t="shared" ca="1" si="15"/>
        <v>30</v>
      </c>
      <c r="P64">
        <f t="shared" ca="1" si="15"/>
        <v>30</v>
      </c>
      <c r="Q64">
        <f t="shared" ca="1" si="15"/>
        <v>37.5</v>
      </c>
      <c r="R64">
        <f t="shared" ca="1" si="15"/>
        <v>23</v>
      </c>
      <c r="S64">
        <f t="shared" ca="1" si="15"/>
        <v>34.4</v>
      </c>
      <c r="T64">
        <f t="shared" ca="1" si="15"/>
        <v>35.700000000000003</v>
      </c>
      <c r="U64">
        <f t="shared" ca="1" si="15"/>
        <v>31.5</v>
      </c>
      <c r="V64">
        <f t="shared" ca="1" si="15"/>
        <v>51.8</v>
      </c>
      <c r="W64">
        <f t="shared" ca="1" si="15"/>
        <v>43.5</v>
      </c>
      <c r="X64">
        <f t="shared" ca="1" si="15"/>
        <v>54.5</v>
      </c>
      <c r="Y64">
        <f t="shared" ca="1" si="15"/>
        <v>32.700000000000003</v>
      </c>
      <c r="Z64">
        <f t="shared" ca="1" si="15"/>
        <v>35.4</v>
      </c>
      <c r="AA64">
        <f t="shared" ca="1" si="15"/>
        <v>24.5</v>
      </c>
      <c r="AB64">
        <f t="shared" ca="1" si="15"/>
        <v>29.6</v>
      </c>
      <c r="AC64">
        <f t="shared" ca="1" si="15"/>
        <v>29.1</v>
      </c>
      <c r="AD64">
        <f t="shared" ca="1" si="15"/>
        <v>31.3</v>
      </c>
      <c r="AE64">
        <f t="shared" ca="1" si="15"/>
        <v>27.1</v>
      </c>
      <c r="AF64">
        <f t="shared" ca="1" si="15"/>
        <v>35.1</v>
      </c>
      <c r="AG64">
        <f t="shared" ca="1" si="15"/>
        <v>31.6</v>
      </c>
      <c r="AH64">
        <f t="shared" ca="1" si="15"/>
        <v>37</v>
      </c>
      <c r="AI64">
        <f t="shared" ca="1" si="15"/>
        <v>23.6</v>
      </c>
      <c r="AJ64">
        <f t="shared" ca="1" si="15"/>
        <v>40.6</v>
      </c>
      <c r="AK64">
        <f t="shared" ca="1" si="15"/>
        <v>31.5</v>
      </c>
      <c r="AL64">
        <f t="shared" ca="1" si="15"/>
        <v>28.3</v>
      </c>
      <c r="AM64">
        <f t="shared" ca="1" si="15"/>
        <v>26.2</v>
      </c>
      <c r="AN64">
        <f t="shared" ca="1" si="15"/>
        <v>22.8</v>
      </c>
      <c r="AO64">
        <f t="shared" ca="1" si="15"/>
        <v>33</v>
      </c>
      <c r="AP64">
        <f t="shared" ca="1" si="15"/>
        <v>45.9</v>
      </c>
      <c r="AQ64">
        <f t="shared" ca="1" si="15"/>
        <v>26.4</v>
      </c>
      <c r="AR64">
        <f t="shared" ca="1" si="15"/>
        <v>37.1</v>
      </c>
      <c r="AS64">
        <f t="shared" ca="1" si="15"/>
        <v>36.700000000000003</v>
      </c>
      <c r="AT64">
        <f t="shared" ca="1" si="15"/>
        <v>39.299999999999997</v>
      </c>
      <c r="AU64">
        <f t="shared" ca="1" si="15"/>
        <v>56</v>
      </c>
      <c r="AV64">
        <f t="shared" ca="1" si="15"/>
        <v>28.6</v>
      </c>
      <c r="AW64">
        <f t="shared" ca="1" si="15"/>
        <v>35</v>
      </c>
      <c r="AX64">
        <f t="shared" ca="1" si="15"/>
        <v>28.7</v>
      </c>
      <c r="AY64">
        <f t="shared" ca="1" si="15"/>
        <v>39.700000000000003</v>
      </c>
      <c r="AZ64">
        <f t="shared" ca="1" si="15"/>
        <v>57.6</v>
      </c>
      <c r="BA64">
        <f t="shared" ca="1" si="15"/>
        <v>33.299999999999997</v>
      </c>
    </row>
    <row r="65" spans="1:53" x14ac:dyDescent="0.2">
      <c r="A65" s="269" t="s">
        <v>4910</v>
      </c>
      <c r="B65" t="str">
        <f t="shared" si="10"/>
        <v>Staff</v>
      </c>
    </row>
    <row r="66" spans="1:53" x14ac:dyDescent="0.2">
      <c r="A66" s="269" t="s">
        <v>4911</v>
      </c>
      <c r="B66" t="str">
        <f t="shared" si="10"/>
        <v>Total Remuneration ($)</v>
      </c>
      <c r="C66">
        <f t="shared" ca="1" si="11"/>
        <v>32100469</v>
      </c>
      <c r="D66">
        <f t="shared" ca="1" si="15"/>
        <v>7469626</v>
      </c>
      <c r="E66">
        <f t="shared" ca="1" si="15"/>
        <v>24630843</v>
      </c>
      <c r="F66">
        <f t="shared" ca="1" si="15"/>
        <v>30465970</v>
      </c>
      <c r="G66">
        <f t="shared" ca="1" si="15"/>
        <v>6966657</v>
      </c>
      <c r="H66">
        <f t="shared" ca="1" si="15"/>
        <v>23499313</v>
      </c>
      <c r="I66">
        <f t="shared" ca="1" si="15"/>
        <v>4523226</v>
      </c>
      <c r="J66">
        <f t="shared" ca="1" si="15"/>
        <v>8958330</v>
      </c>
      <c r="K66">
        <f t="shared" ca="1" si="15"/>
        <v>7490199</v>
      </c>
      <c r="L66">
        <f t="shared" ca="1" si="15"/>
        <v>5754469</v>
      </c>
      <c r="M66">
        <f t="shared" ca="1" si="15"/>
        <v>3439631</v>
      </c>
      <c r="N66">
        <f t="shared" ca="1" si="15"/>
        <v>7649476</v>
      </c>
      <c r="O66">
        <f t="shared" ca="1" si="15"/>
        <v>3881388</v>
      </c>
      <c r="P66">
        <f t="shared" ca="1" si="15"/>
        <v>9057483</v>
      </c>
      <c r="Q66">
        <f t="shared" ca="1" si="15"/>
        <v>3202679</v>
      </c>
      <c r="R66">
        <f t="shared" ca="1" si="15"/>
        <v>3398783</v>
      </c>
      <c r="S66">
        <f t="shared" ca="1" si="15"/>
        <v>64458915</v>
      </c>
      <c r="T66">
        <f t="shared" ca="1" si="15"/>
        <v>47418569</v>
      </c>
      <c r="U66">
        <f t="shared" ca="1" si="15"/>
        <v>17040346</v>
      </c>
      <c r="V66">
        <f t="shared" ca="1" si="15"/>
        <v>9416765</v>
      </c>
      <c r="W66">
        <f t="shared" ca="1" si="15"/>
        <v>2331137</v>
      </c>
      <c r="X66">
        <f t="shared" ca="1" si="15"/>
        <v>7085628</v>
      </c>
      <c r="Y66">
        <f t="shared" ca="1" si="15"/>
        <v>55042150</v>
      </c>
      <c r="Z66">
        <f t="shared" ca="1" si="15"/>
        <v>45087432</v>
      </c>
      <c r="AA66">
        <f t="shared" ca="1" si="15"/>
        <v>9954718</v>
      </c>
      <c r="AB66">
        <f t="shared" ca="1" si="15"/>
        <v>24091658</v>
      </c>
      <c r="AC66">
        <f t="shared" ca="1" si="15"/>
        <v>17309471</v>
      </c>
      <c r="AD66">
        <f t="shared" ca="1" si="15"/>
        <v>6782187</v>
      </c>
      <c r="AE66">
        <f t="shared" ca="1" si="15"/>
        <v>3062983</v>
      </c>
      <c r="AF66">
        <f t="shared" ca="1" si="15"/>
        <v>21355879</v>
      </c>
      <c r="AG66">
        <f t="shared" ca="1" si="15"/>
        <v>6746277</v>
      </c>
      <c r="AH66">
        <f t="shared" ca="1" si="15"/>
        <v>12170497</v>
      </c>
      <c r="AI66">
        <f t="shared" ca="1" si="15"/>
        <v>2475052</v>
      </c>
      <c r="AJ66">
        <f t="shared" ca="1" si="15"/>
        <v>14732068</v>
      </c>
      <c r="AK66">
        <f t="shared" ca="1" si="15"/>
        <v>5668810</v>
      </c>
      <c r="AL66">
        <f t="shared" ca="1" si="15"/>
        <v>7956114</v>
      </c>
      <c r="AM66">
        <f t="shared" ca="1" si="15"/>
        <v>4700566</v>
      </c>
      <c r="AN66">
        <f t="shared" ca="1" si="15"/>
        <v>1291513</v>
      </c>
      <c r="AO66">
        <f t="shared" ca="1" si="15"/>
        <v>79329514</v>
      </c>
      <c r="AP66">
        <f t="shared" ca="1" si="15"/>
        <v>31843322</v>
      </c>
      <c r="AQ66">
        <f t="shared" ca="1" si="15"/>
        <v>47486192</v>
      </c>
      <c r="AR66">
        <f t="shared" ca="1" si="15"/>
        <v>41558035</v>
      </c>
      <c r="AS66">
        <f t="shared" ca="1" si="15"/>
        <v>35418629</v>
      </c>
      <c r="AT66">
        <f t="shared" ca="1" si="15"/>
        <v>6139406</v>
      </c>
      <c r="AU66">
        <f t="shared" ca="1" si="15"/>
        <v>16586582</v>
      </c>
      <c r="AV66">
        <f t="shared" ca="1" si="15"/>
        <v>24971453</v>
      </c>
      <c r="AW66">
        <f t="shared" ca="1" si="15"/>
        <v>7882050</v>
      </c>
      <c r="AX66">
        <f t="shared" ca="1" si="15"/>
        <v>7983270</v>
      </c>
      <c r="AY66">
        <f t="shared" ca="1" si="15"/>
        <v>17284326</v>
      </c>
      <c r="AZ66">
        <f t="shared" ca="1" si="15"/>
        <v>4595016</v>
      </c>
      <c r="BA66">
        <f t="shared" ca="1" si="15"/>
        <v>12689310</v>
      </c>
    </row>
    <row r="67" spans="1:53" x14ac:dyDescent="0.2">
      <c r="A67" s="269" t="s">
        <v>4912</v>
      </c>
      <c r="B67" t="str">
        <f t="shared" si="10"/>
        <v>Total Staff Count</v>
      </c>
      <c r="C67">
        <f t="shared" ca="1" si="11"/>
        <v>375.92</v>
      </c>
      <c r="D67">
        <f t="shared" ca="1" si="15"/>
        <v>89.22</v>
      </c>
      <c r="E67">
        <f t="shared" ca="1" si="15"/>
        <v>286.7</v>
      </c>
      <c r="F67">
        <f t="shared" ca="1" si="15"/>
        <v>345.26</v>
      </c>
      <c r="G67">
        <f t="shared" ca="1" si="15"/>
        <v>97.1</v>
      </c>
      <c r="H67">
        <f t="shared" ca="1" si="15"/>
        <v>248.16</v>
      </c>
      <c r="I67">
        <f t="shared" ca="1" si="15"/>
        <v>74.62</v>
      </c>
      <c r="J67">
        <f t="shared" ca="1" si="15"/>
        <v>125.33</v>
      </c>
      <c r="K67">
        <f t="shared" ca="1" si="15"/>
        <v>95.06</v>
      </c>
      <c r="L67">
        <f t="shared" ca="1" si="15"/>
        <v>86.27</v>
      </c>
      <c r="M67">
        <f t="shared" ca="1" si="15"/>
        <v>46.95</v>
      </c>
      <c r="N67">
        <f t="shared" ca="1" si="15"/>
        <v>90.34</v>
      </c>
      <c r="O67">
        <f t="shared" ca="1" si="15"/>
        <v>65.33</v>
      </c>
      <c r="P67">
        <f t="shared" ca="1" si="15"/>
        <v>120.12</v>
      </c>
      <c r="Q67">
        <f t="shared" ca="1" si="15"/>
        <v>61.48</v>
      </c>
      <c r="R67">
        <f t="shared" ca="1" si="15"/>
        <v>67.349999999999994</v>
      </c>
      <c r="S67">
        <f t="shared" ca="1" si="15"/>
        <v>601.58000000000004</v>
      </c>
      <c r="T67">
        <f t="shared" ca="1" si="15"/>
        <v>410.69</v>
      </c>
      <c r="U67">
        <f t="shared" ca="1" si="15"/>
        <v>190.89</v>
      </c>
      <c r="V67">
        <f t="shared" ca="1" si="15"/>
        <v>131.1</v>
      </c>
      <c r="W67">
        <f t="shared" ca="1" si="15"/>
        <v>33.85</v>
      </c>
      <c r="X67">
        <f t="shared" ca="1" si="15"/>
        <v>97.25</v>
      </c>
      <c r="Y67">
        <f t="shared" ca="1" si="15"/>
        <v>470.48</v>
      </c>
      <c r="Z67">
        <f t="shared" ca="1" si="15"/>
        <v>376.84</v>
      </c>
      <c r="AA67">
        <f t="shared" ca="1" si="15"/>
        <v>93.64</v>
      </c>
      <c r="AB67">
        <f t="shared" ca="1" si="15"/>
        <v>277.41000000000003</v>
      </c>
      <c r="AC67">
        <f t="shared" ca="1" si="15"/>
        <v>197.79</v>
      </c>
      <c r="AD67">
        <f t="shared" ca="1" si="15"/>
        <v>79.62</v>
      </c>
      <c r="AE67">
        <f t="shared" ca="1" si="15"/>
        <v>48.78</v>
      </c>
      <c r="AF67">
        <f t="shared" ca="1" si="15"/>
        <v>206.03</v>
      </c>
      <c r="AG67">
        <f t="shared" ca="1" si="15"/>
        <v>100.51</v>
      </c>
      <c r="AH67">
        <f t="shared" ca="1" si="15"/>
        <v>153.77000000000001</v>
      </c>
      <c r="AI67">
        <f t="shared" ca="1" si="15"/>
        <v>44.67</v>
      </c>
      <c r="AJ67">
        <f t="shared" ca="1" si="15"/>
        <v>187.4</v>
      </c>
      <c r="AK67">
        <f t="shared" ca="1" si="15"/>
        <v>80.12</v>
      </c>
      <c r="AL67">
        <f t="shared" ca="1" si="15"/>
        <v>120.87</v>
      </c>
      <c r="AM67">
        <f t="shared" ref="D67:BA73" ca="1" si="16">_xlfn.NUMBERVALUE(AM30)</f>
        <v>78.430000000000007</v>
      </c>
      <c r="AN67">
        <f t="shared" ca="1" si="16"/>
        <v>29.21</v>
      </c>
      <c r="AO67">
        <f t="shared" ca="1" si="16"/>
        <v>974.64</v>
      </c>
      <c r="AP67">
        <f t="shared" ca="1" si="16"/>
        <v>433.92</v>
      </c>
      <c r="AQ67">
        <f t="shared" ca="1" si="16"/>
        <v>540.72</v>
      </c>
      <c r="AR67">
        <f t="shared" ca="1" si="16"/>
        <v>480</v>
      </c>
      <c r="AS67">
        <f t="shared" ca="1" si="16"/>
        <v>313</v>
      </c>
      <c r="AT67">
        <f t="shared" ca="1" si="16"/>
        <v>167</v>
      </c>
      <c r="AU67">
        <f t="shared" ca="1" si="16"/>
        <v>232.02</v>
      </c>
      <c r="AV67">
        <f t="shared" ca="1" si="16"/>
        <v>247.98</v>
      </c>
      <c r="AW67">
        <f t="shared" ca="1" si="16"/>
        <v>95.33</v>
      </c>
      <c r="AX67">
        <f t="shared" ca="1" si="16"/>
        <v>119.26</v>
      </c>
      <c r="AY67">
        <f t="shared" ca="1" si="16"/>
        <v>231.4</v>
      </c>
      <c r="AZ67">
        <f t="shared" ca="1" si="16"/>
        <v>64.349999999999994</v>
      </c>
      <c r="BA67">
        <f t="shared" ca="1" si="16"/>
        <v>167.05</v>
      </c>
    </row>
    <row r="68" spans="1:53" x14ac:dyDescent="0.2">
      <c r="A68" s="269" t="s">
        <v>4913</v>
      </c>
      <c r="B68" t="str">
        <f t="shared" si="10"/>
        <v>Avg Remuneration ($)</v>
      </c>
      <c r="C68">
        <f t="shared" ca="1" si="11"/>
        <v>85392</v>
      </c>
      <c r="D68">
        <f t="shared" ca="1" si="16"/>
        <v>83721</v>
      </c>
      <c r="E68">
        <f t="shared" ca="1" si="16"/>
        <v>85912</v>
      </c>
      <c r="F68">
        <f t="shared" ca="1" si="16"/>
        <v>88241</v>
      </c>
      <c r="G68">
        <f t="shared" ca="1" si="16"/>
        <v>71747</v>
      </c>
      <c r="H68">
        <f t="shared" ca="1" si="16"/>
        <v>94694</v>
      </c>
      <c r="I68">
        <f t="shared" ca="1" si="16"/>
        <v>60617</v>
      </c>
      <c r="J68">
        <f t="shared" ca="1" si="16"/>
        <v>71478</v>
      </c>
      <c r="K68">
        <f t="shared" ca="1" si="16"/>
        <v>78794</v>
      </c>
      <c r="L68">
        <f t="shared" ca="1" si="16"/>
        <v>66703</v>
      </c>
      <c r="M68">
        <f t="shared" ca="1" si="16"/>
        <v>73262</v>
      </c>
      <c r="N68">
        <f t="shared" ca="1" si="16"/>
        <v>84674</v>
      </c>
      <c r="O68">
        <f t="shared" ca="1" si="16"/>
        <v>59412</v>
      </c>
      <c r="P68">
        <f t="shared" ca="1" si="16"/>
        <v>75404</v>
      </c>
      <c r="Q68">
        <f t="shared" ca="1" si="16"/>
        <v>52093</v>
      </c>
      <c r="R68">
        <f t="shared" ca="1" si="16"/>
        <v>50464</v>
      </c>
      <c r="S68">
        <f t="shared" ca="1" si="16"/>
        <v>107149</v>
      </c>
      <c r="T68">
        <f t="shared" ca="1" si="16"/>
        <v>115461</v>
      </c>
      <c r="U68">
        <f t="shared" ca="1" si="16"/>
        <v>89268</v>
      </c>
      <c r="V68">
        <f t="shared" ca="1" si="16"/>
        <v>71829</v>
      </c>
      <c r="W68">
        <f t="shared" ca="1" si="16"/>
        <v>68867</v>
      </c>
      <c r="X68">
        <f t="shared" ca="1" si="16"/>
        <v>72860</v>
      </c>
      <c r="Y68">
        <f t="shared" ca="1" si="16"/>
        <v>116991</v>
      </c>
      <c r="Z68">
        <f t="shared" ca="1" si="16"/>
        <v>119646</v>
      </c>
      <c r="AA68">
        <f t="shared" ca="1" si="16"/>
        <v>106308</v>
      </c>
      <c r="AB68">
        <f t="shared" ca="1" si="16"/>
        <v>86845</v>
      </c>
      <c r="AC68">
        <f t="shared" ca="1" si="16"/>
        <v>87514</v>
      </c>
      <c r="AD68">
        <f t="shared" ca="1" si="16"/>
        <v>85182</v>
      </c>
      <c r="AE68">
        <f t="shared" ca="1" si="16"/>
        <v>62792</v>
      </c>
      <c r="AF68">
        <f t="shared" ca="1" si="16"/>
        <v>103654</v>
      </c>
      <c r="AG68">
        <f t="shared" ca="1" si="16"/>
        <v>67120</v>
      </c>
      <c r="AH68">
        <f t="shared" ca="1" si="16"/>
        <v>79147</v>
      </c>
      <c r="AI68">
        <f t="shared" ca="1" si="16"/>
        <v>55407</v>
      </c>
      <c r="AJ68">
        <f t="shared" ca="1" si="16"/>
        <v>78613</v>
      </c>
      <c r="AK68">
        <f t="shared" ca="1" si="16"/>
        <v>70754</v>
      </c>
      <c r="AL68">
        <f t="shared" ca="1" si="16"/>
        <v>65824</v>
      </c>
      <c r="AM68">
        <f t="shared" ca="1" si="16"/>
        <v>59933</v>
      </c>
      <c r="AN68">
        <f t="shared" ca="1" si="16"/>
        <v>44215</v>
      </c>
      <c r="AO68">
        <f t="shared" ca="1" si="16"/>
        <v>81394</v>
      </c>
      <c r="AP68">
        <f t="shared" ca="1" si="16"/>
        <v>73385</v>
      </c>
      <c r="AQ68">
        <f t="shared" ca="1" si="16"/>
        <v>87820</v>
      </c>
      <c r="AR68">
        <f t="shared" ca="1" si="16"/>
        <v>86579</v>
      </c>
      <c r="AS68">
        <f t="shared" ca="1" si="16"/>
        <v>113159</v>
      </c>
      <c r="AT68">
        <f t="shared" ca="1" si="16"/>
        <v>36763</v>
      </c>
      <c r="AU68">
        <f t="shared" ca="1" si="16"/>
        <v>71488</v>
      </c>
      <c r="AV68">
        <f t="shared" ca="1" si="16"/>
        <v>100699</v>
      </c>
      <c r="AW68">
        <f t="shared" ca="1" si="16"/>
        <v>82682</v>
      </c>
      <c r="AX68">
        <f t="shared" ca="1" si="16"/>
        <v>66940</v>
      </c>
      <c r="AY68">
        <f t="shared" ca="1" si="16"/>
        <v>74695</v>
      </c>
      <c r="AZ68">
        <f t="shared" ca="1" si="16"/>
        <v>71407</v>
      </c>
      <c r="BA68">
        <f t="shared" ca="1" si="16"/>
        <v>75961</v>
      </c>
    </row>
    <row r="69" spans="1:53" x14ac:dyDescent="0.2">
      <c r="A69" s="269" t="s">
        <v>4914</v>
      </c>
      <c r="B69" t="str">
        <f t="shared" si="10"/>
        <v>Avg Remuneration excl. Benefits ($)</v>
      </c>
      <c r="C69">
        <f t="shared" ca="1" si="11"/>
        <v>77746</v>
      </c>
      <c r="D69">
        <f t="shared" ca="1" si="16"/>
        <v>73489</v>
      </c>
      <c r="E69">
        <f t="shared" ca="1" si="16"/>
        <v>79070</v>
      </c>
      <c r="F69">
        <f t="shared" ca="1" si="16"/>
        <v>80498</v>
      </c>
      <c r="G69">
        <f t="shared" ca="1" si="16"/>
        <v>64108</v>
      </c>
      <c r="H69">
        <f t="shared" ca="1" si="16"/>
        <v>86911</v>
      </c>
      <c r="I69">
        <f t="shared" ca="1" si="16"/>
        <v>54626</v>
      </c>
      <c r="J69">
        <f t="shared" ca="1" si="16"/>
        <v>64117</v>
      </c>
      <c r="K69">
        <f t="shared" ca="1" si="16"/>
        <v>70996</v>
      </c>
      <c r="L69">
        <f t="shared" ca="1" si="16"/>
        <v>59257</v>
      </c>
      <c r="M69">
        <f t="shared" ca="1" si="16"/>
        <v>63632</v>
      </c>
      <c r="N69">
        <f t="shared" ca="1" si="16"/>
        <v>74735</v>
      </c>
      <c r="O69">
        <f t="shared" ca="1" si="16"/>
        <v>53534</v>
      </c>
      <c r="P69">
        <f t="shared" ca="1" si="16"/>
        <v>67401</v>
      </c>
      <c r="Q69">
        <f t="shared" ca="1" si="16"/>
        <v>46189</v>
      </c>
      <c r="R69">
        <f t="shared" ca="1" si="16"/>
        <v>44800</v>
      </c>
      <c r="S69">
        <f t="shared" ca="1" si="16"/>
        <v>96371</v>
      </c>
      <c r="T69">
        <f t="shared" ca="1" si="16"/>
        <v>103253</v>
      </c>
      <c r="U69">
        <f t="shared" ca="1" si="16"/>
        <v>81563</v>
      </c>
      <c r="V69">
        <f t="shared" ca="1" si="16"/>
        <v>65613</v>
      </c>
      <c r="W69">
        <f t="shared" ca="1" si="16"/>
        <v>59687</v>
      </c>
      <c r="X69">
        <f t="shared" ca="1" si="16"/>
        <v>67676</v>
      </c>
      <c r="Y69">
        <f t="shared" ca="1" si="16"/>
        <v>104941</v>
      </c>
      <c r="Z69">
        <f t="shared" ca="1" si="16"/>
        <v>107166</v>
      </c>
      <c r="AA69">
        <f t="shared" ca="1" si="16"/>
        <v>95987</v>
      </c>
      <c r="AB69">
        <f t="shared" ca="1" si="16"/>
        <v>78178</v>
      </c>
      <c r="AC69">
        <f t="shared" ca="1" si="16"/>
        <v>78970</v>
      </c>
      <c r="AD69">
        <f t="shared" ca="1" si="16"/>
        <v>76212</v>
      </c>
      <c r="AE69">
        <f t="shared" ca="1" si="16"/>
        <v>53720</v>
      </c>
      <c r="AF69">
        <f t="shared" ca="1" si="16"/>
        <v>93366</v>
      </c>
      <c r="AG69">
        <f t="shared" ca="1" si="16"/>
        <v>59760</v>
      </c>
      <c r="AH69">
        <f t="shared" ca="1" si="16"/>
        <v>72519</v>
      </c>
      <c r="AI69">
        <f t="shared" ca="1" si="16"/>
        <v>49469</v>
      </c>
      <c r="AJ69">
        <f t="shared" ca="1" si="16"/>
        <v>70439</v>
      </c>
      <c r="AK69">
        <f t="shared" ca="1" si="16"/>
        <v>62707</v>
      </c>
      <c r="AL69">
        <f t="shared" ca="1" si="16"/>
        <v>58173</v>
      </c>
      <c r="AM69">
        <f t="shared" ca="1" si="16"/>
        <v>53548</v>
      </c>
      <c r="AN69">
        <f t="shared" ca="1" si="16"/>
        <v>40661</v>
      </c>
      <c r="AO69">
        <f t="shared" ca="1" si="16"/>
        <v>74633</v>
      </c>
      <c r="AP69">
        <f t="shared" ca="1" si="16"/>
        <v>66282</v>
      </c>
      <c r="AQ69">
        <f t="shared" ca="1" si="16"/>
        <v>81336</v>
      </c>
      <c r="AR69">
        <f t="shared" ca="1" si="16"/>
        <v>79252</v>
      </c>
      <c r="AS69">
        <f t="shared" ca="1" si="16"/>
        <v>103768</v>
      </c>
      <c r="AT69">
        <f t="shared" ca="1" si="16"/>
        <v>33302</v>
      </c>
      <c r="AU69">
        <f t="shared" ca="1" si="16"/>
        <v>65078</v>
      </c>
      <c r="AV69">
        <f t="shared" ca="1" si="16"/>
        <v>92513</v>
      </c>
      <c r="AW69">
        <f t="shared" ca="1" si="16"/>
        <v>74865</v>
      </c>
      <c r="AX69">
        <f t="shared" ca="1" si="16"/>
        <v>60566</v>
      </c>
      <c r="AY69">
        <f t="shared" ca="1" si="16"/>
        <v>67460</v>
      </c>
      <c r="AZ69">
        <f t="shared" ca="1" si="16"/>
        <v>62521</v>
      </c>
      <c r="BA69">
        <f t="shared" ca="1" si="16"/>
        <v>69363</v>
      </c>
    </row>
    <row r="70" spans="1:53" x14ac:dyDescent="0.2">
      <c r="A70" s="269" t="s">
        <v>4915</v>
      </c>
      <c r="B70" t="str">
        <f t="shared" si="10"/>
        <v>Profitability (%)</v>
      </c>
    </row>
    <row r="71" spans="1:53" x14ac:dyDescent="0.2">
      <c r="A71" s="269" t="s">
        <v>4916</v>
      </c>
      <c r="B71" t="str">
        <f t="shared" si="10"/>
        <v>Operating Margin</v>
      </c>
      <c r="C71">
        <f t="shared" ca="1" si="11"/>
        <v>22.9</v>
      </c>
      <c r="D71">
        <f t="shared" ca="1" si="16"/>
        <v>4.2</v>
      </c>
      <c r="E71">
        <f t="shared" ca="1" si="16"/>
        <v>27.2</v>
      </c>
      <c r="F71">
        <f t="shared" ca="1" si="16"/>
        <v>22.6</v>
      </c>
      <c r="G71">
        <f t="shared" ca="1" si="16"/>
        <v>15.9</v>
      </c>
      <c r="H71">
        <f t="shared" ca="1" si="16"/>
        <v>24.4</v>
      </c>
      <c r="I71">
        <f t="shared" ca="1" si="16"/>
        <v>30.9</v>
      </c>
      <c r="J71">
        <f t="shared" ca="1" si="16"/>
        <v>13.7</v>
      </c>
      <c r="K71">
        <f t="shared" ca="1" si="16"/>
        <v>16.8</v>
      </c>
      <c r="L71">
        <f t="shared" ca="1" si="16"/>
        <v>-7.9</v>
      </c>
      <c r="M71">
        <f t="shared" ca="1" si="16"/>
        <v>9.9</v>
      </c>
      <c r="N71">
        <f t="shared" ca="1" si="16"/>
        <v>27.3</v>
      </c>
      <c r="O71">
        <f t="shared" ca="1" si="16"/>
        <v>18.7</v>
      </c>
      <c r="P71">
        <f t="shared" ca="1" si="16"/>
        <v>24.6</v>
      </c>
      <c r="Q71">
        <f t="shared" ca="1" si="16"/>
        <v>7.1</v>
      </c>
      <c r="R71">
        <f t="shared" ca="1" si="16"/>
        <v>26</v>
      </c>
      <c r="S71">
        <f t="shared" ca="1" si="16"/>
        <v>29.8</v>
      </c>
      <c r="T71">
        <f t="shared" ca="1" si="16"/>
        <v>27.5</v>
      </c>
      <c r="U71">
        <f t="shared" ca="1" si="16"/>
        <v>35.1</v>
      </c>
      <c r="V71">
        <f t="shared" ca="1" si="16"/>
        <v>4.7</v>
      </c>
      <c r="W71">
        <f t="shared" ca="1" si="16"/>
        <v>4.4000000000000004</v>
      </c>
      <c r="X71">
        <f t="shared" ca="1" si="16"/>
        <v>4.8</v>
      </c>
      <c r="Y71">
        <f t="shared" ca="1" si="16"/>
        <v>32.299999999999997</v>
      </c>
      <c r="Z71">
        <f t="shared" ca="1" si="16"/>
        <v>28.3</v>
      </c>
      <c r="AA71">
        <f t="shared" ca="1" si="16"/>
        <v>44.3</v>
      </c>
      <c r="AB71">
        <f t="shared" ca="1" si="16"/>
        <v>25</v>
      </c>
      <c r="AC71">
        <f t="shared" ca="1" si="16"/>
        <v>25.5</v>
      </c>
      <c r="AD71">
        <f t="shared" ca="1" si="16"/>
        <v>23.5</v>
      </c>
      <c r="AE71">
        <f t="shared" ca="1" si="16"/>
        <v>19.7</v>
      </c>
      <c r="AF71">
        <f t="shared" ca="1" si="16"/>
        <v>19.399999999999999</v>
      </c>
      <c r="AG71">
        <f t="shared" ca="1" si="16"/>
        <v>6.4</v>
      </c>
      <c r="AH71">
        <f t="shared" ca="1" si="16"/>
        <v>14.3</v>
      </c>
      <c r="AI71">
        <f t="shared" ca="1" si="16"/>
        <v>26.4</v>
      </c>
      <c r="AJ71">
        <f t="shared" ca="1" si="16"/>
        <v>6.9</v>
      </c>
      <c r="AK71">
        <f t="shared" ca="1" si="16"/>
        <v>14.4</v>
      </c>
      <c r="AL71">
        <f t="shared" ca="1" si="16"/>
        <v>6.6</v>
      </c>
      <c r="AM71">
        <f t="shared" ca="1" si="16"/>
        <v>14.8</v>
      </c>
      <c r="AN71">
        <f t="shared" ca="1" si="16"/>
        <v>19.600000000000001</v>
      </c>
      <c r="AO71">
        <f t="shared" ca="1" si="16"/>
        <v>29.8</v>
      </c>
      <c r="AP71">
        <f t="shared" ca="1" si="16"/>
        <v>19.3</v>
      </c>
      <c r="AQ71">
        <f t="shared" ca="1" si="16"/>
        <v>35.299999999999997</v>
      </c>
      <c r="AR71">
        <f t="shared" ca="1" si="16"/>
        <v>19.600000000000001</v>
      </c>
      <c r="AS71">
        <f t="shared" ca="1" si="16"/>
        <v>20.100000000000001</v>
      </c>
      <c r="AT71">
        <f t="shared" ca="1" si="16"/>
        <v>16.600000000000001</v>
      </c>
      <c r="AU71">
        <f t="shared" ca="1" si="16"/>
        <v>-2.9</v>
      </c>
      <c r="AV71">
        <f t="shared" ca="1" si="16"/>
        <v>29.6</v>
      </c>
      <c r="AW71">
        <f t="shared" ca="1" si="16"/>
        <v>12.9</v>
      </c>
      <c r="AX71">
        <f t="shared" ca="1" si="16"/>
        <v>19</v>
      </c>
      <c r="AY71">
        <f t="shared" ca="1" si="16"/>
        <v>14</v>
      </c>
      <c r="AZ71">
        <f t="shared" ca="1" si="16"/>
        <v>7.3</v>
      </c>
      <c r="BA71">
        <f t="shared" ca="1" si="16"/>
        <v>16.399999999999999</v>
      </c>
    </row>
    <row r="72" spans="1:53" x14ac:dyDescent="0.2">
      <c r="A72" s="269" t="s">
        <v>4917</v>
      </c>
      <c r="B72" t="str">
        <f t="shared" si="10"/>
        <v>P.B.I.T. Margin</v>
      </c>
      <c r="C72">
        <f t="shared" ca="1" si="11"/>
        <v>19.8</v>
      </c>
      <c r="D72">
        <f t="shared" ca="1" si="16"/>
        <v>0.8</v>
      </c>
      <c r="E72">
        <f t="shared" ca="1" si="16"/>
        <v>24.1</v>
      </c>
      <c r="F72">
        <f t="shared" ca="1" si="16"/>
        <v>19.600000000000001</v>
      </c>
      <c r="G72">
        <f t="shared" ca="1" si="16"/>
        <v>10.3</v>
      </c>
      <c r="H72">
        <f t="shared" ca="1" si="16"/>
        <v>22.2</v>
      </c>
      <c r="I72">
        <f t="shared" ca="1" si="16"/>
        <v>28.7</v>
      </c>
      <c r="J72">
        <f t="shared" ca="1" si="16"/>
        <v>9.9</v>
      </c>
      <c r="K72">
        <f t="shared" ca="1" si="16"/>
        <v>14.5</v>
      </c>
      <c r="L72">
        <f t="shared" ca="1" si="16"/>
        <v>-10.4</v>
      </c>
      <c r="M72">
        <f t="shared" ca="1" si="16"/>
        <v>6.7</v>
      </c>
      <c r="N72">
        <f t="shared" ca="1" si="16"/>
        <v>24.7</v>
      </c>
      <c r="O72">
        <f t="shared" ca="1" si="16"/>
        <v>16.8</v>
      </c>
      <c r="P72">
        <f t="shared" ca="1" si="16"/>
        <v>22.3</v>
      </c>
      <c r="Q72">
        <f t="shared" ca="1" si="16"/>
        <v>4.7</v>
      </c>
      <c r="R72">
        <f t="shared" ca="1" si="16"/>
        <v>23.3</v>
      </c>
      <c r="S72">
        <f t="shared" ca="1" si="16"/>
        <v>27.2</v>
      </c>
      <c r="T72">
        <f t="shared" ca="1" si="16"/>
        <v>24.8</v>
      </c>
      <c r="U72">
        <f t="shared" ca="1" si="16"/>
        <v>32.9</v>
      </c>
      <c r="V72">
        <f t="shared" ca="1" si="16"/>
        <v>-2</v>
      </c>
      <c r="W72">
        <f t="shared" ca="1" si="16"/>
        <v>-3.5</v>
      </c>
      <c r="X72">
        <f t="shared" ca="1" si="16"/>
        <v>-1.4</v>
      </c>
      <c r="Y72">
        <f t="shared" ca="1" si="16"/>
        <v>30.2</v>
      </c>
      <c r="Z72">
        <f t="shared" ca="1" si="16"/>
        <v>25.7</v>
      </c>
      <c r="AA72">
        <f t="shared" ca="1" si="16"/>
        <v>43.4</v>
      </c>
      <c r="AB72">
        <f t="shared" ca="1" si="16"/>
        <v>22.7</v>
      </c>
      <c r="AC72">
        <f t="shared" ca="1" si="16"/>
        <v>23.3</v>
      </c>
      <c r="AD72">
        <f t="shared" ca="1" si="16"/>
        <v>20.9</v>
      </c>
      <c r="AE72">
        <f t="shared" ca="1" si="16"/>
        <v>15.6</v>
      </c>
      <c r="AF72">
        <f t="shared" ca="1" si="16"/>
        <v>16.399999999999999</v>
      </c>
      <c r="AG72">
        <f t="shared" ca="1" si="16"/>
        <v>3.7</v>
      </c>
      <c r="AH72">
        <f t="shared" ca="1" si="16"/>
        <v>11.1</v>
      </c>
      <c r="AI72">
        <f t="shared" ca="1" si="16"/>
        <v>23</v>
      </c>
      <c r="AJ72">
        <f t="shared" ca="1" si="16"/>
        <v>4.2</v>
      </c>
      <c r="AK72">
        <f t="shared" ca="1" si="16"/>
        <v>13</v>
      </c>
      <c r="AL72">
        <f t="shared" ca="1" si="16"/>
        <v>3.3</v>
      </c>
      <c r="AM72">
        <f t="shared" ca="1" si="16"/>
        <v>11.6</v>
      </c>
      <c r="AN72">
        <f t="shared" ca="1" si="16"/>
        <v>17.100000000000001</v>
      </c>
      <c r="AO72">
        <f t="shared" ca="1" si="16"/>
        <v>28.1</v>
      </c>
      <c r="AP72">
        <f t="shared" ca="1" si="16"/>
        <v>17.5</v>
      </c>
      <c r="AQ72">
        <f t="shared" ca="1" si="16"/>
        <v>33.6</v>
      </c>
      <c r="AR72">
        <f t="shared" ca="1" si="16"/>
        <v>17.399999999999999</v>
      </c>
      <c r="AS72">
        <f t="shared" ca="1" si="16"/>
        <v>17.8</v>
      </c>
      <c r="AT72">
        <f t="shared" ca="1" si="16"/>
        <v>15.1</v>
      </c>
      <c r="AU72">
        <f t="shared" ca="1" si="16"/>
        <v>-4.8</v>
      </c>
      <c r="AV72">
        <f t="shared" ca="1" si="16"/>
        <v>27.3</v>
      </c>
      <c r="AW72">
        <f t="shared" ca="1" si="16"/>
        <v>9.6</v>
      </c>
      <c r="AX72">
        <f t="shared" ca="1" si="16"/>
        <v>15.7</v>
      </c>
      <c r="AY72">
        <f t="shared" ca="1" si="16"/>
        <v>10.4</v>
      </c>
      <c r="AZ72">
        <f t="shared" ca="1" si="16"/>
        <v>1.4</v>
      </c>
      <c r="BA72">
        <f t="shared" ca="1" si="16"/>
        <v>13.6</v>
      </c>
    </row>
    <row r="73" spans="1:53" x14ac:dyDescent="0.2">
      <c r="A73" s="269" t="s">
        <v>4918</v>
      </c>
      <c r="B73" t="str">
        <f t="shared" si="10"/>
        <v>Pre-tax Margin</v>
      </c>
      <c r="C73">
        <f t="shared" ca="1" si="11"/>
        <v>15.4</v>
      </c>
      <c r="D73">
        <f t="shared" ca="1" si="16"/>
        <v>-1.1000000000000001</v>
      </c>
      <c r="E73">
        <f t="shared" ca="1" si="16"/>
        <v>19.2</v>
      </c>
      <c r="F73">
        <f t="shared" ca="1" si="16"/>
        <v>50.2</v>
      </c>
      <c r="G73">
        <f t="shared" ca="1" si="16"/>
        <v>150.19999999999999</v>
      </c>
      <c r="H73">
        <f t="shared" ca="1" si="16"/>
        <v>23.1</v>
      </c>
      <c r="I73">
        <f t="shared" ca="1" si="16"/>
        <v>24.1</v>
      </c>
      <c r="J73">
        <f t="shared" ca="1" si="16"/>
        <v>8.6999999999999993</v>
      </c>
      <c r="K73">
        <f t="shared" ca="1" si="16"/>
        <v>91.8</v>
      </c>
      <c r="L73">
        <f t="shared" ca="1" si="16"/>
        <v>-14</v>
      </c>
      <c r="M73">
        <f t="shared" ca="1" si="16"/>
        <v>5.8</v>
      </c>
      <c r="N73">
        <f t="shared" ca="1" si="16"/>
        <v>75.8</v>
      </c>
      <c r="O73">
        <f t="shared" ca="1" si="16"/>
        <v>14.1</v>
      </c>
      <c r="P73">
        <f t="shared" ca="1" si="16"/>
        <v>19.8</v>
      </c>
      <c r="Q73">
        <f t="shared" ca="1" si="16"/>
        <v>1.8</v>
      </c>
      <c r="R73">
        <f t="shared" ca="1" si="16"/>
        <v>22.1</v>
      </c>
      <c r="S73">
        <f t="shared" ca="1" si="16"/>
        <v>23.6</v>
      </c>
      <c r="T73">
        <f t="shared" ca="1" si="16"/>
        <v>20.9</v>
      </c>
      <c r="U73">
        <f t="shared" ca="1" si="16"/>
        <v>29.8</v>
      </c>
      <c r="V73">
        <f t="shared" ca="1" si="16"/>
        <v>-4.7</v>
      </c>
      <c r="W73">
        <f t="shared" ca="1" si="16"/>
        <v>-5.9</v>
      </c>
      <c r="X73">
        <f t="shared" ca="1" si="16"/>
        <v>-4.3</v>
      </c>
      <c r="Y73">
        <f t="shared" ca="1" si="16"/>
        <v>26.4</v>
      </c>
      <c r="Z73">
        <f t="shared" ca="1" si="16"/>
        <v>21.8</v>
      </c>
      <c r="AA73">
        <f t="shared" ca="1" si="16"/>
        <v>40.200000000000003</v>
      </c>
      <c r="AB73">
        <f t="shared" ca="1" si="16"/>
        <v>19.600000000000001</v>
      </c>
      <c r="AC73">
        <f t="shared" ca="1" si="16"/>
        <v>20.3</v>
      </c>
      <c r="AD73">
        <f t="shared" ca="1" si="16"/>
        <v>17.399999999999999</v>
      </c>
      <c r="AE73">
        <f t="shared" ca="1" si="16"/>
        <v>11.4</v>
      </c>
      <c r="AF73">
        <f t="shared" ca="1" si="16"/>
        <v>12.7</v>
      </c>
      <c r="AG73">
        <f t="shared" ca="1" si="16"/>
        <v>-0.3</v>
      </c>
      <c r="AH73">
        <f t="shared" ca="1" si="16"/>
        <v>9</v>
      </c>
      <c r="AI73">
        <f t="shared" ca="1" si="16"/>
        <v>22.5</v>
      </c>
      <c r="AJ73">
        <f t="shared" ca="1" si="16"/>
        <v>4</v>
      </c>
      <c r="AK73">
        <f t="shared" ca="1" si="16"/>
        <v>9.1</v>
      </c>
      <c r="AL73">
        <f t="shared" ca="1" si="16"/>
        <v>7.9</v>
      </c>
      <c r="AM73">
        <f t="shared" ca="1" si="16"/>
        <v>11.3</v>
      </c>
      <c r="AN73">
        <f t="shared" ca="1" si="16"/>
        <v>18.100000000000001</v>
      </c>
      <c r="AO73">
        <f t="shared" ca="1" si="16"/>
        <v>50.4</v>
      </c>
      <c r="AP73">
        <f t="shared" ca="1" si="16"/>
        <v>34.799999999999997</v>
      </c>
      <c r="AQ73">
        <f t="shared" ca="1" si="16"/>
        <v>58.5</v>
      </c>
      <c r="AR73">
        <f t="shared" ref="AR73:BA73" ca="1" si="17">_xlfn.NUMBERVALUE(AR36)</f>
        <v>57.6</v>
      </c>
      <c r="AS73">
        <f t="shared" ca="1" si="17"/>
        <v>64.400000000000006</v>
      </c>
      <c r="AT73">
        <f t="shared" ca="1" si="17"/>
        <v>15.2</v>
      </c>
      <c r="AU73">
        <f t="shared" ca="1" si="17"/>
        <v>56.5</v>
      </c>
      <c r="AV73">
        <f t="shared" ca="1" si="17"/>
        <v>58.1</v>
      </c>
      <c r="AW73">
        <f t="shared" ca="1" si="17"/>
        <v>5.3</v>
      </c>
      <c r="AX73">
        <f t="shared" ca="1" si="17"/>
        <v>14.7</v>
      </c>
      <c r="AY73">
        <f t="shared" ca="1" si="17"/>
        <v>75.7</v>
      </c>
      <c r="AZ73">
        <f t="shared" ca="1" si="17"/>
        <v>192.5</v>
      </c>
      <c r="BA73">
        <f t="shared" ca="1" si="17"/>
        <v>34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101</vt:i4>
      </vt:variant>
      <vt:variant>
        <vt:lpstr>Named Ranges</vt:lpstr>
      </vt:variant>
      <vt:variant>
        <vt:i4>6</vt:i4>
      </vt:variant>
    </vt:vector>
  </HeadingPairs>
  <TitlesOfParts>
    <vt:vector size="107" baseType="lpstr">
      <vt:lpstr>Cover</vt:lpstr>
      <vt:lpstr>T of C</vt:lpstr>
      <vt:lpstr>Foreword</vt:lpstr>
      <vt:lpstr>Notes</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lpstr>79</vt:lpstr>
      <vt:lpstr>80</vt:lpstr>
      <vt:lpstr>81</vt:lpstr>
      <vt:lpstr>82</vt:lpstr>
      <vt:lpstr>83</vt:lpstr>
      <vt:lpstr>84</vt:lpstr>
      <vt:lpstr>85</vt:lpstr>
      <vt:lpstr>86</vt:lpstr>
      <vt:lpstr>87</vt:lpstr>
      <vt:lpstr>88</vt:lpstr>
      <vt:lpstr>89</vt:lpstr>
      <vt:lpstr>90</vt:lpstr>
      <vt:lpstr>91</vt:lpstr>
      <vt:lpstr>92</vt:lpstr>
      <vt:lpstr>93</vt:lpstr>
      <vt:lpstr>94</vt:lpstr>
      <vt:lpstr>95</vt:lpstr>
      <vt:lpstr>96</vt:lpstr>
      <vt:lpstr>Sheet1</vt:lpstr>
      <vt:lpstr>'2'!Print_Area</vt:lpstr>
      <vt:lpstr>'6'!Print_Area</vt:lpstr>
      <vt:lpstr>Cover!Print_Area</vt:lpstr>
      <vt:lpstr>Foreword!Print_Area</vt:lpstr>
      <vt:lpstr>Notes!Print_Area</vt:lpstr>
      <vt:lpstr>'T of C'!Print_Area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Arts User</cp:lastModifiedBy>
  <cp:lastPrinted>2017-06-22T19:15:31Z</cp:lastPrinted>
  <dcterms:created xsi:type="dcterms:W3CDTF">2017-05-17T17:28:29Z</dcterms:created>
  <dcterms:modified xsi:type="dcterms:W3CDTF">2019-04-15T23:00:20Z</dcterms:modified>
</cp:coreProperties>
</file>