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les\Desktop\Diewert RA\France 2\"/>
    </mc:Choice>
  </mc:AlternateContent>
  <xr:revisionPtr revIDLastSave="0" documentId="13_ncr:1_{C182701B-234E-4C72-83EC-B22892F2FA96}" xr6:coauthVersionLast="45" xr6:coauthVersionMax="45" xr10:uidLastSave="{00000000-0000-0000-0000-000000000000}"/>
  <bookViews>
    <workbookView xWindow="-2955" yWindow="8002" windowWidth="20715" windowHeight="13276" xr2:uid="{00000000-000D-0000-FFFF-FFFF00000000}"/>
  </bookViews>
  <sheets>
    <sheet name="Annual series" sheetId="1" r:id="rId1"/>
    <sheet name="Quarterly s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<sst xmlns="http://schemas.openxmlformats.org/spreadsheetml/2006/main" count="101" uniqueCount="69">
  <si>
    <t>Source:</t>
  </si>
  <si>
    <t>T</t>
  </si>
  <si>
    <t>Commercial property index</t>
  </si>
  <si>
    <t>P</t>
  </si>
  <si>
    <t>Original frequency:</t>
  </si>
  <si>
    <t>Transformation:</t>
  </si>
  <si>
    <t>Quarter</t>
  </si>
  <si>
    <t>Year</t>
  </si>
  <si>
    <t>Land under cultivation value</t>
  </si>
  <si>
    <t>Quarterly</t>
  </si>
  <si>
    <t>None</t>
  </si>
  <si>
    <t>Agricultural surface</t>
  </si>
  <si>
    <t>Year-end value</t>
  </si>
  <si>
    <t>Unit</t>
  </si>
  <si>
    <t>Index</t>
  </si>
  <si>
    <t>Billions of euros</t>
  </si>
  <si>
    <t>% of territory</t>
  </si>
  <si>
    <t>Hectares</t>
  </si>
  <si>
    <t>Annual (end of year)</t>
  </si>
  <si>
    <t>Residential property index (BIS)</t>
  </si>
  <si>
    <t>Residential property index (OECD)</t>
  </si>
  <si>
    <t>Notes</t>
  </si>
  <si>
    <t>2000 and onwards is from official Notaires-Insee price index. Before 2000 is from a aggrgation of different sources.</t>
  </si>
  <si>
    <t>Agreste agri price</t>
  </si>
  <si>
    <t>Francs per hectare</t>
  </si>
  <si>
    <t>Billions of francs</t>
  </si>
  <si>
    <t>Annual</t>
  </si>
  <si>
    <t>QLAGRI</t>
  </si>
  <si>
    <t>PDWEL</t>
  </si>
  <si>
    <t>VSDWEL</t>
  </si>
  <si>
    <t>QSDWEL</t>
  </si>
  <si>
    <t>VLAGRI</t>
  </si>
  <si>
    <t>PLAGRI</t>
  </si>
  <si>
    <t>Annual (start of year)</t>
  </si>
  <si>
    <t>Insee Base 1995 Asset Report</t>
  </si>
  <si>
    <t>Aggregate housing value</t>
  </si>
  <si>
    <t>Dwellings value (Insee Base 1995)</t>
  </si>
  <si>
    <t>Construction price index (CCI)</t>
  </si>
  <si>
    <t>Index (1955Q1=100)</t>
  </si>
  <si>
    <t>I don't try to convert it in euros using an explicit conversion rate. I instead simply use the overlapping year with the series in Euros to do the scaling.</t>
  </si>
  <si>
    <t>This is the best way I've found to deflate the pre-1978 dwellings value series.</t>
  </si>
  <si>
    <t>BIS
Q:FR:N:628</t>
  </si>
  <si>
    <t>Agreste
Table: surface agricole utilisée</t>
  </si>
  <si>
    <t>Agreste
Collection de statistiques agricoles (1983)</t>
  </si>
  <si>
    <t>Insee
Series 8630</t>
  </si>
  <si>
    <t>World Bank
Series AG.LND.AGRI.ZS</t>
  </si>
  <si>
    <t>Land underlying buildings (households)</t>
  </si>
  <si>
    <t>INSEE
Series 010570715</t>
  </si>
  <si>
    <t>Net dwellings value (households)</t>
  </si>
  <si>
    <t>INSEE
Series 010570770</t>
  </si>
  <si>
    <t>Net dwellings value (national economy)</t>
  </si>
  <si>
    <t>Net dwellings volume (national economy)</t>
  </si>
  <si>
    <t>INSEE
Series 010570713</t>
  </si>
  <si>
    <t>INSEE
series 10575940</t>
  </si>
  <si>
    <t>Billions of 2014 euros (chained)</t>
  </si>
  <si>
    <t>Start of year to end of year</t>
  </si>
  <si>
    <t>Piketty and Zucman (2013)
Data Appendix for France
Table DataFR1</t>
  </si>
  <si>
    <t>VSDWELH</t>
  </si>
  <si>
    <t>VSDWEL2</t>
  </si>
  <si>
    <t>CCI</t>
  </si>
  <si>
    <t>VDWELH</t>
  </si>
  <si>
    <t>VLDWELH</t>
  </si>
  <si>
    <t>Land under cultivation value (households)</t>
  </si>
  <si>
    <t>Land under cultivation value (NFC)</t>
  </si>
  <si>
    <t>VLAGRIH</t>
  </si>
  <si>
    <t>VLAGRIC</t>
  </si>
  <si>
    <t>INSEE
Series 010575950</t>
  </si>
  <si>
    <t>INSEE
Series 010575954</t>
  </si>
  <si>
    <t>INSEE
Series 010575946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</si>
</sst>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3" fillId="0" borderId="0" xfId="1" applyAlignment="1">
      <alignment horizontal="left" wrapText="1"/>
    </xf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3" fillId="0" borderId="0" xfId="1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165" fontId="0" fillId="0" borderId="0" xfId="0" applyNumberFormat="1"/>
    <xf numFmtId="165" fontId="0" fillId="0" borderId="0" xfId="0" applyNumberFormat="1" applyBorder="1"/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3" fillId="0" borderId="1" xfId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2" xfId="0" applyFont="1" applyBorder="1" applyAlignment="1">
      <alignment wrapText="1"/>
    </xf>
    <xf numFmtId="0" fontId="1" fillId="0" borderId="2" xfId="0" applyFont="1" applyBorder="1"/>
    <xf numFmtId="0" fontId="0" fillId="0" borderId="2" xfId="0" applyFont="1" applyBorder="1"/>
    <xf numFmtId="0" fontId="0" fillId="0" borderId="2" xfId="0" applyBorder="1"/>
    <xf numFmtId="0" fontId="3" fillId="0" borderId="2" xfId="1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3" xfId="0" applyFont="1" applyBorder="1" applyAlignment="1">
      <alignment wrapText="1"/>
    </xf>
    <xf numFmtId="0" fontId="1" fillId="0" borderId="3" xfId="0" applyFont="1" applyBorder="1"/>
    <xf numFmtId="0" fontId="0" fillId="0" borderId="3" xfId="0" applyFont="1" applyBorder="1"/>
    <xf numFmtId="2" fontId="0" fillId="0" borderId="3" xfId="0" applyNumberFormat="1" applyBorder="1"/>
    <xf numFmtId="0" fontId="0" fillId="0" borderId="3" xfId="0" applyBorder="1"/>
    <xf numFmtId="0" fontId="3" fillId="0" borderId="3" xfId="1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3" fillId="0" borderId="0" xfId="1" applyBorder="1" applyAlignment="1">
      <alignment wrapText="1"/>
    </xf>
    <xf numFmtId="2" fontId="0" fillId="0" borderId="1" xfId="0" applyNumberFormat="1" applyBorder="1"/>
    <xf numFmtId="0" fontId="0" fillId="0" borderId="0" xfId="0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ee.fr/fr/statistiques/serie/000008630" TargetMode="External"/><Relationship Id="rId13" Type="http://schemas.openxmlformats.org/officeDocument/2006/relationships/hyperlink" Target="https://www.insee.fr/en/statistiques/serie/010575950" TargetMode="External"/><Relationship Id="rId3" Type="http://schemas.openxmlformats.org/officeDocument/2006/relationships/hyperlink" Target="https://www.bis.org/statistics/pp/pp_selected.xlsx" TargetMode="External"/><Relationship Id="rId7" Type="http://schemas.openxmlformats.org/officeDocument/2006/relationships/hyperlink" Target="https://www.epsilon.insee.fr/jspui/bitstream/1/28981/1/Coll_234_a.pdf" TargetMode="External"/><Relationship Id="rId12" Type="http://schemas.openxmlformats.org/officeDocument/2006/relationships/hyperlink" Target="https://www.insee.fr/fr/statistiques/serie/010575940" TargetMode="External"/><Relationship Id="rId2" Type="http://schemas.openxmlformats.org/officeDocument/2006/relationships/hyperlink" Target="https://www.insee.fr/en/statistiques/serie/010570713" TargetMode="External"/><Relationship Id="rId1" Type="http://schemas.openxmlformats.org/officeDocument/2006/relationships/hyperlink" Target="https://www.insee.fr/en/statistiques/serie/010570715" TargetMode="External"/><Relationship Id="rId6" Type="http://schemas.openxmlformats.org/officeDocument/2006/relationships/hyperlink" Target="http://piketty.pse.ens.fr/files/capitalisback/CountryData/France/Methodo/ActifsProduitsBase95.pdf" TargetMode="External"/><Relationship Id="rId11" Type="http://schemas.openxmlformats.org/officeDocument/2006/relationships/hyperlink" Target="https://www.insee.fr/en/statistiques/serie/010570770" TargetMode="External"/><Relationship Id="rId5" Type="http://schemas.openxmlformats.org/officeDocument/2006/relationships/hyperlink" Target="http://piketty.pse.ens.fr/files/capitalisback/France.xls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ata.worldbank.org/indicator/AG.LND.AGRI.ZS?locations=FR" TargetMode="External"/><Relationship Id="rId4" Type="http://schemas.openxmlformats.org/officeDocument/2006/relationships/hyperlink" Target="https://stats.agriculture.gouv.fr/disar-saiku/?plugin=true&amp;query=query/open/G_2003" TargetMode="External"/><Relationship Id="rId9" Type="http://schemas.openxmlformats.org/officeDocument/2006/relationships/hyperlink" Target="https://www.insee.fr/fr/statistiques/serie/010575946" TargetMode="External"/><Relationship Id="rId14" Type="http://schemas.openxmlformats.org/officeDocument/2006/relationships/hyperlink" Target="https://www.insee.fr/en/statistiques/serie/0105759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4"/>
  <sheetViews>
    <sheetView tabSelected="1" zoomScale="70" zoomScaleNormal="70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B63" sqref="B63"/>
    </sheetView>
  </sheetViews>
  <sheetFormatPr defaultRowHeight="15" x14ac:dyDescent="0.25"/>
  <cols>
    <col min="1" max="1" width="13.85546875" customWidth="1"/>
    <col min="2" max="9" width="20.5703125" customWidth="1"/>
    <col min="10" max="12" width="20.5703125" style="9" customWidth="1"/>
    <col min="13" max="19" width="20.5703125" customWidth="1"/>
    <col min="20" max="22" width="10.5703125" bestFit="1" customWidth="1"/>
    <col min="23" max="23" width="10.140625" bestFit="1" customWidth="1"/>
    <col min="24" max="30" width="10.5703125" bestFit="1" customWidth="1"/>
    <col min="31" max="31" width="10.140625" bestFit="1" customWidth="1"/>
    <col min="32" max="40" width="10.5703125" bestFit="1" customWidth="1"/>
    <col min="41" max="41" width="9.85546875" bestFit="1" customWidth="1"/>
    <col min="42" max="42" width="10.140625" bestFit="1" customWidth="1"/>
    <col min="43" max="47" width="10.5703125" bestFit="1" customWidth="1"/>
  </cols>
  <sheetData>
    <row r="1" spans="1:15" s="2" customFormat="1" ht="45.75" customHeight="1" x14ac:dyDescent="0.25">
      <c r="A1" s="2" t="s">
        <v>7</v>
      </c>
      <c r="B1" s="26" t="s">
        <v>19</v>
      </c>
      <c r="C1" s="33" t="s">
        <v>48</v>
      </c>
      <c r="D1" s="18" t="s">
        <v>50</v>
      </c>
      <c r="E1" s="19" t="s">
        <v>51</v>
      </c>
      <c r="F1" s="17" t="s">
        <v>36</v>
      </c>
      <c r="G1" s="17" t="s">
        <v>37</v>
      </c>
      <c r="H1" s="19" t="s">
        <v>35</v>
      </c>
      <c r="I1" s="26" t="s">
        <v>46</v>
      </c>
      <c r="J1" s="33" t="s">
        <v>8</v>
      </c>
      <c r="K1" s="18" t="s">
        <v>62</v>
      </c>
      <c r="L1" s="18" t="s">
        <v>63</v>
      </c>
      <c r="M1" s="18" t="s">
        <v>11</v>
      </c>
      <c r="N1" s="19" t="s">
        <v>11</v>
      </c>
      <c r="O1" s="26" t="s">
        <v>23</v>
      </c>
    </row>
    <row r="2" spans="1:15" x14ac:dyDescent="0.25">
      <c r="A2" s="1" t="s">
        <v>1</v>
      </c>
      <c r="B2" s="27" t="s">
        <v>28</v>
      </c>
      <c r="C2" s="34" t="s">
        <v>57</v>
      </c>
      <c r="D2" s="10" t="s">
        <v>29</v>
      </c>
      <c r="E2" s="20" t="s">
        <v>30</v>
      </c>
      <c r="F2" s="1" t="s">
        <v>58</v>
      </c>
      <c r="G2" s="1" t="s">
        <v>59</v>
      </c>
      <c r="H2" s="20" t="s">
        <v>60</v>
      </c>
      <c r="I2" s="27" t="s">
        <v>61</v>
      </c>
      <c r="J2" s="34" t="s">
        <v>31</v>
      </c>
      <c r="K2" s="10" t="s">
        <v>64</v>
      </c>
      <c r="L2" s="10" t="s">
        <v>65</v>
      </c>
      <c r="M2" s="10" t="s">
        <v>27</v>
      </c>
      <c r="N2" s="20" t="s">
        <v>27</v>
      </c>
      <c r="O2" s="27" t="s">
        <v>32</v>
      </c>
    </row>
    <row r="3" spans="1:15" x14ac:dyDescent="0.25">
      <c r="A3">
        <v>1960</v>
      </c>
      <c r="B3" s="28"/>
      <c r="C3" s="35"/>
      <c r="D3" s="11"/>
      <c r="E3" s="21"/>
      <c r="H3" s="22"/>
      <c r="I3" s="28"/>
      <c r="J3" s="35"/>
      <c r="K3" s="11"/>
      <c r="L3" s="11"/>
      <c r="M3" s="11"/>
      <c r="N3" s="21"/>
      <c r="O3" s="29"/>
    </row>
    <row r="4" spans="1:15" x14ac:dyDescent="0.25">
      <c r="A4">
        <v>1961</v>
      </c>
      <c r="B4" s="28"/>
      <c r="C4" s="35"/>
      <c r="D4" s="11"/>
      <c r="E4" s="21"/>
      <c r="H4" s="22"/>
      <c r="I4" s="28"/>
      <c r="J4" s="35"/>
      <c r="K4" s="11"/>
      <c r="L4" s="11"/>
      <c r="M4" s="11">
        <v>63.077325864675281</v>
      </c>
      <c r="N4" s="21"/>
      <c r="O4" s="29"/>
    </row>
    <row r="5" spans="1:15" x14ac:dyDescent="0.25">
      <c r="A5">
        <v>1962</v>
      </c>
      <c r="B5" s="28"/>
      <c r="C5" s="35"/>
      <c r="D5" s="11"/>
      <c r="E5" s="21"/>
      <c r="H5" s="22"/>
      <c r="I5" s="28"/>
      <c r="J5" s="35"/>
      <c r="K5" s="11"/>
      <c r="L5" s="11"/>
      <c r="M5" s="11">
        <v>62.896525747109543</v>
      </c>
      <c r="N5" s="21"/>
      <c r="O5" s="29"/>
    </row>
    <row r="6" spans="1:15" x14ac:dyDescent="0.25">
      <c r="A6">
        <v>1963</v>
      </c>
      <c r="B6" s="28"/>
      <c r="C6" s="35"/>
      <c r="D6" s="11"/>
      <c r="E6" s="21"/>
      <c r="H6" s="22"/>
      <c r="I6" s="28"/>
      <c r="J6" s="35"/>
      <c r="K6" s="11"/>
      <c r="L6" s="11"/>
      <c r="M6" s="11">
        <v>62.739467059123157</v>
      </c>
      <c r="N6" s="21"/>
      <c r="O6" s="29"/>
    </row>
    <row r="7" spans="1:15" x14ac:dyDescent="0.25">
      <c r="A7">
        <v>1964</v>
      </c>
      <c r="B7" s="28"/>
      <c r="C7" s="35"/>
      <c r="D7" s="11"/>
      <c r="E7" s="21"/>
      <c r="H7" s="22"/>
      <c r="I7" s="28"/>
      <c r="J7" s="35"/>
      <c r="K7" s="11"/>
      <c r="L7" s="11"/>
      <c r="M7" s="11">
        <v>62.292032424743304</v>
      </c>
      <c r="N7" s="21"/>
      <c r="O7" s="29"/>
    </row>
    <row r="8" spans="1:15" x14ac:dyDescent="0.25">
      <c r="A8">
        <v>1965</v>
      </c>
      <c r="B8" s="28"/>
      <c r="C8" s="35"/>
      <c r="D8" s="11"/>
      <c r="E8" s="21"/>
      <c r="H8" s="22"/>
      <c r="I8" s="28"/>
      <c r="J8" s="35"/>
      <c r="K8" s="11"/>
      <c r="L8" s="11"/>
      <c r="M8" s="11">
        <v>62.094795932853422</v>
      </c>
      <c r="N8" s="21"/>
      <c r="O8" s="29"/>
    </row>
    <row r="9" spans="1:15" x14ac:dyDescent="0.25">
      <c r="A9">
        <v>1966</v>
      </c>
      <c r="B9" s="28"/>
      <c r="C9" s="35"/>
      <c r="D9" s="11"/>
      <c r="E9" s="21"/>
      <c r="H9" s="22"/>
      <c r="I9" s="28"/>
      <c r="J9" s="35"/>
      <c r="K9" s="11"/>
      <c r="L9" s="11"/>
      <c r="M9" s="11">
        <v>61.81172504171515</v>
      </c>
      <c r="N9" s="21"/>
      <c r="O9" s="29"/>
    </row>
    <row r="10" spans="1:15" x14ac:dyDescent="0.25">
      <c r="A10">
        <v>1967</v>
      </c>
      <c r="B10" s="28"/>
      <c r="C10" s="35"/>
      <c r="D10" s="11"/>
      <c r="E10" s="21"/>
      <c r="H10" s="22"/>
      <c r="I10" s="28"/>
      <c r="J10" s="35"/>
      <c r="K10" s="11"/>
      <c r="L10" s="11"/>
      <c r="M10" s="11">
        <v>61.415425794121568</v>
      </c>
      <c r="N10" s="21"/>
      <c r="O10" s="29"/>
    </row>
    <row r="11" spans="1:15" x14ac:dyDescent="0.25">
      <c r="A11">
        <v>1968</v>
      </c>
      <c r="B11" s="28"/>
      <c r="C11" s="35"/>
      <c r="D11" s="11"/>
      <c r="E11" s="21"/>
      <c r="H11" s="22"/>
      <c r="I11" s="28"/>
      <c r="J11" s="35"/>
      <c r="K11" s="11"/>
      <c r="L11" s="11"/>
      <c r="M11" s="11">
        <v>60.591780814099891</v>
      </c>
      <c r="N11" s="21"/>
      <c r="O11" s="29"/>
    </row>
    <row r="12" spans="1:15" x14ac:dyDescent="0.25">
      <c r="A12">
        <v>1969</v>
      </c>
      <c r="B12" s="28"/>
      <c r="C12" s="35"/>
      <c r="D12" s="11"/>
      <c r="E12" s="21"/>
      <c r="H12" s="42">
        <v>109.64025697751997</v>
      </c>
      <c r="I12" s="28"/>
      <c r="J12" s="35"/>
      <c r="K12" s="11"/>
      <c r="L12" s="11"/>
      <c r="M12" s="11">
        <v>60.582649495030928</v>
      </c>
      <c r="N12" s="21"/>
      <c r="O12" s="29"/>
    </row>
    <row r="13" spans="1:15" x14ac:dyDescent="0.25">
      <c r="A13">
        <v>1970</v>
      </c>
      <c r="B13" s="29">
        <f ca="1">OFFSET('Quarterly series'!$B$6,(ROW()-13)*4,0)</f>
        <v>6.34</v>
      </c>
      <c r="C13" s="36"/>
      <c r="D13" s="11"/>
      <c r="E13" s="21"/>
      <c r="F13">
        <v>1037.7</v>
      </c>
      <c r="G13">
        <v>226</v>
      </c>
      <c r="H13" s="42">
        <v>125.44014407215634</v>
      </c>
      <c r="I13" s="28"/>
      <c r="J13" s="35"/>
      <c r="K13" s="11"/>
      <c r="L13" s="11"/>
      <c r="M13" s="9">
        <v>59.344442629277715</v>
      </c>
      <c r="N13" s="22">
        <v>29904735</v>
      </c>
      <c r="O13" s="29">
        <v>7250</v>
      </c>
    </row>
    <row r="14" spans="1:15" x14ac:dyDescent="0.25">
      <c r="A14">
        <v>1971</v>
      </c>
      <c r="B14" s="29">
        <f ca="1">OFFSET('Quarterly series'!$B$6,(ROW()-13)*4,0)</f>
        <v>6.85</v>
      </c>
      <c r="C14" s="36"/>
      <c r="D14" s="11"/>
      <c r="E14" s="21"/>
      <c r="F14">
        <v>1172.8</v>
      </c>
      <c r="G14">
        <v>241</v>
      </c>
      <c r="H14" s="42">
        <v>141.54446059058145</v>
      </c>
      <c r="I14" s="28"/>
      <c r="J14" s="35"/>
      <c r="K14" s="11"/>
      <c r="L14" s="11"/>
      <c r="M14" s="9">
        <v>59.578204397443514</v>
      </c>
      <c r="N14" s="22"/>
      <c r="O14" s="29">
        <v>7650</v>
      </c>
    </row>
    <row r="15" spans="1:15" x14ac:dyDescent="0.25">
      <c r="A15">
        <v>1972</v>
      </c>
      <c r="B15" s="29">
        <f ca="1">OFFSET('Quarterly series'!$B$6,(ROW()-13)*4,0)</f>
        <v>7.5</v>
      </c>
      <c r="C15" s="36"/>
      <c r="D15" s="11"/>
      <c r="E15" s="21"/>
      <c r="F15">
        <v>1336.1</v>
      </c>
      <c r="G15">
        <v>257</v>
      </c>
      <c r="H15" s="42">
        <v>162.7784128998471</v>
      </c>
      <c r="I15" s="28"/>
      <c r="J15" s="35"/>
      <c r="K15" s="11"/>
      <c r="L15" s="11"/>
      <c r="M15" s="9">
        <v>59.380967905553625</v>
      </c>
      <c r="N15" s="22"/>
      <c r="O15" s="29">
        <v>8500</v>
      </c>
    </row>
    <row r="16" spans="1:15" x14ac:dyDescent="0.25">
      <c r="A16">
        <v>1973</v>
      </c>
      <c r="B16" s="29">
        <f ca="1">OFFSET('Quarterly series'!$B$6,(ROW()-13)*4,0)</f>
        <v>8.3800000000000008</v>
      </c>
      <c r="C16" s="36"/>
      <c r="D16" s="11"/>
      <c r="E16" s="21"/>
      <c r="F16">
        <v>1563.7</v>
      </c>
      <c r="G16">
        <v>280</v>
      </c>
      <c r="H16" s="42">
        <v>192.58205348876615</v>
      </c>
      <c r="I16" s="28"/>
      <c r="J16" s="35"/>
      <c r="K16" s="11"/>
      <c r="L16" s="11"/>
      <c r="M16" s="9">
        <v>59.28052339579488</v>
      </c>
      <c r="N16" s="22"/>
      <c r="O16" s="29">
        <v>9800</v>
      </c>
    </row>
    <row r="17" spans="1:15" x14ac:dyDescent="0.25">
      <c r="A17">
        <v>1974</v>
      </c>
      <c r="B17" s="29">
        <f ca="1">OFFSET('Quarterly series'!$B$6,(ROW()-13)*4,0)</f>
        <v>9.65</v>
      </c>
      <c r="C17" s="36"/>
      <c r="D17" s="11"/>
      <c r="E17" s="21"/>
      <c r="F17">
        <v>1984.5</v>
      </c>
      <c r="G17">
        <v>339</v>
      </c>
      <c r="H17" s="42">
        <v>247.74466507928847</v>
      </c>
      <c r="I17" s="28"/>
      <c r="J17" s="35"/>
      <c r="K17" s="11"/>
      <c r="L17" s="11"/>
      <c r="M17" s="9">
        <v>59.247650647146564</v>
      </c>
      <c r="N17" s="22"/>
      <c r="O17" s="29">
        <v>11200</v>
      </c>
    </row>
    <row r="18" spans="1:15" x14ac:dyDescent="0.25">
      <c r="A18">
        <v>1975</v>
      </c>
      <c r="B18" s="29">
        <f ca="1">OFFSET('Quarterly series'!$B$6,(ROW()-13)*4,0)</f>
        <v>10.8</v>
      </c>
      <c r="C18" s="36"/>
      <c r="D18" s="11"/>
      <c r="E18" s="21"/>
      <c r="F18">
        <v>2248.6999999999998</v>
      </c>
      <c r="G18">
        <v>364</v>
      </c>
      <c r="H18" s="42">
        <v>286.25498718856596</v>
      </c>
      <c r="I18" s="28"/>
      <c r="J18" s="35"/>
      <c r="K18" s="11"/>
      <c r="L18" s="11"/>
      <c r="M18" s="9">
        <v>59.092418222973976</v>
      </c>
      <c r="N18" s="22"/>
      <c r="O18" s="29">
        <v>12800</v>
      </c>
    </row>
    <row r="19" spans="1:15" x14ac:dyDescent="0.25">
      <c r="A19">
        <v>1976</v>
      </c>
      <c r="B19" s="29">
        <f ca="1">OFFSET('Quarterly series'!$B$6,(ROW()-13)*4,0)</f>
        <v>12.61</v>
      </c>
      <c r="C19" s="36"/>
      <c r="D19" s="11"/>
      <c r="E19" s="21"/>
      <c r="F19">
        <v>2649.9</v>
      </c>
      <c r="G19">
        <v>415</v>
      </c>
      <c r="H19" s="42">
        <v>340.8544043450791</v>
      </c>
      <c r="I19" s="28"/>
      <c r="J19" s="35"/>
      <c r="K19" s="11"/>
      <c r="L19" s="11"/>
      <c r="M19" s="9">
        <v>58.47879358153876</v>
      </c>
      <c r="N19" s="22"/>
      <c r="O19" s="29">
        <v>14550</v>
      </c>
    </row>
    <row r="20" spans="1:15" x14ac:dyDescent="0.25">
      <c r="A20">
        <v>1977</v>
      </c>
      <c r="B20" s="29">
        <f ca="1">OFFSET('Quarterly series'!$B$6,(ROW()-13)*4,0)</f>
        <v>14.43</v>
      </c>
      <c r="C20" s="36"/>
      <c r="D20" s="11"/>
      <c r="E20" s="21"/>
      <c r="F20">
        <v>2995</v>
      </c>
      <c r="G20">
        <v>449</v>
      </c>
      <c r="H20" s="42">
        <v>391.0091519142764</v>
      </c>
      <c r="I20" s="28"/>
      <c r="J20" s="35"/>
      <c r="K20" s="11"/>
      <c r="L20" s="11"/>
      <c r="M20" s="9">
        <v>58.27607829820748</v>
      </c>
      <c r="N20" s="22"/>
      <c r="O20" s="29">
        <v>16250</v>
      </c>
    </row>
    <row r="21" spans="1:15" x14ac:dyDescent="0.25">
      <c r="A21">
        <v>1978</v>
      </c>
      <c r="B21" s="29">
        <f ca="1">OFFSET('Quarterly series'!$B$6,(ROW()-13)*4,0)</f>
        <v>15.95</v>
      </c>
      <c r="C21" s="36">
        <v>386.19540000000001</v>
      </c>
      <c r="D21" s="9">
        <v>472.767</v>
      </c>
      <c r="E21" s="22">
        <v>1751.223</v>
      </c>
      <c r="F21">
        <v>3465.1</v>
      </c>
      <c r="G21">
        <v>499</v>
      </c>
      <c r="H21" s="42">
        <v>457.19210864595163</v>
      </c>
      <c r="I21" s="29">
        <v>122.32089999999999</v>
      </c>
      <c r="J21" s="37">
        <v>147.54420000000002</v>
      </c>
      <c r="K21" s="9">
        <v>110.2804</v>
      </c>
      <c r="L21" s="9">
        <v>37.263800000000003</v>
      </c>
      <c r="M21" s="9">
        <v>58.36921775271103</v>
      </c>
      <c r="N21" s="22"/>
      <c r="O21" s="29">
        <v>17950</v>
      </c>
    </row>
    <row r="22" spans="1:15" x14ac:dyDescent="0.25">
      <c r="A22">
        <v>1979</v>
      </c>
      <c r="B22" s="29">
        <f ca="1">OFFSET('Quarterly series'!$B$6,(ROW()-13)*4,0)</f>
        <v>18.45</v>
      </c>
      <c r="C22" s="36">
        <v>456.88779999999997</v>
      </c>
      <c r="D22" s="9">
        <v>552.14800000000002</v>
      </c>
      <c r="E22" s="22">
        <v>1837.4445000000001</v>
      </c>
      <c r="H22" s="42"/>
      <c r="I22" s="29">
        <v>143.78529999999998</v>
      </c>
      <c r="J22" s="37">
        <v>154.9794</v>
      </c>
      <c r="K22" s="9">
        <v>116.06819999999999</v>
      </c>
      <c r="L22" s="9">
        <v>38.911199999999994</v>
      </c>
      <c r="M22" s="9">
        <v>58.137282248359035</v>
      </c>
      <c r="N22" s="22">
        <v>29496572</v>
      </c>
      <c r="O22" s="29"/>
    </row>
    <row r="23" spans="1:15" x14ac:dyDescent="0.25">
      <c r="A23">
        <v>1980</v>
      </c>
      <c r="B23" s="29">
        <f ca="1">OFFSET('Quarterly series'!$B$6,(ROW()-13)*4,0)</f>
        <v>21.9</v>
      </c>
      <c r="C23" s="36">
        <v>536.14109999999994</v>
      </c>
      <c r="D23" s="9">
        <v>640.74</v>
      </c>
      <c r="E23" s="22">
        <v>1923.1949</v>
      </c>
      <c r="H23" s="42"/>
      <c r="I23" s="29">
        <v>167.4699</v>
      </c>
      <c r="J23" s="37">
        <v>157.77029999999999</v>
      </c>
      <c r="K23" s="9">
        <v>117.9867</v>
      </c>
      <c r="L23" s="9">
        <v>39.7836</v>
      </c>
      <c r="M23" s="9">
        <v>57.932740701213973</v>
      </c>
      <c r="N23" s="22"/>
      <c r="O23" s="29"/>
    </row>
    <row r="24" spans="1:15" x14ac:dyDescent="0.25">
      <c r="A24">
        <v>1981</v>
      </c>
      <c r="B24" s="29">
        <f ca="1">OFFSET('Quarterly series'!$B$6,(ROW()-13)*4,0)</f>
        <v>23.64</v>
      </c>
      <c r="C24" s="36">
        <v>621.04600000000005</v>
      </c>
      <c r="D24" s="9">
        <v>735.89599999999996</v>
      </c>
      <c r="E24" s="22">
        <v>2005.6679999999999</v>
      </c>
      <c r="H24" s="42"/>
      <c r="I24" s="29">
        <v>190.54579999999999</v>
      </c>
      <c r="J24" s="37">
        <v>166.0994</v>
      </c>
      <c r="K24" s="9">
        <v>124.1336</v>
      </c>
      <c r="L24" s="9">
        <v>41.965800000000002</v>
      </c>
      <c r="M24" s="9">
        <v>57.868821467731138</v>
      </c>
      <c r="N24" s="22"/>
      <c r="O24" s="29"/>
    </row>
    <row r="25" spans="1:15" x14ac:dyDescent="0.25">
      <c r="A25">
        <v>1982</v>
      </c>
      <c r="B25" s="29">
        <f ca="1">OFFSET('Quarterly series'!$B$6,(ROW()-13)*4,0)</f>
        <v>24.83</v>
      </c>
      <c r="C25" s="36">
        <v>708.06939999999997</v>
      </c>
      <c r="D25" s="9">
        <v>833.654</v>
      </c>
      <c r="E25" s="22">
        <v>2081.1406000000002</v>
      </c>
      <c r="H25" s="42"/>
      <c r="I25" s="29">
        <v>196.673</v>
      </c>
      <c r="J25" s="37">
        <v>173.76510000000002</v>
      </c>
      <c r="K25" s="9">
        <v>129.58580000000001</v>
      </c>
      <c r="L25" s="9">
        <v>44.179300000000005</v>
      </c>
      <c r="M25" s="9">
        <v>57.793944651365528</v>
      </c>
      <c r="N25" s="22"/>
      <c r="O25" s="29"/>
    </row>
    <row r="26" spans="1:15" x14ac:dyDescent="0.25">
      <c r="A26">
        <v>1983</v>
      </c>
      <c r="B26" s="29">
        <f ca="1">OFFSET('Quarterly series'!$B$6,(ROW()-13)*4,0)</f>
        <v>26.12</v>
      </c>
      <c r="C26" s="36">
        <v>784.34690000000001</v>
      </c>
      <c r="D26" s="9">
        <v>920.12400000000002</v>
      </c>
      <c r="E26" s="22">
        <v>2152.5972999999999</v>
      </c>
      <c r="H26" s="42"/>
      <c r="I26" s="29">
        <v>219.49879999999999</v>
      </c>
      <c r="J26" s="37">
        <v>179.37610000000001</v>
      </c>
      <c r="K26" s="9">
        <v>133.6575</v>
      </c>
      <c r="L26" s="9">
        <v>45.718599999999995</v>
      </c>
      <c r="M26" s="9">
        <v>57.646017282448106</v>
      </c>
      <c r="N26" s="22"/>
      <c r="O26" s="29"/>
    </row>
    <row r="27" spans="1:15" x14ac:dyDescent="0.25">
      <c r="A27">
        <v>1984</v>
      </c>
      <c r="B27" s="29">
        <f ca="1">OFFSET('Quarterly series'!$B$6,(ROW()-13)*4,0)</f>
        <v>26.98</v>
      </c>
      <c r="C27" s="36">
        <v>850.60299999999995</v>
      </c>
      <c r="D27" s="9">
        <v>996.89099999999996</v>
      </c>
      <c r="E27" s="22">
        <v>2220.4508999999998</v>
      </c>
      <c r="H27" s="42"/>
      <c r="I27" s="29">
        <v>217.53120000000001</v>
      </c>
      <c r="J27" s="37">
        <v>179.68270000000001</v>
      </c>
      <c r="K27" s="9">
        <v>133.9623</v>
      </c>
      <c r="L27" s="9">
        <v>45.720399999999998</v>
      </c>
      <c r="M27" s="9">
        <v>57.541920245061775</v>
      </c>
      <c r="N27" s="22"/>
      <c r="O27" s="29"/>
    </row>
    <row r="28" spans="1:15" x14ac:dyDescent="0.25">
      <c r="A28">
        <v>1985</v>
      </c>
      <c r="B28" s="29">
        <f ca="1">OFFSET('Quarterly series'!$B$6,(ROW()-13)*4,0)</f>
        <v>27.91</v>
      </c>
      <c r="C28" s="36">
        <v>906.21450000000004</v>
      </c>
      <c r="D28" s="9">
        <v>1063.758</v>
      </c>
      <c r="E28" s="22">
        <v>2285.4193999999998</v>
      </c>
      <c r="H28" s="42"/>
      <c r="I28" s="29">
        <v>236.30699999999999</v>
      </c>
      <c r="J28" s="37">
        <v>172.84370000000001</v>
      </c>
      <c r="K28" s="9">
        <v>128.54990000000001</v>
      </c>
      <c r="L28" s="9">
        <v>44.293800000000005</v>
      </c>
      <c r="M28" s="9">
        <v>57.421386833351285</v>
      </c>
      <c r="N28" s="22"/>
      <c r="O28" s="29"/>
    </row>
    <row r="29" spans="1:15" x14ac:dyDescent="0.25">
      <c r="A29">
        <v>1986</v>
      </c>
      <c r="B29" s="29">
        <f ca="1">OFFSET('Quarterly series'!$B$6,(ROW()-13)*4,0)</f>
        <v>29.39</v>
      </c>
      <c r="C29" s="36">
        <v>963.71109999999999</v>
      </c>
      <c r="D29" s="9">
        <v>1133.2660000000001</v>
      </c>
      <c r="E29" s="22">
        <v>2351.6742000000004</v>
      </c>
      <c r="H29" s="42"/>
      <c r="I29" s="29">
        <v>266.5412</v>
      </c>
      <c r="J29" s="37">
        <v>169.4024</v>
      </c>
      <c r="K29" s="9">
        <v>125.9706</v>
      </c>
      <c r="L29" s="9">
        <v>43.431800000000003</v>
      </c>
      <c r="M29" s="9">
        <v>57.335552434102908</v>
      </c>
      <c r="N29" s="22"/>
      <c r="O29" s="29"/>
    </row>
    <row r="30" spans="1:15" x14ac:dyDescent="0.25">
      <c r="A30">
        <v>1987</v>
      </c>
      <c r="B30" s="29">
        <f ca="1">OFFSET('Quarterly series'!$B$6,(ROW()-13)*4,0)</f>
        <v>31.83</v>
      </c>
      <c r="C30" s="36">
        <v>1026.2461000000001</v>
      </c>
      <c r="D30" s="9">
        <v>1207.7809999999999</v>
      </c>
      <c r="E30" s="22">
        <v>2419.5106000000001</v>
      </c>
      <c r="H30" s="42"/>
      <c r="I30" s="29">
        <v>310.19659999999999</v>
      </c>
      <c r="J30" s="37">
        <v>152.13879999999997</v>
      </c>
      <c r="K30" s="9">
        <v>113.1461</v>
      </c>
      <c r="L30" s="9">
        <v>38.992699999999999</v>
      </c>
      <c r="M30" s="9">
        <v>57.258849353923502</v>
      </c>
      <c r="N30" s="22">
        <v>28750294</v>
      </c>
      <c r="O30" s="29"/>
    </row>
    <row r="31" spans="1:15" x14ac:dyDescent="0.25">
      <c r="A31">
        <v>1988</v>
      </c>
      <c r="B31" s="29">
        <f ca="1">OFFSET('Quarterly series'!$B$6,(ROW()-13)*4,0)</f>
        <v>35.69</v>
      </c>
      <c r="C31" s="36">
        <v>1088.2537</v>
      </c>
      <c r="D31" s="9">
        <v>1284.3420000000001</v>
      </c>
      <c r="E31" s="22">
        <v>2490.9540999999999</v>
      </c>
      <c r="H31" s="42"/>
      <c r="I31" s="29">
        <v>382.54970000000003</v>
      </c>
      <c r="J31" s="37">
        <v>142.93090000000001</v>
      </c>
      <c r="K31" s="9">
        <v>106.145</v>
      </c>
      <c r="L31" s="9">
        <v>36.785899999999998</v>
      </c>
      <c r="M31" s="9">
        <v>56.303713379308576</v>
      </c>
      <c r="N31" s="22"/>
      <c r="O31" s="29"/>
    </row>
    <row r="32" spans="1:15" x14ac:dyDescent="0.25">
      <c r="A32">
        <v>1989</v>
      </c>
      <c r="B32" s="29">
        <f ca="1">OFFSET('Quarterly series'!$B$6,(ROW()-13)*4,0)</f>
        <v>39.700000000000003</v>
      </c>
      <c r="C32" s="36">
        <v>1154.7571</v>
      </c>
      <c r="D32" s="9">
        <v>1368.509</v>
      </c>
      <c r="E32" s="22">
        <v>2567.0758999999998</v>
      </c>
      <c r="H32" s="42"/>
      <c r="I32" s="29">
        <v>463.2765</v>
      </c>
      <c r="J32" s="37">
        <v>143.51570000000001</v>
      </c>
      <c r="K32" s="9">
        <v>106.54910000000001</v>
      </c>
      <c r="L32" s="9">
        <v>36.9666</v>
      </c>
      <c r="M32" s="9">
        <v>56.140993986883714</v>
      </c>
      <c r="N32" s="22"/>
      <c r="O32" s="29"/>
    </row>
    <row r="33" spans="1:15" x14ac:dyDescent="0.25">
      <c r="A33">
        <v>1990</v>
      </c>
      <c r="B33" s="29">
        <f ca="1">OFFSET('Quarterly series'!$B$6,(ROW()-13)*4,0)</f>
        <v>42.73</v>
      </c>
      <c r="C33" s="36">
        <v>1234.0922</v>
      </c>
      <c r="D33" s="9">
        <v>1468.633</v>
      </c>
      <c r="E33" s="22">
        <v>2638.5825</v>
      </c>
      <c r="H33" s="42"/>
      <c r="I33" s="29">
        <v>500.84309999999999</v>
      </c>
      <c r="J33" s="37">
        <v>161.8451</v>
      </c>
      <c r="K33" s="9">
        <v>119.68899999999999</v>
      </c>
      <c r="L33" s="9">
        <v>42.156099999999995</v>
      </c>
      <c r="M33" s="9">
        <v>55.870525029444941</v>
      </c>
      <c r="N33" s="22"/>
      <c r="O33" s="29"/>
    </row>
    <row r="34" spans="1:15" x14ac:dyDescent="0.25">
      <c r="A34">
        <v>1991</v>
      </c>
      <c r="B34" s="29">
        <f ca="1">OFFSET('Quarterly series'!$B$6,(ROW()-13)*4,0)</f>
        <v>43.93</v>
      </c>
      <c r="C34" s="36">
        <v>1300.806</v>
      </c>
      <c r="D34" s="9">
        <v>1557.126</v>
      </c>
      <c r="E34" s="22">
        <v>2701.8625000000002</v>
      </c>
      <c r="H34" s="42"/>
      <c r="I34" s="29">
        <v>470.6705</v>
      </c>
      <c r="J34" s="37">
        <v>153.94720000000001</v>
      </c>
      <c r="K34" s="9">
        <v>110.6605</v>
      </c>
      <c r="L34" s="9">
        <v>43.286699999999996</v>
      </c>
      <c r="M34" s="9">
        <v>55.673470450552124</v>
      </c>
      <c r="N34" s="22"/>
      <c r="O34" s="29"/>
    </row>
    <row r="35" spans="1:15" x14ac:dyDescent="0.25">
      <c r="A35">
        <v>1992</v>
      </c>
      <c r="B35" s="29">
        <f ca="1">OFFSET('Quarterly series'!$B$6,(ROW()-13)*4,0)</f>
        <v>42.36</v>
      </c>
      <c r="C35" s="36">
        <v>1347.2976000000001</v>
      </c>
      <c r="D35" s="9">
        <v>1623.847</v>
      </c>
      <c r="E35" s="22">
        <v>2760.8107</v>
      </c>
      <c r="H35" s="42"/>
      <c r="I35" s="29">
        <v>407.41740000000004</v>
      </c>
      <c r="J35" s="37">
        <v>142.0112</v>
      </c>
      <c r="K35" s="9">
        <v>99.495999999999995</v>
      </c>
      <c r="L35" s="9">
        <v>42.5152</v>
      </c>
      <c r="M35" s="9">
        <v>55.489749024268619</v>
      </c>
      <c r="N35" s="22"/>
      <c r="O35" s="29"/>
    </row>
    <row r="36" spans="1:15" x14ac:dyDescent="0.25">
      <c r="A36">
        <v>1993</v>
      </c>
      <c r="B36" s="29">
        <f ca="1">OFFSET('Quarterly series'!$B$6,(ROW()-13)*4,0)</f>
        <v>42.08</v>
      </c>
      <c r="C36" s="36">
        <v>1386.761</v>
      </c>
      <c r="D36" s="9">
        <v>1683.53</v>
      </c>
      <c r="E36" s="22">
        <v>2816.1087000000002</v>
      </c>
      <c r="H36" s="42"/>
      <c r="I36" s="29">
        <v>368.83409999999998</v>
      </c>
      <c r="J36" s="37">
        <v>133.4119</v>
      </c>
      <c r="K36" s="9">
        <v>90.93010000000001</v>
      </c>
      <c r="L36" s="9">
        <v>42.4818</v>
      </c>
      <c r="M36" s="9">
        <v>55.319906489585655</v>
      </c>
      <c r="N36" s="22"/>
      <c r="O36" s="29"/>
    </row>
    <row r="37" spans="1:15" x14ac:dyDescent="0.25">
      <c r="A37">
        <v>1994</v>
      </c>
      <c r="B37" s="29">
        <f ca="1">OFFSET('Quarterly series'!$B$6,(ROW()-13)*4,0)</f>
        <v>42.05</v>
      </c>
      <c r="C37" s="36">
        <v>1425.1383000000001</v>
      </c>
      <c r="D37" s="9">
        <v>1741.4069999999999</v>
      </c>
      <c r="E37" s="22">
        <v>2874.5957000000003</v>
      </c>
      <c r="H37" s="42"/>
      <c r="I37" s="29">
        <v>382.63759999999996</v>
      </c>
      <c r="J37" s="37">
        <v>133.4528</v>
      </c>
      <c r="K37" s="9">
        <v>88.190300000000008</v>
      </c>
      <c r="L37" s="9">
        <v>45.262500000000003</v>
      </c>
      <c r="M37" s="9">
        <v>55.16211658268945</v>
      </c>
      <c r="N37" s="22"/>
      <c r="O37" s="29"/>
    </row>
    <row r="38" spans="1:15" x14ac:dyDescent="0.25">
      <c r="A38">
        <v>1995</v>
      </c>
      <c r="B38" s="29">
        <f ca="1">OFFSET('Quarterly series'!$B$6,(ROW()-13)*4,0)</f>
        <v>41.67</v>
      </c>
      <c r="C38" s="36">
        <v>1475.1736000000001</v>
      </c>
      <c r="D38" s="9">
        <v>1811.6659999999999</v>
      </c>
      <c r="E38" s="22">
        <v>2932.2907999999998</v>
      </c>
      <c r="H38" s="42"/>
      <c r="I38" s="29">
        <v>335.08199999999999</v>
      </c>
      <c r="J38" s="37">
        <v>130.09960000000001</v>
      </c>
      <c r="K38" s="9">
        <v>82.103399999999993</v>
      </c>
      <c r="L38" s="9">
        <v>47.996199999999995</v>
      </c>
      <c r="M38" s="9">
        <v>55.062217811921933</v>
      </c>
      <c r="N38" s="22"/>
      <c r="O38" s="29"/>
    </row>
    <row r="39" spans="1:15" x14ac:dyDescent="0.25">
      <c r="A39">
        <v>1996</v>
      </c>
      <c r="B39" s="29">
        <f ca="1">OFFSET('Quarterly series'!$B$6,(ROW()-13)*4,0)</f>
        <v>42.35</v>
      </c>
      <c r="C39" s="36">
        <v>1533.9503</v>
      </c>
      <c r="D39" s="9">
        <v>1892.6389999999999</v>
      </c>
      <c r="E39" s="22">
        <v>2986.7647999999999</v>
      </c>
      <c r="H39" s="42"/>
      <c r="I39" s="29">
        <v>323.0086</v>
      </c>
      <c r="J39" s="37">
        <v>129.78980000000001</v>
      </c>
      <c r="K39" s="9">
        <v>79.321899999999999</v>
      </c>
      <c r="L39" s="9">
        <v>50.4679</v>
      </c>
      <c r="M39" s="9">
        <v>54.963785045895577</v>
      </c>
      <c r="N39" s="22"/>
      <c r="O39" s="29"/>
    </row>
    <row r="40" spans="1:15" x14ac:dyDescent="0.25">
      <c r="A40">
        <v>1997</v>
      </c>
      <c r="B40" s="29">
        <f ca="1">OFFSET('Quarterly series'!$B$6,(ROW()-13)*4,0)</f>
        <v>42.15</v>
      </c>
      <c r="C40" s="36">
        <v>1587.5558000000001</v>
      </c>
      <c r="D40" s="9">
        <v>1968.0640000000001</v>
      </c>
      <c r="E40" s="22">
        <v>3042.3677000000002</v>
      </c>
      <c r="H40" s="42"/>
      <c r="I40" s="29">
        <v>307.39150000000001</v>
      </c>
      <c r="J40" s="37">
        <v>132.4376</v>
      </c>
      <c r="K40" s="9">
        <v>76.828000000000003</v>
      </c>
      <c r="L40" s="9">
        <v>55.609699999999997</v>
      </c>
      <c r="M40" s="9">
        <v>54.860233747500473</v>
      </c>
      <c r="N40" s="22"/>
      <c r="O40" s="29"/>
    </row>
    <row r="41" spans="1:15" x14ac:dyDescent="0.25">
      <c r="A41">
        <v>1998</v>
      </c>
      <c r="B41" s="29">
        <f ca="1">OFFSET('Quarterly series'!$B$6,(ROW()-13)*4,0)</f>
        <v>43.26</v>
      </c>
      <c r="C41" s="36">
        <v>1631.7447</v>
      </c>
      <c r="D41" s="9">
        <v>2033.681</v>
      </c>
      <c r="E41" s="22">
        <v>3100.5412000000001</v>
      </c>
      <c r="H41" s="42"/>
      <c r="I41" s="29">
        <v>375.35129999999998</v>
      </c>
      <c r="J41" s="37">
        <v>144.50960000000001</v>
      </c>
      <c r="K41" s="9">
        <v>80.749600000000001</v>
      </c>
      <c r="L41" s="9">
        <v>63.76</v>
      </c>
      <c r="M41" s="9">
        <v>54.751389137582585</v>
      </c>
      <c r="N41" s="22"/>
      <c r="O41" s="29"/>
    </row>
    <row r="42" spans="1:15" x14ac:dyDescent="0.25">
      <c r="A42">
        <v>1999</v>
      </c>
      <c r="B42" s="29">
        <f ca="1">OFFSET('Quarterly series'!$B$6,(ROW()-13)*4,0)</f>
        <v>46.9</v>
      </c>
      <c r="C42" s="36">
        <v>1678.3711000000001</v>
      </c>
      <c r="D42" s="9">
        <v>2092.5639999999999</v>
      </c>
      <c r="E42" s="22">
        <v>3163.8931000000002</v>
      </c>
      <c r="H42" s="42"/>
      <c r="I42" s="29">
        <v>548.14599999999996</v>
      </c>
      <c r="J42" s="37">
        <v>165.59460000000001</v>
      </c>
      <c r="K42" s="9">
        <v>87.777600000000007</v>
      </c>
      <c r="L42" s="9">
        <v>77.816999999999993</v>
      </c>
      <c r="M42" s="9">
        <v>54.658431596076099</v>
      </c>
      <c r="N42" s="22"/>
      <c r="O42" s="29"/>
    </row>
    <row r="43" spans="1:15" x14ac:dyDescent="0.25">
      <c r="A43">
        <v>2000</v>
      </c>
      <c r="B43" s="29">
        <f ca="1">OFFSET('Quarterly series'!$B$6,(ROW()-13)*4,0)</f>
        <v>50.65</v>
      </c>
      <c r="C43" s="36">
        <v>1753.2441000000001</v>
      </c>
      <c r="D43" s="9">
        <v>2178.8980000000001</v>
      </c>
      <c r="E43" s="22">
        <v>3230.0737000000004</v>
      </c>
      <c r="H43" s="42"/>
      <c r="I43" s="29">
        <v>712.28200000000004</v>
      </c>
      <c r="J43" s="37">
        <v>185.69210000000001</v>
      </c>
      <c r="K43" s="9">
        <v>94.355000000000004</v>
      </c>
      <c r="L43" s="9">
        <v>91.337100000000007</v>
      </c>
      <c r="M43" s="9">
        <v>54.436079632094099</v>
      </c>
      <c r="N43" s="22">
        <v>28750294</v>
      </c>
      <c r="O43" s="29"/>
    </row>
    <row r="44" spans="1:15" x14ac:dyDescent="0.25">
      <c r="A44">
        <v>2001</v>
      </c>
      <c r="B44" s="29">
        <f ca="1">OFFSET('Quarterly series'!$B$6,(ROW()-13)*4,0)</f>
        <v>54.55</v>
      </c>
      <c r="C44" s="36">
        <v>1850.1867999999999</v>
      </c>
      <c r="D44" s="9">
        <v>2294.748</v>
      </c>
      <c r="E44" s="22">
        <v>3294.4861000000001</v>
      </c>
      <c r="H44" s="42"/>
      <c r="I44" s="29">
        <v>871.86320000000001</v>
      </c>
      <c r="J44" s="37">
        <v>201.3313</v>
      </c>
      <c r="K44" s="9">
        <v>98.453399999999988</v>
      </c>
      <c r="L44" s="9">
        <v>102.8779</v>
      </c>
      <c r="M44" s="9">
        <v>54.26422922708872</v>
      </c>
      <c r="N44" s="22"/>
      <c r="O44" s="29"/>
    </row>
    <row r="45" spans="1:15" x14ac:dyDescent="0.25">
      <c r="A45">
        <v>2002</v>
      </c>
      <c r="B45" s="29">
        <f ca="1">OFFSET('Quarterly series'!$B$6,(ROW()-13)*4,0)</f>
        <v>59.86</v>
      </c>
      <c r="C45" s="36">
        <v>1949.0248000000001</v>
      </c>
      <c r="D45" s="9">
        <v>2411.0500000000002</v>
      </c>
      <c r="E45" s="22">
        <v>3360.4438999999998</v>
      </c>
      <c r="H45" s="42"/>
      <c r="I45" s="29">
        <v>1135.3262999999999</v>
      </c>
      <c r="J45" s="37">
        <v>226.56070000000003</v>
      </c>
      <c r="K45" s="9">
        <v>108.8942</v>
      </c>
      <c r="L45" s="9">
        <v>117.6665</v>
      </c>
      <c r="M45" s="9">
        <v>54.076852040435973</v>
      </c>
      <c r="N45" s="22"/>
      <c r="O45" s="29"/>
    </row>
    <row r="46" spans="1:15" x14ac:dyDescent="0.25">
      <c r="A46">
        <v>2003</v>
      </c>
      <c r="B46" s="29">
        <f ca="1">OFFSET('Quarterly series'!$B$6,(ROW()-13)*4,0)</f>
        <v>67.17</v>
      </c>
      <c r="C46" s="36">
        <v>2075.9564</v>
      </c>
      <c r="D46" s="9">
        <v>2559.9720000000002</v>
      </c>
      <c r="E46" s="22">
        <v>3428.7685000000001</v>
      </c>
      <c r="H46" s="42"/>
      <c r="I46" s="29">
        <v>1504.9398000000001</v>
      </c>
      <c r="J46" s="37">
        <v>257.52969999999999</v>
      </c>
      <c r="K46" s="9">
        <v>120.75739999999999</v>
      </c>
      <c r="L46" s="9">
        <v>136.7723</v>
      </c>
      <c r="M46" s="9">
        <v>53.908339123425755</v>
      </c>
      <c r="N46" s="22"/>
      <c r="O46" s="29"/>
    </row>
    <row r="47" spans="1:15" x14ac:dyDescent="0.25">
      <c r="A47">
        <v>2004</v>
      </c>
      <c r="B47" s="29">
        <f ca="1">OFFSET('Quarterly series'!$B$6,(ROW()-13)*4,0)</f>
        <v>77.48</v>
      </c>
      <c r="C47" s="36">
        <v>2220.5709999999999</v>
      </c>
      <c r="D47" s="9">
        <v>2727.7689999999998</v>
      </c>
      <c r="E47" s="22">
        <v>3499.3759</v>
      </c>
      <c r="H47" s="42"/>
      <c r="I47" s="29">
        <v>2026.87</v>
      </c>
      <c r="J47" s="37">
        <v>294.69150000000002</v>
      </c>
      <c r="K47" s="9">
        <v>132.96539999999999</v>
      </c>
      <c r="L47" s="9">
        <v>161.7261</v>
      </c>
      <c r="M47" s="9">
        <v>53.7987146977949</v>
      </c>
      <c r="N47" s="22"/>
      <c r="O47" s="29"/>
    </row>
    <row r="48" spans="1:15" x14ac:dyDescent="0.25">
      <c r="A48">
        <v>2005</v>
      </c>
      <c r="B48" s="29">
        <f ca="1">OFFSET('Quarterly series'!$B$6,(ROW()-13)*4,0)</f>
        <v>88.89</v>
      </c>
      <c r="C48" s="36">
        <v>2382.8588999999997</v>
      </c>
      <c r="D48" s="9">
        <v>2918.7750000000001</v>
      </c>
      <c r="E48" s="22">
        <v>3574.7015000000001</v>
      </c>
      <c r="H48" s="42"/>
      <c r="I48" s="29">
        <v>2596.6725000000001</v>
      </c>
      <c r="J48" s="37">
        <v>331.1037</v>
      </c>
      <c r="K48" s="9">
        <v>142.2944</v>
      </c>
      <c r="L48" s="9">
        <v>188.80929999999998</v>
      </c>
      <c r="M48" s="9">
        <v>53.675509234590947</v>
      </c>
      <c r="N48" s="22"/>
      <c r="O48" s="29"/>
    </row>
    <row r="49" spans="1:15" x14ac:dyDescent="0.25">
      <c r="A49">
        <v>2006</v>
      </c>
      <c r="B49" s="29">
        <f ca="1">OFFSET('Quarterly series'!$B$6,(ROW()-13)*4,0)</f>
        <v>97.5</v>
      </c>
      <c r="C49" s="36">
        <v>2563.5711000000001</v>
      </c>
      <c r="D49" s="9">
        <v>3132.9029999999998</v>
      </c>
      <c r="E49" s="22">
        <v>3655.4647999999997</v>
      </c>
      <c r="H49" s="42"/>
      <c r="I49" s="29">
        <v>2985.9952000000003</v>
      </c>
      <c r="J49" s="37">
        <v>349.0847</v>
      </c>
      <c r="K49" s="9">
        <v>144.40639999999999</v>
      </c>
      <c r="L49" s="9">
        <v>204.67829999999998</v>
      </c>
      <c r="M49" s="9">
        <v>53.53360405762556</v>
      </c>
      <c r="N49" s="22"/>
      <c r="O49" s="29"/>
    </row>
    <row r="50" spans="1:15" x14ac:dyDescent="0.25">
      <c r="A50">
        <v>2007</v>
      </c>
      <c r="B50" s="29">
        <f ca="1">OFFSET('Quarterly series'!$B$6,(ROW()-13)*4,0)</f>
        <v>102.9</v>
      </c>
      <c r="C50" s="36">
        <v>2762.8652999999999</v>
      </c>
      <c r="D50" s="9">
        <v>3370.3510000000001</v>
      </c>
      <c r="E50" s="22">
        <v>3739.8348999999998</v>
      </c>
      <c r="H50" s="42"/>
      <c r="I50" s="29">
        <v>3217.1468999999997</v>
      </c>
      <c r="J50" s="37">
        <v>382.5924</v>
      </c>
      <c r="K50" s="9">
        <v>151.97029999999998</v>
      </c>
      <c r="L50" s="9">
        <v>230.62210000000002</v>
      </c>
      <c r="M50" s="9">
        <v>53.338921840256489</v>
      </c>
      <c r="N50" s="22"/>
      <c r="O50" s="29"/>
    </row>
    <row r="51" spans="1:15" x14ac:dyDescent="0.25">
      <c r="A51">
        <v>2008</v>
      </c>
      <c r="B51" s="29">
        <f ca="1">OFFSET('Quarterly series'!$B$6,(ROW()-13)*4,0)</f>
        <v>99.3</v>
      </c>
      <c r="C51" s="36">
        <v>2901.7518999999998</v>
      </c>
      <c r="D51" s="9">
        <v>3532.8960000000002</v>
      </c>
      <c r="E51" s="22">
        <v>3818.13</v>
      </c>
      <c r="H51" s="42"/>
      <c r="I51" s="29">
        <v>2843.2851000000001</v>
      </c>
      <c r="J51" s="37">
        <v>370.76120000000003</v>
      </c>
      <c r="K51" s="9">
        <v>143.0104</v>
      </c>
      <c r="L51" s="9">
        <v>227.7508</v>
      </c>
      <c r="M51" s="9">
        <v>53.163597624933303</v>
      </c>
      <c r="N51" s="22"/>
      <c r="O51" s="29"/>
    </row>
    <row r="52" spans="1:15" x14ac:dyDescent="0.25">
      <c r="A52">
        <v>2009</v>
      </c>
      <c r="B52" s="29">
        <f ca="1">OFFSET('Quarterly series'!$B$6,(ROW()-13)*4,0)</f>
        <v>96.1</v>
      </c>
      <c r="C52" s="36">
        <v>2956.2761</v>
      </c>
      <c r="D52" s="9">
        <v>3595.7469999999998</v>
      </c>
      <c r="E52" s="22">
        <v>3882.7293999999997</v>
      </c>
      <c r="H52" s="42"/>
      <c r="I52" s="29">
        <v>2781.0647000000004</v>
      </c>
      <c r="J52" s="37">
        <v>350.96449999999999</v>
      </c>
      <c r="K52" s="9">
        <v>130.24799999999999</v>
      </c>
      <c r="L52" s="9">
        <v>220.7165</v>
      </c>
      <c r="M52" s="9">
        <v>52.998867341078004</v>
      </c>
      <c r="N52" s="22"/>
      <c r="O52" s="29"/>
    </row>
    <row r="53" spans="1:15" x14ac:dyDescent="0.25">
      <c r="A53">
        <v>2010</v>
      </c>
      <c r="B53" s="29">
        <f ca="1">OFFSET('Quarterly series'!$B$6,(ROW()-13)*4,0)</f>
        <v>102.8</v>
      </c>
      <c r="C53" s="36">
        <v>3073.6552000000001</v>
      </c>
      <c r="D53" s="9">
        <v>3740.8690000000001</v>
      </c>
      <c r="E53" s="22">
        <v>3949.6732999999999</v>
      </c>
      <c r="H53" s="42"/>
      <c r="I53" s="29">
        <v>3158.8598999999999</v>
      </c>
      <c r="J53" s="37">
        <v>389.03870000000001</v>
      </c>
      <c r="K53" s="9">
        <v>139.00129999999999</v>
      </c>
      <c r="L53" s="9">
        <v>250.03739999999999</v>
      </c>
      <c r="M53" s="9">
        <v>52.827926944533957</v>
      </c>
      <c r="N53" s="22">
        <v>27996883</v>
      </c>
      <c r="O53" s="29"/>
    </row>
    <row r="54" spans="1:15" x14ac:dyDescent="0.25">
      <c r="A54">
        <v>2011</v>
      </c>
      <c r="B54" s="29">
        <f ca="1">OFFSET('Quarterly series'!$B$6,(ROW()-13)*4,0)</f>
        <v>106.61</v>
      </c>
      <c r="C54" s="36">
        <v>3210.4822000000004</v>
      </c>
      <c r="D54" s="9">
        <v>3912.7289999999998</v>
      </c>
      <c r="E54" s="22">
        <v>4017.1913</v>
      </c>
      <c r="H54" s="22"/>
      <c r="I54" s="29">
        <v>3282.6476000000002</v>
      </c>
      <c r="J54" s="37">
        <v>421.48840000000001</v>
      </c>
      <c r="K54" s="9">
        <v>145.73670000000001</v>
      </c>
      <c r="L54" s="9">
        <v>275.75170000000003</v>
      </c>
      <c r="M54" s="9">
        <v>52.740810584857066</v>
      </c>
      <c r="N54" s="22"/>
      <c r="O54" s="29"/>
    </row>
    <row r="55" spans="1:15" x14ac:dyDescent="0.25">
      <c r="A55">
        <v>2012</v>
      </c>
      <c r="B55" s="29">
        <f ca="1">OFFSET('Quarterly series'!$B$6,(ROW()-13)*4,0)</f>
        <v>104.5</v>
      </c>
      <c r="C55" s="36">
        <v>3296.2526000000003</v>
      </c>
      <c r="D55" s="9">
        <v>4018.5709999999999</v>
      </c>
      <c r="E55" s="22">
        <v>4081.3602000000001</v>
      </c>
      <c r="H55" s="22"/>
      <c r="I55" s="29">
        <v>3154.1988999999999</v>
      </c>
      <c r="J55" s="37">
        <v>436.57059999999996</v>
      </c>
      <c r="K55" s="9">
        <v>144.59440000000001</v>
      </c>
      <c r="L55" s="9">
        <v>291.97620000000001</v>
      </c>
      <c r="M55" s="9">
        <v>52.67908399090021</v>
      </c>
      <c r="N55" s="22"/>
      <c r="O55" s="29"/>
    </row>
    <row r="56" spans="1:15" x14ac:dyDescent="0.25">
      <c r="A56">
        <v>2013</v>
      </c>
      <c r="B56" s="29">
        <f ca="1">OFFSET('Quarterly series'!$B$6,(ROW()-13)*4,0)</f>
        <v>102.8</v>
      </c>
      <c r="C56" s="36">
        <v>3378.0286000000001</v>
      </c>
      <c r="D56" s="9">
        <v>4114.5029999999997</v>
      </c>
      <c r="E56" s="22">
        <v>4144.6745000000001</v>
      </c>
      <c r="H56" s="22"/>
      <c r="I56" s="29">
        <v>3052.7379000000001</v>
      </c>
      <c r="J56" s="37">
        <v>451.82929999999999</v>
      </c>
      <c r="K56" s="9">
        <v>144.94759999999999</v>
      </c>
      <c r="L56" s="9">
        <v>306.88170000000002</v>
      </c>
      <c r="M56" s="9">
        <v>52.549231640342228</v>
      </c>
      <c r="N56" s="22"/>
      <c r="O56" s="29"/>
    </row>
    <row r="57" spans="1:15" x14ac:dyDescent="0.25">
      <c r="A57">
        <v>2014</v>
      </c>
      <c r="B57" s="29">
        <f ca="1">OFFSET('Quarterly series'!$B$6,(ROW()-13)*4,0)</f>
        <v>100.5</v>
      </c>
      <c r="C57" s="36">
        <v>3452.1505000000002</v>
      </c>
      <c r="D57" s="9">
        <v>4203.17</v>
      </c>
      <c r="E57" s="22">
        <v>4205.1824000000006</v>
      </c>
      <c r="H57" s="22"/>
      <c r="I57" s="29">
        <v>2894.5867000000003</v>
      </c>
      <c r="J57" s="37">
        <v>459.1687</v>
      </c>
      <c r="K57" s="9">
        <v>141.5514</v>
      </c>
      <c r="L57" s="9">
        <v>317.6173</v>
      </c>
      <c r="M57" s="9">
        <v>52.536083750985107</v>
      </c>
      <c r="N57" s="22"/>
      <c r="O57" s="29"/>
    </row>
    <row r="58" spans="1:15" x14ac:dyDescent="0.25">
      <c r="A58">
        <v>2015</v>
      </c>
      <c r="B58" s="29">
        <f ca="1">OFFSET('Quarterly series'!$B$6,(ROW()-13)*4,0)</f>
        <v>100.2</v>
      </c>
      <c r="C58" s="36">
        <v>3500.6813999999999</v>
      </c>
      <c r="D58" s="9">
        <v>4267.3869999999997</v>
      </c>
      <c r="E58" s="22">
        <v>4263.6457</v>
      </c>
      <c r="H58" s="22"/>
      <c r="I58" s="29">
        <v>2916.3885</v>
      </c>
      <c r="J58" s="37">
        <v>474.50040000000001</v>
      </c>
      <c r="K58" s="9">
        <v>140.71010000000001</v>
      </c>
      <c r="L58" s="9">
        <v>333.7903</v>
      </c>
      <c r="M58" s="9">
        <v>52.463763225560356</v>
      </c>
      <c r="N58" s="22"/>
      <c r="O58" s="29"/>
    </row>
    <row r="59" spans="1:15" x14ac:dyDescent="0.25">
      <c r="A59">
        <v>2016</v>
      </c>
      <c r="B59" s="29">
        <f ca="1">OFFSET('Quarterly series'!$B$6,(ROW()-13)*4,0)</f>
        <v>101.9</v>
      </c>
      <c r="C59" s="36">
        <v>3581.3984999999998</v>
      </c>
      <c r="D59" s="9">
        <v>4371.0640000000003</v>
      </c>
      <c r="E59" s="22">
        <v>4324.8055000000004</v>
      </c>
      <c r="H59" s="22"/>
      <c r="I59" s="29">
        <v>3031.9982</v>
      </c>
      <c r="J59" s="37">
        <v>502.20440000000002</v>
      </c>
      <c r="K59" s="9">
        <v>145.44629999999998</v>
      </c>
      <c r="L59" s="9">
        <v>356.75809999999996</v>
      </c>
      <c r="M59" s="9">
        <v>52.447544166171632</v>
      </c>
      <c r="N59" s="22"/>
      <c r="O59" s="29"/>
    </row>
    <row r="60" spans="1:15" x14ac:dyDescent="0.25">
      <c r="A60">
        <v>2017</v>
      </c>
      <c r="B60" s="29">
        <f ca="1">OFFSET('Quarterly series'!$B$6,(ROW()-13)*4,0)</f>
        <v>105.21</v>
      </c>
      <c r="C60" s="36">
        <v>3696.7165</v>
      </c>
      <c r="D60" s="9">
        <v>4515.6660000000002</v>
      </c>
      <c r="E60" s="22">
        <v>4392.8514000000005</v>
      </c>
      <c r="H60" s="22"/>
      <c r="I60" s="29">
        <v>3214.6452999999997</v>
      </c>
      <c r="J60" s="37">
        <v>544.17819999999995</v>
      </c>
      <c r="K60" s="9">
        <v>155.87639999999999</v>
      </c>
      <c r="L60" s="9">
        <v>388.30180000000001</v>
      </c>
      <c r="M60" s="9"/>
      <c r="N60" s="22"/>
      <c r="O60" s="29"/>
    </row>
    <row r="61" spans="1:15" x14ac:dyDescent="0.25">
      <c r="A61">
        <v>2018</v>
      </c>
      <c r="B61" s="29">
        <f ca="1">OFFSET('Quarterly series'!$B$6,(ROW()-13)*4,0)</f>
        <v>108.61</v>
      </c>
      <c r="C61" s="36">
        <v>3785.6902999999998</v>
      </c>
      <c r="D61" s="9">
        <v>4629.6390000000001</v>
      </c>
      <c r="E61" s="22">
        <v>4462.5243</v>
      </c>
      <c r="H61" s="22"/>
      <c r="I61" s="29">
        <v>3380.8980000000001</v>
      </c>
      <c r="J61" s="37">
        <v>584.60400000000004</v>
      </c>
      <c r="K61" s="9">
        <v>155.40629999999999</v>
      </c>
      <c r="L61" s="9">
        <v>429.1977</v>
      </c>
      <c r="M61" s="9"/>
      <c r="N61" s="22"/>
      <c r="O61" s="29"/>
    </row>
    <row r="62" spans="1:15" x14ac:dyDescent="0.25">
      <c r="B62" s="29"/>
      <c r="C62" s="37"/>
      <c r="D62" s="9"/>
      <c r="E62" s="22"/>
      <c r="H62" s="22"/>
      <c r="I62" s="29"/>
      <c r="J62" s="37"/>
      <c r="M62" s="9"/>
      <c r="N62" s="22"/>
      <c r="O62" s="29"/>
    </row>
    <row r="63" spans="1:15" s="7" customFormat="1" ht="79.5" customHeight="1" x14ac:dyDescent="0.25">
      <c r="A63" s="7" t="s">
        <v>0</v>
      </c>
      <c r="B63" s="30" t="s">
        <v>41</v>
      </c>
      <c r="C63" s="38" t="s">
        <v>49</v>
      </c>
      <c r="D63" s="12" t="s">
        <v>47</v>
      </c>
      <c r="E63" s="23" t="s">
        <v>52</v>
      </c>
      <c r="F63" s="8" t="s">
        <v>34</v>
      </c>
      <c r="G63" s="8" t="s">
        <v>44</v>
      </c>
      <c r="H63" s="23" t="s">
        <v>56</v>
      </c>
      <c r="I63" s="30" t="s">
        <v>53</v>
      </c>
      <c r="J63" s="38" t="s">
        <v>68</v>
      </c>
      <c r="K63" s="12" t="s">
        <v>67</v>
      </c>
      <c r="L63" s="12" t="s">
        <v>66</v>
      </c>
      <c r="M63" s="41" t="s">
        <v>45</v>
      </c>
      <c r="N63" s="23" t="s">
        <v>42</v>
      </c>
      <c r="O63" s="30" t="s">
        <v>43</v>
      </c>
    </row>
    <row r="64" spans="1:15" s="2" customFormat="1" ht="30" customHeight="1" x14ac:dyDescent="0.25">
      <c r="A64" s="2" t="s">
        <v>13</v>
      </c>
      <c r="B64" s="31" t="s">
        <v>14</v>
      </c>
      <c r="C64" s="39" t="s">
        <v>15</v>
      </c>
      <c r="D64" s="13" t="s">
        <v>15</v>
      </c>
      <c r="E64" s="24" t="s">
        <v>54</v>
      </c>
      <c r="F64" s="2" t="s">
        <v>25</v>
      </c>
      <c r="G64" s="2" t="s">
        <v>38</v>
      </c>
      <c r="H64" s="24" t="s">
        <v>15</v>
      </c>
      <c r="I64" s="31" t="s">
        <v>15</v>
      </c>
      <c r="J64" s="39" t="s">
        <v>15</v>
      </c>
      <c r="K64" s="13" t="s">
        <v>15</v>
      </c>
      <c r="L64" s="13" t="s">
        <v>15</v>
      </c>
      <c r="M64" s="13" t="s">
        <v>16</v>
      </c>
      <c r="N64" s="24" t="s">
        <v>17</v>
      </c>
      <c r="O64" s="31" t="s">
        <v>24</v>
      </c>
    </row>
    <row r="65" spans="1:15" s="2" customFormat="1" ht="30" customHeight="1" x14ac:dyDescent="0.25">
      <c r="A65" s="2" t="s">
        <v>4</v>
      </c>
      <c r="B65" s="31" t="s">
        <v>9</v>
      </c>
      <c r="C65" s="39" t="s">
        <v>18</v>
      </c>
      <c r="D65" s="13" t="s">
        <v>18</v>
      </c>
      <c r="E65" s="24" t="s">
        <v>18</v>
      </c>
      <c r="F65" s="2" t="s">
        <v>18</v>
      </c>
      <c r="G65" s="2" t="s">
        <v>9</v>
      </c>
      <c r="H65" s="24" t="s">
        <v>33</v>
      </c>
      <c r="I65" s="31" t="s">
        <v>18</v>
      </c>
      <c r="J65" s="39" t="s">
        <v>18</v>
      </c>
      <c r="K65" s="13" t="s">
        <v>18</v>
      </c>
      <c r="L65" s="13" t="s">
        <v>18</v>
      </c>
      <c r="M65" s="13" t="s">
        <v>18</v>
      </c>
      <c r="N65" s="24" t="s">
        <v>18</v>
      </c>
      <c r="O65" s="31" t="s">
        <v>26</v>
      </c>
    </row>
    <row r="66" spans="1:15" ht="30" x14ac:dyDescent="0.25">
      <c r="A66" s="2" t="s">
        <v>5</v>
      </c>
      <c r="B66" s="31" t="s">
        <v>12</v>
      </c>
      <c r="C66" s="39" t="s">
        <v>10</v>
      </c>
      <c r="D66" s="13" t="s">
        <v>10</v>
      </c>
      <c r="E66" s="24" t="s">
        <v>10</v>
      </c>
      <c r="F66" s="2" t="s">
        <v>10</v>
      </c>
      <c r="H66" s="24" t="s">
        <v>55</v>
      </c>
      <c r="I66" s="31" t="s">
        <v>10</v>
      </c>
      <c r="J66" s="39" t="s">
        <v>10</v>
      </c>
      <c r="K66" s="13" t="s">
        <v>10</v>
      </c>
      <c r="L66" s="13" t="s">
        <v>10</v>
      </c>
      <c r="M66" s="13" t="s">
        <v>10</v>
      </c>
      <c r="N66" s="24" t="s">
        <v>10</v>
      </c>
      <c r="O66" s="31" t="s">
        <v>10</v>
      </c>
    </row>
    <row r="67" spans="1:15" x14ac:dyDescent="0.25">
      <c r="B67" s="29"/>
      <c r="C67" s="37"/>
      <c r="D67" s="9"/>
      <c r="E67" s="22"/>
      <c r="H67" s="22"/>
      <c r="I67" s="29"/>
      <c r="J67" s="37"/>
      <c r="M67" s="9"/>
      <c r="N67" s="22"/>
      <c r="O67" s="29"/>
    </row>
    <row r="68" spans="1:15" s="6" customFormat="1" ht="188.25" customHeight="1" x14ac:dyDescent="0.25">
      <c r="A68" s="6" t="s">
        <v>21</v>
      </c>
      <c r="B68" s="32" t="s">
        <v>22</v>
      </c>
      <c r="C68" s="40"/>
      <c r="D68" s="14"/>
      <c r="E68" s="25"/>
      <c r="F68" s="6" t="s">
        <v>39</v>
      </c>
      <c r="G68" s="6" t="s">
        <v>40</v>
      </c>
      <c r="H68" s="25"/>
      <c r="I68" s="32"/>
      <c r="J68" s="40"/>
      <c r="K68" s="14"/>
      <c r="L68" s="14"/>
      <c r="M68" s="43"/>
      <c r="N68" s="25"/>
      <c r="O68" s="32"/>
    </row>
    <row r="69" spans="1:15" s="15" customFormat="1" x14ac:dyDescent="0.25">
      <c r="J69" s="16"/>
      <c r="K69" s="16"/>
      <c r="L69" s="16"/>
    </row>
    <row r="70" spans="1:15" s="15" customFormat="1" x14ac:dyDescent="0.25">
      <c r="J70" s="16"/>
      <c r="K70" s="16"/>
      <c r="L70" s="16"/>
    </row>
    <row r="71" spans="1:15" s="15" customFormat="1" x14ac:dyDescent="0.25">
      <c r="J71" s="16"/>
      <c r="K71" s="16"/>
      <c r="L71" s="16"/>
    </row>
    <row r="72" spans="1:15" s="15" customFormat="1" x14ac:dyDescent="0.25">
      <c r="J72" s="16"/>
      <c r="K72" s="16"/>
      <c r="L72" s="16"/>
    </row>
    <row r="73" spans="1:15" s="15" customFormat="1" x14ac:dyDescent="0.25">
      <c r="J73" s="16"/>
      <c r="K73" s="16"/>
      <c r="L73" s="16"/>
    </row>
    <row r="74" spans="1:15" s="15" customFormat="1" x14ac:dyDescent="0.25">
      <c r="J74" s="16"/>
      <c r="K74" s="16"/>
      <c r="L74" s="16"/>
    </row>
    <row r="75" spans="1:15" s="15" customFormat="1" x14ac:dyDescent="0.25">
      <c r="J75" s="16"/>
      <c r="K75" s="16"/>
      <c r="L75" s="16"/>
    </row>
    <row r="76" spans="1:15" s="15" customFormat="1" x14ac:dyDescent="0.25">
      <c r="J76" s="16"/>
      <c r="K76" s="16"/>
      <c r="L76" s="16"/>
    </row>
    <row r="77" spans="1:15" s="15" customFormat="1" x14ac:dyDescent="0.25">
      <c r="J77" s="16"/>
      <c r="K77" s="16"/>
      <c r="L77" s="16"/>
    </row>
    <row r="78" spans="1:15" s="15" customFormat="1" x14ac:dyDescent="0.25">
      <c r="J78" s="16"/>
      <c r="K78" s="16"/>
      <c r="L78" s="16"/>
    </row>
    <row r="79" spans="1:15" s="15" customFormat="1" x14ac:dyDescent="0.25">
      <c r="J79" s="16"/>
      <c r="K79" s="16"/>
      <c r="L79" s="16"/>
    </row>
    <row r="80" spans="1:15" s="15" customFormat="1" x14ac:dyDescent="0.25">
      <c r="J80" s="16"/>
      <c r="K80" s="16"/>
      <c r="L80" s="16"/>
    </row>
    <row r="81" spans="3:12" s="15" customFormat="1" x14ac:dyDescent="0.25">
      <c r="J81" s="16"/>
      <c r="K81" s="16"/>
      <c r="L81" s="16"/>
    </row>
    <row r="82" spans="3:12" s="15" customFormat="1" x14ac:dyDescent="0.25">
      <c r="J82" s="16"/>
      <c r="K82" s="16"/>
      <c r="L82" s="16"/>
    </row>
    <row r="83" spans="3:12" x14ac:dyDescent="0.25">
      <c r="C83" s="15"/>
      <c r="K83" s="16"/>
      <c r="L83" s="16"/>
    </row>
    <row r="84" spans="3:12" x14ac:dyDescent="0.25">
      <c r="C84" s="15"/>
      <c r="K84" s="16"/>
      <c r="L84" s="16"/>
    </row>
    <row r="85" spans="3:12" x14ac:dyDescent="0.25">
      <c r="C85" s="15"/>
      <c r="K85" s="16"/>
      <c r="L85" s="16"/>
    </row>
    <row r="86" spans="3:12" x14ac:dyDescent="0.25">
      <c r="C86" s="15"/>
      <c r="K86" s="16"/>
      <c r="L86" s="16"/>
    </row>
    <row r="87" spans="3:12" x14ac:dyDescent="0.25">
      <c r="C87" s="15"/>
      <c r="K87" s="16"/>
      <c r="L87" s="16"/>
    </row>
    <row r="88" spans="3:12" x14ac:dyDescent="0.25">
      <c r="C88" s="15"/>
      <c r="K88" s="16"/>
      <c r="L88" s="16"/>
    </row>
    <row r="89" spans="3:12" x14ac:dyDescent="0.25">
      <c r="C89" s="15"/>
      <c r="K89" s="16"/>
      <c r="L89" s="16"/>
    </row>
    <row r="90" spans="3:12" x14ac:dyDescent="0.25">
      <c r="C90" s="15"/>
      <c r="K90" s="16"/>
      <c r="L90" s="16"/>
    </row>
    <row r="91" spans="3:12" x14ac:dyDescent="0.25">
      <c r="C91" s="15"/>
      <c r="K91" s="16"/>
      <c r="L91" s="16"/>
    </row>
    <row r="92" spans="3:12" x14ac:dyDescent="0.25">
      <c r="C92" s="15"/>
      <c r="K92" s="16"/>
      <c r="L92" s="16"/>
    </row>
    <row r="93" spans="3:12" x14ac:dyDescent="0.25">
      <c r="C93" s="15"/>
      <c r="K93" s="16"/>
      <c r="L93" s="16"/>
    </row>
    <row r="94" spans="3:12" x14ac:dyDescent="0.25">
      <c r="C94" s="15"/>
      <c r="K94" s="16"/>
      <c r="L94" s="16"/>
    </row>
    <row r="95" spans="3:12" x14ac:dyDescent="0.25">
      <c r="C95" s="15"/>
      <c r="K95" s="16"/>
      <c r="L95" s="16"/>
    </row>
    <row r="96" spans="3:12" x14ac:dyDescent="0.25">
      <c r="C96" s="15"/>
      <c r="K96" s="16"/>
      <c r="L96" s="16"/>
    </row>
    <row r="97" spans="3:12" x14ac:dyDescent="0.25">
      <c r="C97" s="15"/>
      <c r="K97" s="16"/>
      <c r="L97" s="16"/>
    </row>
    <row r="98" spans="3:12" x14ac:dyDescent="0.25">
      <c r="C98" s="15"/>
      <c r="K98" s="16"/>
      <c r="L98" s="16"/>
    </row>
    <row r="99" spans="3:12" x14ac:dyDescent="0.25">
      <c r="C99" s="15"/>
      <c r="K99" s="16"/>
      <c r="L99" s="16"/>
    </row>
    <row r="100" spans="3:12" x14ac:dyDescent="0.25">
      <c r="C100" s="15"/>
      <c r="K100" s="16"/>
      <c r="L100" s="16"/>
    </row>
    <row r="101" spans="3:12" x14ac:dyDescent="0.25">
      <c r="C101" s="15"/>
      <c r="K101" s="16"/>
      <c r="L101" s="16"/>
    </row>
    <row r="102" spans="3:12" x14ac:dyDescent="0.25">
      <c r="C102" s="15"/>
      <c r="K102" s="16"/>
      <c r="L102" s="16"/>
    </row>
    <row r="103" spans="3:12" x14ac:dyDescent="0.25">
      <c r="C103" s="15"/>
      <c r="K103" s="16"/>
      <c r="L103" s="16"/>
    </row>
    <row r="104" spans="3:12" x14ac:dyDescent="0.25">
      <c r="C104" s="15"/>
      <c r="K104" s="16"/>
      <c r="L104" s="16"/>
    </row>
    <row r="105" spans="3:12" x14ac:dyDescent="0.25">
      <c r="C105" s="15"/>
      <c r="K105" s="16"/>
      <c r="L105" s="16"/>
    </row>
    <row r="106" spans="3:12" x14ac:dyDescent="0.25">
      <c r="C106" s="15"/>
      <c r="K106" s="16"/>
      <c r="L106" s="16"/>
    </row>
    <row r="107" spans="3:12" x14ac:dyDescent="0.25">
      <c r="C107" s="15"/>
      <c r="K107" s="16"/>
      <c r="L107" s="16"/>
    </row>
    <row r="108" spans="3:12" x14ac:dyDescent="0.25">
      <c r="C108" s="15"/>
      <c r="K108" s="16"/>
      <c r="L108" s="16"/>
    </row>
    <row r="109" spans="3:12" x14ac:dyDescent="0.25">
      <c r="C109" s="15"/>
      <c r="K109" s="16"/>
      <c r="L109" s="16"/>
    </row>
    <row r="110" spans="3:12" x14ac:dyDescent="0.25">
      <c r="C110" s="15"/>
      <c r="K110" s="16"/>
      <c r="L110" s="16"/>
    </row>
    <row r="111" spans="3:12" x14ac:dyDescent="0.25">
      <c r="C111" s="15"/>
      <c r="K111" s="16"/>
    </row>
    <row r="112" spans="3:12" x14ac:dyDescent="0.25">
      <c r="C112" s="15"/>
      <c r="K112" s="16"/>
    </row>
    <row r="113" spans="3:11" x14ac:dyDescent="0.25">
      <c r="C113" s="15"/>
      <c r="K113" s="16"/>
    </row>
    <row r="114" spans="3:11" x14ac:dyDescent="0.25">
      <c r="C114" s="15"/>
    </row>
  </sheetData>
  <hyperlinks>
    <hyperlink ref="D63" r:id="rId1" display="https://www.insee.fr/en/statistiques/serie/010570715" xr:uid="{BEEF9B8B-D10B-4881-87BD-ADA077A67E29}"/>
    <hyperlink ref="E63" r:id="rId2" display="https://www.insee.fr/en/statistiques/serie/010570713" xr:uid="{60992ED2-D7ED-425C-8704-FE5222E26E19}"/>
    <hyperlink ref="B63" r:id="rId3" display="https://www.bis.org/statistics/pp/pp_selected.xlsx" xr:uid="{CF911934-0F3A-45E1-B46F-1354538B6B3B}"/>
    <hyperlink ref="N63" r:id="rId4" location="query/open/G_2003" display="Agreste" xr:uid="{DE46EE13-12F5-4FC8-A836-F1AD37DA8FF2}"/>
    <hyperlink ref="H63" r:id="rId5" display="http://piketty.pse.ens.fr/files/capitalisback/France.xls" xr:uid="{00C940A2-9FD1-4E4B-BD8C-801E00A7F4C2}"/>
    <hyperlink ref="F63" r:id="rId6" xr:uid="{3886173E-4537-4AE2-A258-F0009BBBBC3B}"/>
    <hyperlink ref="O63" r:id="rId7" display="https://www.epsilon.insee.fr/jspui/bitstream/1/28981/1/Coll_234_a.pdf" xr:uid="{81F78E3D-4792-4C42-A3A3-DAE228041902}"/>
    <hyperlink ref="G63" r:id="rId8" display="Insee" xr:uid="{06FEFC0E-E149-4B8D-813C-8008A435AE18}"/>
    <hyperlink ref="J63" r:id="rId9" display="https://www.insee.fr/fr/statistiques/serie/010575946" xr:uid="{23973399-EA86-479B-8781-5C475FD5BD47}"/>
    <hyperlink ref="M63" r:id="rId10" display="https://data.worldbank.org/indicator/AG.LND.AGRI.ZS?locations=FR" xr:uid="{C8BA3B71-A627-45A9-B70E-7D04662FE9B6}"/>
    <hyperlink ref="C63" r:id="rId11" display="https://www.insee.fr/en/statistiques/serie/010570770" xr:uid="{325775F7-E27B-4A0E-9054-FE193715F071}"/>
    <hyperlink ref="I63" r:id="rId12" display="https://www.insee.fr/fr/statistiques/serie/010575940" xr:uid="{713F66F3-71DA-44AE-9C1F-9BF5EACD9542}"/>
    <hyperlink ref="L63" r:id="rId13" display="https://www.insee.fr/en/statistiques/serie/010575950" xr:uid="{ADAFBE9C-4A08-4A34-B431-24325DDB4E05}"/>
    <hyperlink ref="K63" r:id="rId14" display="https://www.insee.fr/en/statistiques/serie/010575954" xr:uid="{8B12A296-F6CD-49B1-99C5-B875D9F2A187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D5135-98F0-4D8A-98AF-63C1CBD071BF}">
  <dimension ref="A1:D200"/>
  <sheetViews>
    <sheetView workbookViewId="0">
      <selection activeCell="C199" sqref="C199"/>
    </sheetView>
  </sheetViews>
  <sheetFormatPr defaultRowHeight="15" x14ac:dyDescent="0.25"/>
  <cols>
    <col min="1" max="1" width="13.7109375" customWidth="1"/>
    <col min="2" max="17" width="20.5703125" customWidth="1"/>
  </cols>
  <sheetData>
    <row r="1" spans="1:4" x14ac:dyDescent="0.25">
      <c r="A1" t="s">
        <v>6</v>
      </c>
      <c r="B1" t="s">
        <v>19</v>
      </c>
      <c r="C1" t="s">
        <v>2</v>
      </c>
      <c r="D1" t="s">
        <v>20</v>
      </c>
    </row>
    <row r="2" spans="1:4" x14ac:dyDescent="0.25">
      <c r="A2" s="1" t="s">
        <v>1</v>
      </c>
      <c r="B2" s="1" t="s">
        <v>3</v>
      </c>
      <c r="C2" t="s">
        <v>3</v>
      </c>
      <c r="D2" t="s">
        <v>3</v>
      </c>
    </row>
    <row r="3" spans="1:4" x14ac:dyDescent="0.25">
      <c r="A3" s="4">
        <v>25658</v>
      </c>
      <c r="B3" s="3">
        <v>6.1</v>
      </c>
      <c r="D3">
        <v>6.6232675254225803</v>
      </c>
    </row>
    <row r="4" spans="1:4" x14ac:dyDescent="0.25">
      <c r="A4" s="4">
        <v>25749</v>
      </c>
      <c r="B4" s="3">
        <v>6.21</v>
      </c>
      <c r="D4">
        <v>6.5739116484300997</v>
      </c>
    </row>
    <row r="5" spans="1:4" x14ac:dyDescent="0.25">
      <c r="A5" s="4">
        <v>25841</v>
      </c>
      <c r="B5" s="3">
        <v>6.36</v>
      </c>
      <c r="D5">
        <v>6.50396895577083</v>
      </c>
    </row>
    <row r="6" spans="1:4" x14ac:dyDescent="0.25">
      <c r="A6" s="4">
        <v>25933</v>
      </c>
      <c r="B6" s="3">
        <v>6.34</v>
      </c>
      <c r="D6">
        <v>6.4582131216957102</v>
      </c>
    </row>
    <row r="7" spans="1:4" x14ac:dyDescent="0.25">
      <c r="A7" s="4">
        <v>26023</v>
      </c>
      <c r="B7" s="3">
        <v>6.34</v>
      </c>
      <c r="D7">
        <v>6.4411178305794303</v>
      </c>
    </row>
    <row r="8" spans="1:4" x14ac:dyDescent="0.25">
      <c r="A8" s="4">
        <v>26114</v>
      </c>
      <c r="B8" s="3">
        <v>6.52</v>
      </c>
      <c r="D8">
        <v>6.5456723170682398</v>
      </c>
    </row>
    <row r="9" spans="1:4" x14ac:dyDescent="0.25">
      <c r="A9" s="4">
        <v>26206</v>
      </c>
      <c r="B9" s="3">
        <v>6.79</v>
      </c>
      <c r="D9">
        <v>6.7260322927953702</v>
      </c>
    </row>
    <row r="10" spans="1:4" x14ac:dyDescent="0.25">
      <c r="A10" s="4">
        <v>26298</v>
      </c>
      <c r="B10" s="3">
        <v>6.85</v>
      </c>
      <c r="D10">
        <v>6.94958354055239</v>
      </c>
    </row>
    <row r="11" spans="1:4" x14ac:dyDescent="0.25">
      <c r="A11" s="4">
        <v>26389</v>
      </c>
      <c r="B11" s="3">
        <v>6.89</v>
      </c>
      <c r="D11">
        <v>7.2263394503182701</v>
      </c>
    </row>
    <row r="12" spans="1:4" x14ac:dyDescent="0.25">
      <c r="A12" s="4">
        <v>26480</v>
      </c>
      <c r="B12" s="3">
        <v>7.1</v>
      </c>
      <c r="D12">
        <v>7.4277129787256504</v>
      </c>
    </row>
    <row r="13" spans="1:4" x14ac:dyDescent="0.25">
      <c r="A13" s="4">
        <v>26572</v>
      </c>
      <c r="B13" s="3">
        <v>7.41</v>
      </c>
      <c r="D13">
        <v>7.5994570191397903</v>
      </c>
    </row>
    <row r="14" spans="1:4" x14ac:dyDescent="0.25">
      <c r="A14" s="4">
        <v>26664</v>
      </c>
      <c r="B14" s="3">
        <v>7.5</v>
      </c>
      <c r="D14">
        <v>7.7627197877190897</v>
      </c>
    </row>
    <row r="15" spans="1:4" x14ac:dyDescent="0.25">
      <c r="A15" s="4">
        <v>26754</v>
      </c>
      <c r="B15" s="3">
        <v>7.56</v>
      </c>
      <c r="D15">
        <v>7.89932694035189</v>
      </c>
    </row>
    <row r="16" spans="1:4" x14ac:dyDescent="0.25">
      <c r="A16" s="4">
        <v>26845</v>
      </c>
      <c r="B16" s="3">
        <v>7.82</v>
      </c>
      <c r="D16">
        <v>8.1490320941939594</v>
      </c>
    </row>
    <row r="17" spans="1:4" x14ac:dyDescent="0.25">
      <c r="A17" s="4">
        <v>26937</v>
      </c>
      <c r="B17" s="3">
        <v>8.1999999999999993</v>
      </c>
      <c r="D17">
        <v>8.4708187007067597</v>
      </c>
    </row>
    <row r="18" spans="1:4" x14ac:dyDescent="0.25">
      <c r="A18" s="4">
        <v>27029</v>
      </c>
      <c r="B18" s="3">
        <v>8.3800000000000008</v>
      </c>
      <c r="D18">
        <v>8.8507597213179903</v>
      </c>
    </row>
    <row r="19" spans="1:4" x14ac:dyDescent="0.25">
      <c r="A19" s="4">
        <v>27119</v>
      </c>
      <c r="B19" s="3">
        <v>8.6</v>
      </c>
      <c r="D19">
        <v>9.3288185648391906</v>
      </c>
    </row>
    <row r="20" spans="1:4" x14ac:dyDescent="0.25">
      <c r="A20" s="4">
        <v>27210</v>
      </c>
      <c r="B20" s="3">
        <v>8.98</v>
      </c>
      <c r="D20">
        <v>9.7120047409905403</v>
      </c>
    </row>
    <row r="21" spans="1:4" x14ac:dyDescent="0.25">
      <c r="A21" s="4">
        <v>27302</v>
      </c>
      <c r="B21" s="3">
        <v>9.4600000000000009</v>
      </c>
      <c r="D21">
        <v>10.044948796526</v>
      </c>
    </row>
    <row r="22" spans="1:4" x14ac:dyDescent="0.25">
      <c r="A22" s="4">
        <v>27394</v>
      </c>
      <c r="B22" s="3">
        <v>9.65</v>
      </c>
      <c r="D22">
        <v>10.3210472130481</v>
      </c>
    </row>
    <row r="23" spans="1:4" x14ac:dyDescent="0.25">
      <c r="A23" s="4">
        <v>27484</v>
      </c>
      <c r="B23" s="3">
        <v>9.69</v>
      </c>
      <c r="D23">
        <v>10.491903653545499</v>
      </c>
    </row>
    <row r="24" spans="1:4" x14ac:dyDescent="0.25">
      <c r="A24" s="4">
        <v>27575</v>
      </c>
      <c r="B24" s="3">
        <v>10.039999999999999</v>
      </c>
      <c r="D24">
        <v>10.7321365559371</v>
      </c>
    </row>
    <row r="25" spans="1:4" x14ac:dyDescent="0.25">
      <c r="A25" s="4">
        <v>27667</v>
      </c>
      <c r="B25" s="3">
        <v>10.54</v>
      </c>
      <c r="D25">
        <v>11.0132703614502</v>
      </c>
    </row>
    <row r="26" spans="1:4" x14ac:dyDescent="0.25">
      <c r="A26" s="4">
        <v>27759</v>
      </c>
      <c r="B26" s="3">
        <v>10.8</v>
      </c>
      <c r="D26">
        <v>11.361701537425599</v>
      </c>
    </row>
    <row r="27" spans="1:4" x14ac:dyDescent="0.25">
      <c r="A27" s="4">
        <v>27850</v>
      </c>
      <c r="B27" s="3">
        <v>11.05</v>
      </c>
      <c r="D27">
        <v>11.8117060435579</v>
      </c>
    </row>
    <row r="28" spans="1:4" x14ac:dyDescent="0.25">
      <c r="A28" s="4">
        <v>27941</v>
      </c>
      <c r="B28" s="3">
        <v>11.63</v>
      </c>
      <c r="D28">
        <v>12.2842617756199</v>
      </c>
    </row>
    <row r="29" spans="1:4" x14ac:dyDescent="0.25">
      <c r="A29" s="4">
        <v>28033</v>
      </c>
      <c r="B29" s="3">
        <v>12.31</v>
      </c>
      <c r="D29">
        <v>12.778812993141599</v>
      </c>
    </row>
    <row r="30" spans="1:4" x14ac:dyDescent="0.25">
      <c r="A30" s="4">
        <v>28125</v>
      </c>
      <c r="B30" s="3">
        <v>12.61</v>
      </c>
      <c r="D30">
        <v>13.264042850308799</v>
      </c>
    </row>
    <row r="31" spans="1:4" x14ac:dyDescent="0.25">
      <c r="A31" s="4">
        <v>28215</v>
      </c>
      <c r="B31" s="3">
        <v>12.85</v>
      </c>
      <c r="D31">
        <v>13.737634270786099</v>
      </c>
    </row>
    <row r="32" spans="1:4" x14ac:dyDescent="0.25">
      <c r="A32" s="4">
        <v>28306</v>
      </c>
      <c r="B32" s="3">
        <v>13.43</v>
      </c>
      <c r="D32">
        <v>14.155560819748301</v>
      </c>
    </row>
    <row r="33" spans="1:4" x14ac:dyDescent="0.25">
      <c r="A33" s="4">
        <v>28398</v>
      </c>
      <c r="B33" s="3">
        <v>14.14</v>
      </c>
      <c r="D33">
        <v>14.5429683616298</v>
      </c>
    </row>
    <row r="34" spans="1:4" x14ac:dyDescent="0.25">
      <c r="A34" s="4">
        <v>28490</v>
      </c>
      <c r="B34" s="3">
        <v>14.43</v>
      </c>
      <c r="D34">
        <v>14.9132364157156</v>
      </c>
    </row>
    <row r="35" spans="1:4" x14ac:dyDescent="0.25">
      <c r="A35" s="4">
        <v>28580</v>
      </c>
      <c r="B35" s="3">
        <v>14.57</v>
      </c>
      <c r="D35">
        <v>15.2427133586212</v>
      </c>
    </row>
    <row r="36" spans="1:4" x14ac:dyDescent="0.25">
      <c r="A36" s="4">
        <v>28671</v>
      </c>
      <c r="B36" s="3">
        <v>15.04</v>
      </c>
      <c r="D36">
        <v>15.6232133483523</v>
      </c>
    </row>
    <row r="37" spans="1:4" x14ac:dyDescent="0.25">
      <c r="A37" s="4">
        <v>28763</v>
      </c>
      <c r="B37" s="3">
        <v>15.67</v>
      </c>
      <c r="D37">
        <v>16.031809503700298</v>
      </c>
    </row>
    <row r="38" spans="1:4" x14ac:dyDescent="0.25">
      <c r="A38" s="4">
        <v>28855</v>
      </c>
      <c r="B38" s="3">
        <v>15.95</v>
      </c>
      <c r="D38">
        <v>16.4884304817996</v>
      </c>
    </row>
    <row r="39" spans="1:4" x14ac:dyDescent="0.25">
      <c r="A39" s="4">
        <v>28945</v>
      </c>
      <c r="B39" s="3">
        <v>16.170000000000002</v>
      </c>
      <c r="D39">
        <v>16.969288528633701</v>
      </c>
    </row>
    <row r="40" spans="1:4" x14ac:dyDescent="0.25">
      <c r="A40" s="4">
        <v>29036</v>
      </c>
      <c r="B40" s="3">
        <v>16.84</v>
      </c>
      <c r="D40">
        <v>17.5972645985286</v>
      </c>
    </row>
    <row r="41" spans="1:4" x14ac:dyDescent="0.25">
      <c r="A41" s="4">
        <v>29128</v>
      </c>
      <c r="B41" s="3">
        <v>17.82</v>
      </c>
      <c r="D41">
        <v>18.340915605543302</v>
      </c>
    </row>
    <row r="42" spans="1:4" x14ac:dyDescent="0.25">
      <c r="A42" s="4">
        <v>29220</v>
      </c>
      <c r="B42" s="3">
        <v>18.45</v>
      </c>
      <c r="D42">
        <v>19.198523388287398</v>
      </c>
    </row>
    <row r="43" spans="1:4" x14ac:dyDescent="0.25">
      <c r="A43" s="4">
        <v>29311</v>
      </c>
      <c r="B43" s="3">
        <v>19.2</v>
      </c>
      <c r="D43">
        <v>20.255420331792401</v>
      </c>
    </row>
    <row r="44" spans="1:4" x14ac:dyDescent="0.25">
      <c r="A44" s="4">
        <v>29402</v>
      </c>
      <c r="B44" s="3">
        <v>20.34</v>
      </c>
      <c r="D44">
        <v>21.233348661395102</v>
      </c>
    </row>
    <row r="45" spans="1:4" x14ac:dyDescent="0.25">
      <c r="A45" s="4">
        <v>29494</v>
      </c>
      <c r="B45" s="3">
        <v>21.59</v>
      </c>
      <c r="D45">
        <v>22.178613010269999</v>
      </c>
    </row>
    <row r="46" spans="1:4" x14ac:dyDescent="0.25">
      <c r="A46" s="4">
        <v>29586</v>
      </c>
      <c r="B46" s="3">
        <v>21.9</v>
      </c>
      <c r="D46">
        <v>23.027482449343601</v>
      </c>
    </row>
    <row r="47" spans="1:4" x14ac:dyDescent="0.25">
      <c r="A47" s="4">
        <v>29676</v>
      </c>
      <c r="B47" s="3">
        <v>22.12</v>
      </c>
      <c r="D47">
        <v>23.764901564213599</v>
      </c>
    </row>
    <row r="48" spans="1:4" x14ac:dyDescent="0.25">
      <c r="A48" s="4">
        <v>29767</v>
      </c>
      <c r="B48" s="3">
        <v>22.78</v>
      </c>
      <c r="D48">
        <v>24.3232479847014</v>
      </c>
    </row>
    <row r="49" spans="1:4" x14ac:dyDescent="0.25">
      <c r="A49" s="4">
        <v>29859</v>
      </c>
      <c r="B49" s="3">
        <v>23.61</v>
      </c>
      <c r="D49">
        <v>24.751275333447701</v>
      </c>
    </row>
    <row r="50" spans="1:4" x14ac:dyDescent="0.25">
      <c r="A50" s="4">
        <v>29951</v>
      </c>
      <c r="B50" s="3">
        <v>23.64</v>
      </c>
      <c r="D50">
        <v>25.090603681578699</v>
      </c>
    </row>
    <row r="51" spans="1:4" x14ac:dyDescent="0.25">
      <c r="A51" s="4">
        <v>30041</v>
      </c>
      <c r="B51" s="3">
        <v>23.55</v>
      </c>
      <c r="D51">
        <v>25.324161204877701</v>
      </c>
    </row>
    <row r="52" spans="1:4" x14ac:dyDescent="0.25">
      <c r="A52" s="4">
        <v>30132</v>
      </c>
      <c r="B52" s="3">
        <v>24.08</v>
      </c>
      <c r="D52">
        <v>25.606944473202098</v>
      </c>
    </row>
    <row r="53" spans="1:4" x14ac:dyDescent="0.25">
      <c r="A53" s="4">
        <v>30224</v>
      </c>
      <c r="B53" s="3">
        <v>24.86</v>
      </c>
      <c r="D53">
        <v>25.884903529728302</v>
      </c>
    </row>
    <row r="54" spans="1:4" x14ac:dyDescent="0.25">
      <c r="A54" s="4">
        <v>30316</v>
      </c>
      <c r="B54" s="3">
        <v>24.83</v>
      </c>
      <c r="D54">
        <v>26.144696721374501</v>
      </c>
    </row>
    <row r="55" spans="1:4" x14ac:dyDescent="0.25">
      <c r="A55" s="4">
        <v>30406</v>
      </c>
      <c r="B55" s="3">
        <v>24.72</v>
      </c>
      <c r="D55">
        <v>26.382308497516899</v>
      </c>
    </row>
    <row r="56" spans="1:4" x14ac:dyDescent="0.25">
      <c r="A56" s="4">
        <v>30497</v>
      </c>
      <c r="B56" s="3">
        <v>25.29</v>
      </c>
      <c r="D56">
        <v>26.5442933263326</v>
      </c>
    </row>
    <row r="57" spans="1:4" x14ac:dyDescent="0.25">
      <c r="A57" s="4">
        <v>30589</v>
      </c>
      <c r="B57" s="3">
        <v>26.15</v>
      </c>
      <c r="D57">
        <v>26.652888770343701</v>
      </c>
    </row>
    <row r="58" spans="1:4" x14ac:dyDescent="0.25">
      <c r="A58" s="4">
        <v>30681</v>
      </c>
      <c r="B58" s="3">
        <v>26.12</v>
      </c>
      <c r="D58">
        <v>26.7349235556573</v>
      </c>
    </row>
    <row r="59" spans="1:4" x14ac:dyDescent="0.25">
      <c r="A59" s="4">
        <v>30772</v>
      </c>
      <c r="B59" s="3">
        <v>25.92</v>
      </c>
      <c r="D59">
        <v>26.747267732218301</v>
      </c>
    </row>
    <row r="60" spans="1:4" x14ac:dyDescent="0.25">
      <c r="A60" s="4">
        <v>30863</v>
      </c>
      <c r="B60" s="3">
        <v>26.35</v>
      </c>
      <c r="D60">
        <v>26.907296985714499</v>
      </c>
    </row>
    <row r="61" spans="1:4" x14ac:dyDescent="0.25">
      <c r="A61" s="4">
        <v>30955</v>
      </c>
      <c r="B61" s="3">
        <v>27.03</v>
      </c>
      <c r="D61">
        <v>27.1598087693982</v>
      </c>
    </row>
    <row r="62" spans="1:4" x14ac:dyDescent="0.25">
      <c r="A62" s="4">
        <v>31047</v>
      </c>
      <c r="B62" s="3">
        <v>26.98</v>
      </c>
      <c r="D62">
        <v>27.512334615463899</v>
      </c>
    </row>
    <row r="63" spans="1:4" x14ac:dyDescent="0.25">
      <c r="A63" s="4">
        <v>31137</v>
      </c>
      <c r="B63" s="3">
        <v>26.73</v>
      </c>
      <c r="D63">
        <v>27.998527913409301</v>
      </c>
    </row>
    <row r="64" spans="1:4" x14ac:dyDescent="0.25">
      <c r="A64" s="4">
        <v>31228</v>
      </c>
      <c r="B64" s="3">
        <v>27.2</v>
      </c>
      <c r="D64">
        <v>28.4901657838681</v>
      </c>
    </row>
    <row r="65" spans="1:4" x14ac:dyDescent="0.25">
      <c r="A65" s="4">
        <v>31320</v>
      </c>
      <c r="B65" s="3">
        <v>27.93</v>
      </c>
      <c r="D65">
        <v>29.008136716008099</v>
      </c>
    </row>
    <row r="66" spans="1:4" x14ac:dyDescent="0.25">
      <c r="A66" s="4">
        <v>31412</v>
      </c>
      <c r="B66" s="3">
        <v>27.91</v>
      </c>
      <c r="D66">
        <v>29.537409165084501</v>
      </c>
    </row>
    <row r="67" spans="1:4" x14ac:dyDescent="0.25">
      <c r="A67" s="4">
        <v>31502</v>
      </c>
      <c r="B67" s="3">
        <v>27.84</v>
      </c>
      <c r="D67">
        <v>30.0527905857994</v>
      </c>
    </row>
    <row r="68" spans="1:4" x14ac:dyDescent="0.25">
      <c r="A68" s="4">
        <v>31593</v>
      </c>
      <c r="B68" s="3">
        <v>28.41</v>
      </c>
      <c r="D68">
        <v>30.6309804115667</v>
      </c>
    </row>
    <row r="69" spans="1:4" x14ac:dyDescent="0.25">
      <c r="A69" s="4">
        <v>31685</v>
      </c>
      <c r="B69" s="3">
        <v>29.24</v>
      </c>
      <c r="D69">
        <v>31.265840330504702</v>
      </c>
    </row>
    <row r="70" spans="1:4" x14ac:dyDescent="0.25">
      <c r="A70" s="4">
        <v>31777</v>
      </c>
      <c r="B70" s="3">
        <v>29.39</v>
      </c>
      <c r="D70">
        <v>31.972058566084598</v>
      </c>
    </row>
    <row r="71" spans="1:4" x14ac:dyDescent="0.25">
      <c r="A71" s="4">
        <v>31867</v>
      </c>
      <c r="B71" s="3">
        <v>29.43</v>
      </c>
      <c r="D71">
        <v>32.781997030546101</v>
      </c>
    </row>
    <row r="72" spans="1:4" x14ac:dyDescent="0.25">
      <c r="A72" s="4">
        <v>31958</v>
      </c>
      <c r="B72" s="3">
        <v>30.27</v>
      </c>
      <c r="D72">
        <v>33.609687109429103</v>
      </c>
    </row>
    <row r="73" spans="1:4" x14ac:dyDescent="0.25">
      <c r="A73" s="4">
        <v>32050</v>
      </c>
      <c r="B73" s="3">
        <v>31.51</v>
      </c>
      <c r="D73">
        <v>34.461254284173499</v>
      </c>
    </row>
    <row r="74" spans="1:4" x14ac:dyDescent="0.25">
      <c r="A74" s="4">
        <v>32142</v>
      </c>
      <c r="B74" s="3">
        <v>31.83</v>
      </c>
      <c r="D74">
        <v>35.309985040299303</v>
      </c>
    </row>
    <row r="75" spans="1:4" x14ac:dyDescent="0.25">
      <c r="A75" s="4">
        <v>32233</v>
      </c>
      <c r="B75" s="3">
        <v>32.17</v>
      </c>
      <c r="D75">
        <v>36.149468474327598</v>
      </c>
    </row>
    <row r="76" spans="1:4" x14ac:dyDescent="0.25">
      <c r="A76" s="4">
        <v>32324</v>
      </c>
      <c r="B76" s="3">
        <v>33.39</v>
      </c>
      <c r="D76">
        <v>36.957542444314697</v>
      </c>
    </row>
    <row r="77" spans="1:4" x14ac:dyDescent="0.25">
      <c r="A77" s="4">
        <v>32416</v>
      </c>
      <c r="B77" s="3">
        <v>35.090000000000003</v>
      </c>
      <c r="D77">
        <v>37.753330453625502</v>
      </c>
    </row>
    <row r="78" spans="1:4" x14ac:dyDescent="0.25">
      <c r="A78" s="4">
        <v>32508</v>
      </c>
      <c r="B78" s="3">
        <v>35.69</v>
      </c>
      <c r="D78">
        <v>38.550040156264899</v>
      </c>
    </row>
    <row r="79" spans="1:4" x14ac:dyDescent="0.25">
      <c r="A79" s="4">
        <v>32598</v>
      </c>
      <c r="B79" s="3">
        <v>36.25</v>
      </c>
      <c r="D79">
        <v>39.357721659032102</v>
      </c>
    </row>
    <row r="80" spans="1:4" x14ac:dyDescent="0.25">
      <c r="A80" s="4">
        <v>32689</v>
      </c>
      <c r="B80" s="3">
        <v>37.58</v>
      </c>
      <c r="D80">
        <v>40.175016308774801</v>
      </c>
    </row>
    <row r="81" spans="1:4" x14ac:dyDescent="0.25">
      <c r="A81" s="4">
        <v>32781</v>
      </c>
      <c r="B81" s="3">
        <v>39.24</v>
      </c>
      <c r="D81">
        <v>40.993314278553001</v>
      </c>
    </row>
    <row r="82" spans="1:4" x14ac:dyDescent="0.25">
      <c r="A82" s="4">
        <v>32873</v>
      </c>
      <c r="B82" s="3">
        <v>39.700000000000003</v>
      </c>
      <c r="D82">
        <v>41.796347503646899</v>
      </c>
    </row>
    <row r="83" spans="1:4" x14ac:dyDescent="0.25">
      <c r="A83" s="4">
        <v>32963</v>
      </c>
      <c r="B83" s="3">
        <v>39.880000000000003</v>
      </c>
      <c r="D83">
        <v>42.619043959357803</v>
      </c>
    </row>
    <row r="84" spans="1:4" x14ac:dyDescent="0.25">
      <c r="A84" s="4">
        <v>33054</v>
      </c>
      <c r="B84" s="3">
        <v>41.05</v>
      </c>
      <c r="D84">
        <v>43.330670546105502</v>
      </c>
    </row>
    <row r="85" spans="1:4" x14ac:dyDescent="0.25">
      <c r="A85" s="4">
        <v>33146</v>
      </c>
      <c r="B85" s="3">
        <v>42.57</v>
      </c>
      <c r="D85">
        <v>43.961790317551298</v>
      </c>
    </row>
    <row r="86" spans="1:4" x14ac:dyDescent="0.25">
      <c r="A86" s="4">
        <v>33238</v>
      </c>
      <c r="B86" s="3">
        <v>42.73</v>
      </c>
      <c r="D86">
        <v>44.484428576179702</v>
      </c>
    </row>
    <row r="87" spans="1:4" x14ac:dyDescent="0.25">
      <c r="A87" s="4">
        <v>33328</v>
      </c>
      <c r="B87" s="3">
        <v>42.73</v>
      </c>
      <c r="D87">
        <v>44.919083485004897</v>
      </c>
    </row>
    <row r="88" spans="1:4" x14ac:dyDescent="0.25">
      <c r="A88" s="4">
        <v>33419</v>
      </c>
      <c r="B88" s="3">
        <v>43.62</v>
      </c>
      <c r="D88">
        <v>45.135792936216497</v>
      </c>
    </row>
    <row r="89" spans="1:4" x14ac:dyDescent="0.25">
      <c r="A89" s="4">
        <v>33511</v>
      </c>
      <c r="B89" s="3">
        <v>44.59</v>
      </c>
      <c r="D89">
        <v>45.171898972523003</v>
      </c>
    </row>
    <row r="90" spans="1:4" x14ac:dyDescent="0.25">
      <c r="A90" s="4">
        <v>33603</v>
      </c>
      <c r="B90" s="3">
        <v>43.93</v>
      </c>
      <c r="D90">
        <v>45.038204908738301</v>
      </c>
    </row>
    <row r="91" spans="1:4" x14ac:dyDescent="0.25">
      <c r="A91" s="4">
        <v>33694</v>
      </c>
      <c r="B91" s="3">
        <v>42.71</v>
      </c>
      <c r="D91">
        <v>44.631489061192099</v>
      </c>
    </row>
    <row r="92" spans="1:4" x14ac:dyDescent="0.25">
      <c r="A92" s="4">
        <v>33785</v>
      </c>
      <c r="B92" s="3">
        <v>42.59</v>
      </c>
      <c r="D92">
        <v>44.3096066101972</v>
      </c>
    </row>
    <row r="93" spans="1:4" x14ac:dyDescent="0.25">
      <c r="A93" s="4">
        <v>33877</v>
      </c>
      <c r="B93" s="3">
        <v>43.04</v>
      </c>
      <c r="D93">
        <v>44.007728934008497</v>
      </c>
    </row>
    <row r="94" spans="1:4" x14ac:dyDescent="0.25">
      <c r="A94" s="4">
        <v>33969</v>
      </c>
      <c r="B94" s="3">
        <v>42.36</v>
      </c>
      <c r="D94">
        <v>43.794727555111798</v>
      </c>
    </row>
    <row r="95" spans="1:4" x14ac:dyDescent="0.25">
      <c r="A95" s="4">
        <v>34059</v>
      </c>
      <c r="B95" s="3">
        <v>41.68</v>
      </c>
      <c r="D95">
        <v>43.7249959002705</v>
      </c>
    </row>
    <row r="96" spans="1:4" x14ac:dyDescent="0.25">
      <c r="A96" s="4">
        <v>34150</v>
      </c>
      <c r="B96" s="3">
        <v>41.89</v>
      </c>
      <c r="D96">
        <v>43.7514442444728</v>
      </c>
    </row>
    <row r="97" spans="1:4" x14ac:dyDescent="0.25">
      <c r="A97" s="4">
        <v>34242</v>
      </c>
      <c r="B97" s="3">
        <v>42.6</v>
      </c>
      <c r="D97">
        <v>43.840676467797799</v>
      </c>
    </row>
    <row r="98" spans="1:4" x14ac:dyDescent="0.25">
      <c r="A98" s="4">
        <v>34334</v>
      </c>
      <c r="B98" s="3">
        <v>42.08</v>
      </c>
      <c r="D98">
        <v>43.917301358939902</v>
      </c>
    </row>
    <row r="99" spans="1:4" x14ac:dyDescent="0.25">
      <c r="A99" s="4">
        <v>34424</v>
      </c>
      <c r="B99" s="3">
        <v>41.44</v>
      </c>
      <c r="D99">
        <v>43.988678657805799</v>
      </c>
    </row>
    <row r="100" spans="1:4" x14ac:dyDescent="0.25">
      <c r="A100" s="4">
        <v>34515</v>
      </c>
      <c r="B100" s="3">
        <v>41.85</v>
      </c>
      <c r="D100">
        <v>43.857754515798497</v>
      </c>
    </row>
    <row r="101" spans="1:4" x14ac:dyDescent="0.25">
      <c r="A101" s="4">
        <v>34607</v>
      </c>
      <c r="B101" s="3">
        <v>42.6</v>
      </c>
      <c r="D101">
        <v>43.606399764223198</v>
      </c>
    </row>
    <row r="102" spans="1:4" x14ac:dyDescent="0.25">
      <c r="A102" s="4">
        <v>34699</v>
      </c>
      <c r="B102" s="3">
        <v>42.05</v>
      </c>
      <c r="D102">
        <v>43.278425269737703</v>
      </c>
    </row>
    <row r="103" spans="1:4" x14ac:dyDescent="0.25">
      <c r="A103" s="4">
        <v>34789</v>
      </c>
      <c r="B103" s="3">
        <v>41.12</v>
      </c>
      <c r="D103">
        <v>42.825759770696401</v>
      </c>
    </row>
    <row r="104" spans="1:4" x14ac:dyDescent="0.25">
      <c r="A104" s="4">
        <v>34880</v>
      </c>
      <c r="B104" s="3">
        <v>41.43</v>
      </c>
      <c r="D104">
        <v>42.1613801740532</v>
      </c>
    </row>
    <row r="105" spans="1:4" x14ac:dyDescent="0.25">
      <c r="A105" s="4">
        <v>34972</v>
      </c>
      <c r="B105" s="3">
        <v>42.19</v>
      </c>
      <c r="D105">
        <v>41.510955705953101</v>
      </c>
    </row>
    <row r="106" spans="1:4" x14ac:dyDescent="0.25">
      <c r="A106" s="4">
        <v>35064</v>
      </c>
      <c r="B106" s="3">
        <v>41.67</v>
      </c>
      <c r="D106">
        <v>41.3647048430824</v>
      </c>
    </row>
    <row r="107" spans="1:4" x14ac:dyDescent="0.25">
      <c r="A107" s="4">
        <v>35155</v>
      </c>
      <c r="B107" s="3">
        <v>41.24</v>
      </c>
      <c r="D107">
        <v>41.4</v>
      </c>
    </row>
    <row r="108" spans="1:4" x14ac:dyDescent="0.25">
      <c r="A108" s="4">
        <v>35246</v>
      </c>
      <c r="B108" s="3">
        <v>41.74</v>
      </c>
      <c r="D108">
        <v>41.4</v>
      </c>
    </row>
    <row r="109" spans="1:4" x14ac:dyDescent="0.25">
      <c r="A109" s="4">
        <v>35338</v>
      </c>
      <c r="B109" s="3">
        <v>42.55</v>
      </c>
      <c r="D109">
        <v>41.5</v>
      </c>
    </row>
    <row r="110" spans="1:4" x14ac:dyDescent="0.25">
      <c r="A110" s="4">
        <v>35430</v>
      </c>
      <c r="B110" s="3">
        <v>42.35</v>
      </c>
      <c r="D110">
        <v>41.9</v>
      </c>
    </row>
    <row r="111" spans="1:4" x14ac:dyDescent="0.25">
      <c r="A111" s="4">
        <v>35520</v>
      </c>
      <c r="B111" s="3">
        <v>40.729999999999997</v>
      </c>
      <c r="D111">
        <v>40.9</v>
      </c>
    </row>
    <row r="112" spans="1:4" x14ac:dyDescent="0.25">
      <c r="A112" s="4">
        <v>35611</v>
      </c>
      <c r="B112" s="3">
        <v>41.94</v>
      </c>
      <c r="D112">
        <v>41.6</v>
      </c>
    </row>
    <row r="113" spans="1:4" x14ac:dyDescent="0.25">
      <c r="A113" s="4">
        <v>35703</v>
      </c>
      <c r="B113" s="3">
        <v>42.35</v>
      </c>
      <c r="D113">
        <v>41.3</v>
      </c>
    </row>
    <row r="114" spans="1:4" x14ac:dyDescent="0.25">
      <c r="A114" s="4">
        <v>35795</v>
      </c>
      <c r="B114" s="3">
        <v>42.15</v>
      </c>
      <c r="D114">
        <v>41.8</v>
      </c>
    </row>
    <row r="115" spans="1:4" x14ac:dyDescent="0.25">
      <c r="A115" s="4">
        <v>35885</v>
      </c>
      <c r="B115" s="3">
        <v>41.44</v>
      </c>
      <c r="D115">
        <v>41.6</v>
      </c>
    </row>
    <row r="116" spans="1:4" x14ac:dyDescent="0.25">
      <c r="A116" s="4">
        <v>35976</v>
      </c>
      <c r="B116" s="3">
        <v>42.45</v>
      </c>
      <c r="D116">
        <v>42</v>
      </c>
    </row>
    <row r="117" spans="1:4" x14ac:dyDescent="0.25">
      <c r="A117" s="4">
        <v>36068</v>
      </c>
      <c r="B117" s="3">
        <v>43.46</v>
      </c>
      <c r="D117">
        <v>42.4</v>
      </c>
    </row>
    <row r="118" spans="1:4" x14ac:dyDescent="0.25">
      <c r="A118" s="4">
        <v>36160</v>
      </c>
      <c r="B118" s="3">
        <v>43.26</v>
      </c>
      <c r="D118">
        <v>42.9</v>
      </c>
    </row>
    <row r="119" spans="1:4" x14ac:dyDescent="0.25">
      <c r="A119" s="4">
        <v>36250</v>
      </c>
      <c r="B119" s="3">
        <v>43.86</v>
      </c>
      <c r="D119">
        <v>44</v>
      </c>
    </row>
    <row r="120" spans="1:4" x14ac:dyDescent="0.25">
      <c r="A120" s="4">
        <v>36341</v>
      </c>
      <c r="B120" s="3">
        <v>44.98</v>
      </c>
      <c r="D120">
        <v>44.5</v>
      </c>
    </row>
    <row r="121" spans="1:4" x14ac:dyDescent="0.25">
      <c r="A121" s="4">
        <v>36433</v>
      </c>
      <c r="B121" s="3">
        <v>46.79</v>
      </c>
      <c r="D121">
        <v>45.6</v>
      </c>
    </row>
    <row r="122" spans="1:4" x14ac:dyDescent="0.25">
      <c r="A122" s="4">
        <v>36525</v>
      </c>
      <c r="B122" s="3">
        <v>46.9</v>
      </c>
      <c r="D122">
        <v>46.5</v>
      </c>
    </row>
    <row r="123" spans="1:4" x14ac:dyDescent="0.25">
      <c r="A123" s="4">
        <v>36616</v>
      </c>
      <c r="B123" s="3">
        <v>47.75</v>
      </c>
      <c r="D123">
        <v>47.8</v>
      </c>
    </row>
    <row r="124" spans="1:4" x14ac:dyDescent="0.25">
      <c r="A124" s="4">
        <v>36707</v>
      </c>
      <c r="B124" s="3">
        <v>49.15</v>
      </c>
      <c r="D124">
        <v>48.6</v>
      </c>
    </row>
    <row r="125" spans="1:4" x14ac:dyDescent="0.25">
      <c r="A125" s="4">
        <v>36799</v>
      </c>
      <c r="B125" s="3">
        <v>50.85</v>
      </c>
      <c r="D125">
        <v>49.6</v>
      </c>
    </row>
    <row r="126" spans="1:4" x14ac:dyDescent="0.25">
      <c r="A126" s="4">
        <v>36891</v>
      </c>
      <c r="B126" s="3">
        <v>50.65</v>
      </c>
      <c r="D126">
        <v>50.4</v>
      </c>
    </row>
    <row r="127" spans="1:4" x14ac:dyDescent="0.25">
      <c r="A127" s="4">
        <v>36981</v>
      </c>
      <c r="B127" s="3">
        <v>51.25</v>
      </c>
      <c r="D127">
        <v>51.5</v>
      </c>
    </row>
    <row r="128" spans="1:4" x14ac:dyDescent="0.25">
      <c r="A128" s="4">
        <v>37072</v>
      </c>
      <c r="B128" s="3">
        <v>52.85</v>
      </c>
      <c r="D128">
        <v>52.6</v>
      </c>
    </row>
    <row r="129" spans="1:4" x14ac:dyDescent="0.25">
      <c r="A129" s="4">
        <v>37164</v>
      </c>
      <c r="B129" s="3">
        <v>54.35</v>
      </c>
      <c r="D129">
        <v>53.4</v>
      </c>
    </row>
    <row r="130" spans="1:4" x14ac:dyDescent="0.25">
      <c r="A130" s="4">
        <v>37256</v>
      </c>
      <c r="B130" s="3">
        <v>54.55</v>
      </c>
      <c r="D130">
        <v>54.4</v>
      </c>
    </row>
    <row r="131" spans="1:4" x14ac:dyDescent="0.25">
      <c r="A131" s="4">
        <v>37346</v>
      </c>
      <c r="B131" s="3">
        <v>55.06</v>
      </c>
      <c r="C131" s="5">
        <v>99.475753604193898</v>
      </c>
      <c r="D131">
        <v>55.3</v>
      </c>
    </row>
    <row r="132" spans="1:4" x14ac:dyDescent="0.25">
      <c r="A132" s="4">
        <v>37437</v>
      </c>
      <c r="B132" s="3">
        <v>56.96</v>
      </c>
      <c r="C132" s="5">
        <v>98.060288335517598</v>
      </c>
      <c r="D132">
        <v>56.7</v>
      </c>
    </row>
    <row r="133" spans="1:4" x14ac:dyDescent="0.25">
      <c r="A133" s="4">
        <v>37529</v>
      </c>
      <c r="B133" s="3">
        <v>59.26</v>
      </c>
      <c r="C133" s="5">
        <v>99.790301441677499</v>
      </c>
      <c r="D133">
        <v>58.3</v>
      </c>
    </row>
    <row r="134" spans="1:4" x14ac:dyDescent="0.25">
      <c r="A134" s="4">
        <v>37621</v>
      </c>
      <c r="B134" s="3">
        <v>59.86</v>
      </c>
      <c r="C134" s="5">
        <v>101.520314547837</v>
      </c>
      <c r="D134">
        <v>59.9</v>
      </c>
    </row>
    <row r="135" spans="1:4" x14ac:dyDescent="0.25">
      <c r="A135" s="4">
        <v>37711</v>
      </c>
      <c r="B135" s="3">
        <v>61.06</v>
      </c>
      <c r="C135" s="5">
        <v>99.790301441677499</v>
      </c>
      <c r="D135">
        <v>61.5</v>
      </c>
    </row>
    <row r="136" spans="1:4" x14ac:dyDescent="0.25">
      <c r="A136" s="4">
        <v>37802</v>
      </c>
      <c r="B136" s="3">
        <v>63.36</v>
      </c>
      <c r="C136" s="5">
        <v>101.220292223836</v>
      </c>
      <c r="D136">
        <v>63.4</v>
      </c>
    </row>
    <row r="137" spans="1:4" x14ac:dyDescent="0.25">
      <c r="A137" s="4">
        <v>37894</v>
      </c>
      <c r="B137" s="3">
        <v>66.069999999999993</v>
      </c>
      <c r="C137" s="5">
        <v>102.550254700954</v>
      </c>
      <c r="D137">
        <v>65.2</v>
      </c>
    </row>
    <row r="138" spans="1:4" x14ac:dyDescent="0.25">
      <c r="A138" s="4">
        <v>37986</v>
      </c>
      <c r="B138" s="3">
        <v>67.17</v>
      </c>
      <c r="C138" s="5">
        <v>103.202878319889</v>
      </c>
      <c r="D138">
        <v>67.5</v>
      </c>
    </row>
    <row r="139" spans="1:4" x14ac:dyDescent="0.25">
      <c r="A139" s="4">
        <v>38077</v>
      </c>
      <c r="B139" s="3">
        <v>69.37</v>
      </c>
      <c r="C139" s="5">
        <v>104.41056543975201</v>
      </c>
      <c r="D139">
        <v>70.2</v>
      </c>
    </row>
    <row r="140" spans="1:4" x14ac:dyDescent="0.25">
      <c r="A140" s="4">
        <v>38168</v>
      </c>
      <c r="B140" s="3">
        <v>72.17</v>
      </c>
      <c r="C140" s="5">
        <v>108.277441109029</v>
      </c>
      <c r="D140">
        <v>72.599999999999994</v>
      </c>
    </row>
    <row r="141" spans="1:4" x14ac:dyDescent="0.25">
      <c r="A141" s="4">
        <v>38260</v>
      </c>
      <c r="B141" s="3">
        <v>75.680000000000007</v>
      </c>
      <c r="C141" s="5">
        <v>109.563497368846</v>
      </c>
      <c r="D141">
        <v>75.3</v>
      </c>
    </row>
    <row r="142" spans="1:4" x14ac:dyDescent="0.25">
      <c r="A142" s="4">
        <v>38352</v>
      </c>
      <c r="B142" s="3">
        <v>77.48</v>
      </c>
      <c r="C142" s="5">
        <v>110.83275466091099</v>
      </c>
      <c r="D142">
        <v>78.2</v>
      </c>
    </row>
    <row r="143" spans="1:4" x14ac:dyDescent="0.25">
      <c r="A143" s="4">
        <v>38442</v>
      </c>
      <c r="B143" s="3">
        <v>79.88</v>
      </c>
      <c r="C143" s="5">
        <v>111.527002219164</v>
      </c>
      <c r="D143">
        <v>81.099999999999994</v>
      </c>
    </row>
    <row r="144" spans="1:4" x14ac:dyDescent="0.25">
      <c r="A144" s="4">
        <v>38533</v>
      </c>
      <c r="B144" s="3">
        <v>83.28</v>
      </c>
      <c r="C144" s="5">
        <v>114.231121008651</v>
      </c>
      <c r="D144">
        <v>84.1</v>
      </c>
    </row>
    <row r="145" spans="1:4" x14ac:dyDescent="0.25">
      <c r="A145" s="4">
        <v>38625</v>
      </c>
      <c r="B145" s="3">
        <v>87.19</v>
      </c>
      <c r="C145" s="5">
        <v>118.95323406695999</v>
      </c>
      <c r="D145">
        <v>87.1</v>
      </c>
    </row>
    <row r="146" spans="1:4" x14ac:dyDescent="0.25">
      <c r="A146" s="4">
        <v>38717</v>
      </c>
      <c r="B146" s="3">
        <v>88.89</v>
      </c>
      <c r="C146" s="5">
        <v>123.543937774208</v>
      </c>
      <c r="D146">
        <v>89.8</v>
      </c>
    </row>
    <row r="147" spans="1:4" x14ac:dyDescent="0.25">
      <c r="A147" s="4">
        <v>38807</v>
      </c>
      <c r="B147" s="3">
        <v>90.89</v>
      </c>
      <c r="C147" s="5">
        <v>122.714362132997</v>
      </c>
      <c r="D147">
        <v>92.6</v>
      </c>
    </row>
    <row r="148" spans="1:4" x14ac:dyDescent="0.25">
      <c r="A148" s="4">
        <v>38898</v>
      </c>
      <c r="B148" s="3">
        <v>93.69</v>
      </c>
      <c r="C148" s="5">
        <v>126.222066837581</v>
      </c>
      <c r="D148">
        <v>95</v>
      </c>
    </row>
    <row r="149" spans="1:4" x14ac:dyDescent="0.25">
      <c r="A149" s="4">
        <v>38990</v>
      </c>
      <c r="B149" s="3">
        <v>96.7</v>
      </c>
      <c r="C149" s="5">
        <v>137.87998051576599</v>
      </c>
      <c r="D149">
        <v>97</v>
      </c>
    </row>
    <row r="150" spans="1:4" x14ac:dyDescent="0.25">
      <c r="A150" s="4">
        <v>39082</v>
      </c>
      <c r="B150" s="3">
        <v>97.5</v>
      </c>
      <c r="C150" s="5">
        <v>137.71658911848999</v>
      </c>
      <c r="D150">
        <v>98.7</v>
      </c>
    </row>
    <row r="151" spans="1:4" x14ac:dyDescent="0.25">
      <c r="A151" s="4">
        <v>39172</v>
      </c>
      <c r="B151" s="3">
        <v>98.2</v>
      </c>
      <c r="C151" s="5">
        <v>144.552902612964</v>
      </c>
      <c r="D151">
        <v>100.2</v>
      </c>
    </row>
    <row r="152" spans="1:4" x14ac:dyDescent="0.25">
      <c r="A152" s="4">
        <v>39263</v>
      </c>
      <c r="B152" s="3">
        <v>99.9</v>
      </c>
      <c r="C152" s="5">
        <v>148.49034669532099</v>
      </c>
      <c r="D152">
        <v>101.4</v>
      </c>
    </row>
    <row r="153" spans="1:4" x14ac:dyDescent="0.25">
      <c r="A153" s="4">
        <v>39355</v>
      </c>
      <c r="B153" s="3">
        <v>102.2</v>
      </c>
      <c r="C153" s="5">
        <v>154.47639704210599</v>
      </c>
      <c r="D153">
        <v>102.6</v>
      </c>
    </row>
    <row r="154" spans="1:4" x14ac:dyDescent="0.25">
      <c r="A154" s="4">
        <v>39447</v>
      </c>
      <c r="B154" s="3">
        <v>102.9</v>
      </c>
      <c r="C154" s="5">
        <v>160.840871005986</v>
      </c>
      <c r="D154">
        <v>104.1</v>
      </c>
    </row>
    <row r="155" spans="1:4" x14ac:dyDescent="0.25">
      <c r="A155" s="4">
        <v>39538</v>
      </c>
      <c r="B155" s="3">
        <v>102.2</v>
      </c>
      <c r="C155" s="5">
        <v>162.21569874825801</v>
      </c>
      <c r="D155">
        <v>104.6</v>
      </c>
    </row>
    <row r="156" spans="1:4" x14ac:dyDescent="0.25">
      <c r="A156" s="4">
        <v>39629</v>
      </c>
      <c r="B156" s="3">
        <v>102.5</v>
      </c>
      <c r="C156" s="5">
        <v>157.720959974013</v>
      </c>
      <c r="D156">
        <v>104.2</v>
      </c>
    </row>
    <row r="157" spans="1:4" x14ac:dyDescent="0.25">
      <c r="A157" s="4">
        <v>39721</v>
      </c>
      <c r="B157" s="3">
        <v>102.8</v>
      </c>
      <c r="C157" s="5">
        <v>158.001898535512</v>
      </c>
      <c r="D157">
        <v>103.1</v>
      </c>
    </row>
    <row r="158" spans="1:4" x14ac:dyDescent="0.25">
      <c r="A158" s="4">
        <v>39813</v>
      </c>
      <c r="B158" s="3">
        <v>99.3</v>
      </c>
      <c r="C158" s="5">
        <v>151.48964546046</v>
      </c>
      <c r="D158">
        <v>100.2</v>
      </c>
    </row>
    <row r="159" spans="1:4" x14ac:dyDescent="0.25">
      <c r="A159" s="4">
        <v>39903</v>
      </c>
      <c r="B159" s="3">
        <v>95.6</v>
      </c>
      <c r="C159" s="5">
        <v>143.062513269417</v>
      </c>
      <c r="D159">
        <v>96.9</v>
      </c>
    </row>
    <row r="160" spans="1:4" x14ac:dyDescent="0.25">
      <c r="A160" s="4">
        <v>39994</v>
      </c>
      <c r="B160" s="3">
        <v>94.29</v>
      </c>
      <c r="C160" s="5">
        <v>136.516737485231</v>
      </c>
      <c r="D160">
        <v>94.8</v>
      </c>
    </row>
    <row r="161" spans="1:4" x14ac:dyDescent="0.25">
      <c r="A161" s="4">
        <v>40086</v>
      </c>
      <c r="B161" s="3">
        <v>95.8</v>
      </c>
      <c r="C161" s="5">
        <v>138.262554688541</v>
      </c>
      <c r="D161">
        <v>95</v>
      </c>
    </row>
    <row r="162" spans="1:4" x14ac:dyDescent="0.25">
      <c r="A162" s="4">
        <v>40178</v>
      </c>
      <c r="B162" s="3">
        <v>96.1</v>
      </c>
      <c r="C162" s="5">
        <v>135.935182252674</v>
      </c>
      <c r="D162">
        <v>96.1</v>
      </c>
    </row>
    <row r="163" spans="1:4" x14ac:dyDescent="0.25">
      <c r="A163" s="4">
        <v>40268</v>
      </c>
      <c r="B163" s="3">
        <v>96.8</v>
      </c>
      <c r="C163" s="5">
        <v>135.75372765026199</v>
      </c>
      <c r="D163">
        <v>98</v>
      </c>
    </row>
    <row r="164" spans="1:4" x14ac:dyDescent="0.25">
      <c r="A164" s="4">
        <v>40359</v>
      </c>
      <c r="B164" s="3">
        <v>98.8</v>
      </c>
      <c r="C164" s="5">
        <v>141.57976532603399</v>
      </c>
      <c r="D164">
        <v>99.7</v>
      </c>
    </row>
    <row r="165" spans="1:4" x14ac:dyDescent="0.25">
      <c r="A165" s="4">
        <v>40451</v>
      </c>
      <c r="B165" s="3">
        <v>101.6</v>
      </c>
      <c r="C165" s="5">
        <v>144.324462555883</v>
      </c>
      <c r="D165">
        <v>101.2</v>
      </c>
    </row>
    <row r="166" spans="1:4" x14ac:dyDescent="0.25">
      <c r="A166" s="4">
        <v>40543</v>
      </c>
      <c r="B166" s="3">
        <v>102.8</v>
      </c>
      <c r="C166" s="5">
        <v>144.97859096622699</v>
      </c>
      <c r="D166">
        <v>103.4</v>
      </c>
    </row>
    <row r="167" spans="1:4" x14ac:dyDescent="0.25">
      <c r="A167" s="4">
        <v>40633</v>
      </c>
      <c r="B167" s="3">
        <v>103.4</v>
      </c>
      <c r="C167" s="5">
        <v>146.622316187351</v>
      </c>
      <c r="D167">
        <v>104.9</v>
      </c>
    </row>
    <row r="168" spans="1:4" x14ac:dyDescent="0.25">
      <c r="A168" s="4">
        <v>40724</v>
      </c>
      <c r="B168" s="3">
        <v>105.51</v>
      </c>
      <c r="C168" s="5">
        <v>155.93686309884899</v>
      </c>
      <c r="D168">
        <v>106.7</v>
      </c>
    </row>
    <row r="169" spans="1:4" x14ac:dyDescent="0.25">
      <c r="A169" s="4">
        <v>40816</v>
      </c>
      <c r="B169" s="3">
        <v>107.71</v>
      </c>
      <c r="C169" s="5">
        <v>155.20404817959499</v>
      </c>
      <c r="D169">
        <v>107.4</v>
      </c>
    </row>
    <row r="170" spans="1:4" x14ac:dyDescent="0.25">
      <c r="A170" s="4">
        <v>40908</v>
      </c>
      <c r="B170" s="3">
        <v>106.61</v>
      </c>
      <c r="C170" s="5">
        <v>153.949789031894</v>
      </c>
      <c r="D170">
        <v>107.2</v>
      </c>
    </row>
    <row r="171" spans="1:4" x14ac:dyDescent="0.25">
      <c r="A171" s="4">
        <v>40999</v>
      </c>
      <c r="B171" s="3">
        <v>105.21</v>
      </c>
      <c r="C171" s="5">
        <v>155.10522143206799</v>
      </c>
      <c r="D171">
        <v>106.8</v>
      </c>
    </row>
    <row r="172" spans="1:4" x14ac:dyDescent="0.25">
      <c r="A172" s="4">
        <v>41090</v>
      </c>
      <c r="B172" s="3">
        <v>105.31</v>
      </c>
      <c r="C172" s="5">
        <v>155.92377639976701</v>
      </c>
      <c r="D172">
        <v>106.3</v>
      </c>
    </row>
    <row r="173" spans="1:4" x14ac:dyDescent="0.25">
      <c r="A173" s="4">
        <v>41182</v>
      </c>
      <c r="B173" s="3">
        <v>106.01</v>
      </c>
      <c r="C173" s="5">
        <v>155.360620014164</v>
      </c>
      <c r="D173">
        <v>105.7</v>
      </c>
    </row>
    <row r="174" spans="1:4" x14ac:dyDescent="0.25">
      <c r="A174" s="4">
        <v>41274</v>
      </c>
      <c r="B174" s="3">
        <v>104.5</v>
      </c>
      <c r="C174" s="5">
        <v>154.91001588171201</v>
      </c>
      <c r="D174">
        <v>105.1</v>
      </c>
    </row>
    <row r="175" spans="1:4" x14ac:dyDescent="0.25">
      <c r="A175" s="4">
        <v>41364</v>
      </c>
      <c r="B175" s="3">
        <v>103.2</v>
      </c>
      <c r="C175" s="5">
        <v>154.36563326678899</v>
      </c>
      <c r="D175">
        <v>104.7</v>
      </c>
    </row>
    <row r="176" spans="1:4" x14ac:dyDescent="0.25">
      <c r="A176" s="4">
        <v>41455</v>
      </c>
      <c r="B176" s="3">
        <v>103</v>
      </c>
      <c r="C176" s="5">
        <v>154.59332748838699</v>
      </c>
      <c r="D176">
        <v>104</v>
      </c>
    </row>
    <row r="177" spans="1:4" x14ac:dyDescent="0.25">
      <c r="A177" s="4">
        <v>41547</v>
      </c>
      <c r="B177" s="3">
        <v>103.9</v>
      </c>
      <c r="C177" s="5">
        <v>153.82921054545699</v>
      </c>
      <c r="D177">
        <v>103.3</v>
      </c>
    </row>
    <row r="178" spans="1:4" x14ac:dyDescent="0.25">
      <c r="A178" s="4">
        <v>41639</v>
      </c>
      <c r="B178" s="3">
        <v>102.8</v>
      </c>
      <c r="C178" s="5">
        <v>152.32922766017799</v>
      </c>
      <c r="D178">
        <v>103.2</v>
      </c>
    </row>
    <row r="179" spans="1:4" x14ac:dyDescent="0.25">
      <c r="A179" s="4">
        <v>41729</v>
      </c>
      <c r="B179" s="3">
        <v>101.6</v>
      </c>
      <c r="C179" s="5">
        <v>151.01641466231601</v>
      </c>
      <c r="D179">
        <v>102.7</v>
      </c>
    </row>
    <row r="180" spans="1:4" x14ac:dyDescent="0.25">
      <c r="A180" s="4">
        <v>41820</v>
      </c>
      <c r="B180" s="3">
        <v>101.8</v>
      </c>
      <c r="C180" s="5">
        <v>154.25485447552799</v>
      </c>
      <c r="D180">
        <v>102.6</v>
      </c>
    </row>
    <row r="181" spans="1:4" x14ac:dyDescent="0.25">
      <c r="A181" s="4">
        <v>41912</v>
      </c>
      <c r="B181" s="3">
        <v>102.5</v>
      </c>
      <c r="C181" s="5">
        <v>157.546918182935</v>
      </c>
      <c r="D181">
        <v>101.8</v>
      </c>
    </row>
    <row r="182" spans="1:4" x14ac:dyDescent="0.25">
      <c r="A182" s="4">
        <v>42004</v>
      </c>
      <c r="B182" s="3">
        <v>100.5</v>
      </c>
      <c r="C182" s="5">
        <v>155.33930314468199</v>
      </c>
      <c r="D182">
        <v>100.6</v>
      </c>
    </row>
    <row r="183" spans="1:4" x14ac:dyDescent="0.25">
      <c r="A183" s="4">
        <v>42094</v>
      </c>
      <c r="B183" s="3">
        <v>99.5</v>
      </c>
      <c r="C183" s="5">
        <v>155.03100539048</v>
      </c>
      <c r="D183">
        <v>100.2</v>
      </c>
    </row>
    <row r="184" spans="1:4" x14ac:dyDescent="0.25">
      <c r="A184" s="4">
        <v>42185</v>
      </c>
      <c r="B184" s="3">
        <v>99.6</v>
      </c>
      <c r="C184" s="5">
        <v>159.910657133607</v>
      </c>
      <c r="D184">
        <v>99.8</v>
      </c>
    </row>
    <row r="185" spans="1:4" x14ac:dyDescent="0.25">
      <c r="A185" s="4">
        <v>42277</v>
      </c>
      <c r="B185" s="3">
        <v>101</v>
      </c>
      <c r="C185" s="5">
        <v>153.98114354931599</v>
      </c>
      <c r="D185">
        <v>99.9</v>
      </c>
    </row>
    <row r="186" spans="1:4" x14ac:dyDescent="0.25">
      <c r="A186" s="4">
        <v>42369</v>
      </c>
      <c r="B186" s="3">
        <v>100.2</v>
      </c>
      <c r="C186" s="5">
        <v>160.84478384047901</v>
      </c>
      <c r="D186">
        <v>100.1</v>
      </c>
    </row>
    <row r="187" spans="1:4" x14ac:dyDescent="0.25">
      <c r="A187" s="4">
        <v>42460</v>
      </c>
      <c r="B187" s="3">
        <v>99.8</v>
      </c>
      <c r="C187" s="5">
        <v>165.97848420422599</v>
      </c>
      <c r="D187">
        <v>100.4</v>
      </c>
    </row>
    <row r="188" spans="1:4" x14ac:dyDescent="0.25">
      <c r="A188" s="4">
        <v>42551</v>
      </c>
      <c r="B188" s="3">
        <v>100.3</v>
      </c>
      <c r="C188" s="5">
        <v>168.51900393184701</v>
      </c>
      <c r="D188">
        <v>100.5</v>
      </c>
    </row>
    <row r="189" spans="1:4" x14ac:dyDescent="0.25">
      <c r="A189" s="4">
        <v>42643</v>
      </c>
      <c r="B189" s="3">
        <v>102.5</v>
      </c>
      <c r="C189" s="5">
        <v>175.91087811271299</v>
      </c>
      <c r="D189">
        <v>101.2</v>
      </c>
    </row>
    <row r="190" spans="1:4" x14ac:dyDescent="0.25">
      <c r="A190" s="4">
        <v>42735</v>
      </c>
      <c r="B190" s="3">
        <v>101.9</v>
      </c>
      <c r="C190" s="5">
        <v>169.77719528178201</v>
      </c>
      <c r="D190">
        <v>101.6</v>
      </c>
    </row>
    <row r="191" spans="1:4" x14ac:dyDescent="0.25">
      <c r="A191" s="4">
        <v>42825</v>
      </c>
      <c r="B191" s="3">
        <v>102.5</v>
      </c>
      <c r="C191" s="5">
        <v>168.833551769331</v>
      </c>
      <c r="D191">
        <v>102.9</v>
      </c>
    </row>
    <row r="192" spans="1:4" x14ac:dyDescent="0.25">
      <c r="A192" s="4">
        <v>42916</v>
      </c>
      <c r="B192" s="3">
        <v>103.5</v>
      </c>
      <c r="D192">
        <v>103.6</v>
      </c>
    </row>
    <row r="193" spans="1:4" x14ac:dyDescent="0.25">
      <c r="A193" s="4">
        <v>43008</v>
      </c>
      <c r="B193" s="3">
        <v>105.81</v>
      </c>
      <c r="D193">
        <v>104.5</v>
      </c>
    </row>
    <row r="194" spans="1:4" x14ac:dyDescent="0.25">
      <c r="A194" s="4">
        <v>43100</v>
      </c>
      <c r="B194" s="3">
        <v>105.21</v>
      </c>
      <c r="D194">
        <v>104.9</v>
      </c>
    </row>
    <row r="195" spans="1:4" x14ac:dyDescent="0.25">
      <c r="A195" s="4">
        <v>43190</v>
      </c>
      <c r="B195" s="3">
        <v>105.51</v>
      </c>
      <c r="D195">
        <v>106</v>
      </c>
    </row>
    <row r="196" spans="1:4" x14ac:dyDescent="0.25">
      <c r="A196" s="4">
        <v>43281</v>
      </c>
      <c r="B196" s="3">
        <v>106.41</v>
      </c>
      <c r="D196">
        <v>106.6</v>
      </c>
    </row>
    <row r="197" spans="1:4" x14ac:dyDescent="0.25">
      <c r="A197" s="4">
        <v>43373</v>
      </c>
      <c r="B197" s="3">
        <v>108.81</v>
      </c>
      <c r="D197">
        <v>107.7</v>
      </c>
    </row>
    <row r="198" spans="1:4" x14ac:dyDescent="0.25">
      <c r="A198" s="4">
        <v>43465</v>
      </c>
      <c r="B198" s="3">
        <v>108.61</v>
      </c>
      <c r="D198">
        <v>108.5</v>
      </c>
    </row>
    <row r="199" spans="1:4" x14ac:dyDescent="0.25">
      <c r="A199" s="4">
        <v>43555</v>
      </c>
      <c r="B199" s="3">
        <v>108.61</v>
      </c>
      <c r="D199">
        <v>109.1</v>
      </c>
    </row>
    <row r="200" spans="1:4" x14ac:dyDescent="0.25">
      <c r="D200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series</vt:lpstr>
      <vt:lpstr>Quarterly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Boudreau</dc:creator>
  <cp:lastModifiedBy>Jules Boudreau</cp:lastModifiedBy>
  <cp:lastPrinted>2020-01-31T05:02:03Z</cp:lastPrinted>
  <dcterms:created xsi:type="dcterms:W3CDTF">2015-06-05T18:17:20Z</dcterms:created>
  <dcterms:modified xsi:type="dcterms:W3CDTF">2020-03-24T15:46:54Z</dcterms:modified>
</cp:coreProperties>
</file>