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es\Desktop\Diewert RA\Korea\"/>
    </mc:Choice>
  </mc:AlternateContent>
  <xr:revisionPtr revIDLastSave="0" documentId="13_ncr:1_{2A5262CD-8A80-4AD0-97AB-8D8E05B6D2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nual series" sheetId="1" r:id="rId1"/>
    <sheet name="Quarterly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2" l="1"/>
  <c r="D49" i="2"/>
  <c r="D48" i="2" s="1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84" i="2"/>
  <c r="D185" i="2"/>
  <c r="D186" i="2" s="1"/>
  <c r="D187" i="2"/>
  <c r="D189" i="2"/>
  <c r="D190" i="2" s="1"/>
  <c r="D191" i="2"/>
  <c r="D192" i="2"/>
  <c r="D193" i="2"/>
  <c r="D194" i="2" s="1"/>
  <c r="D195" i="2"/>
  <c r="D197" i="2"/>
  <c r="D198" i="2" s="1"/>
  <c r="D199" i="2"/>
  <c r="D200" i="2"/>
  <c r="D201" i="2"/>
  <c r="D202" i="2" s="1"/>
  <c r="D203" i="2"/>
  <c r="D205" i="2"/>
  <c r="D206" i="2" s="1"/>
  <c r="D207" i="2"/>
  <c r="D208" i="2"/>
  <c r="D209" i="2"/>
  <c r="D210" i="2" s="1"/>
  <c r="D211" i="2"/>
  <c r="D213" i="2"/>
  <c r="D214" i="2" s="1"/>
  <c r="D215" i="2"/>
  <c r="D216" i="2"/>
  <c r="D217" i="2"/>
  <c r="D218" i="2" s="1"/>
  <c r="D219" i="2"/>
  <c r="D221" i="2"/>
  <c r="D222" i="2" s="1"/>
  <c r="D223" i="2"/>
  <c r="D224" i="2"/>
  <c r="D225" i="2"/>
  <c r="D226" i="2" s="1"/>
  <c r="D227" i="2"/>
  <c r="D229" i="2"/>
  <c r="D230" i="2" s="1"/>
  <c r="D231" i="2"/>
  <c r="D232" i="2"/>
  <c r="D233" i="2"/>
  <c r="D234" i="2" s="1"/>
  <c r="D235" i="2"/>
  <c r="D237" i="2"/>
  <c r="D238" i="2" s="1"/>
  <c r="D239" i="2"/>
  <c r="D3" i="2"/>
  <c r="D5" i="2"/>
  <c r="D6" i="2" s="1"/>
  <c r="D7" i="2"/>
  <c r="D9" i="2"/>
  <c r="D10" i="2" s="1"/>
  <c r="D11" i="2"/>
  <c r="D12" i="2"/>
  <c r="D13" i="2"/>
  <c r="D14" i="2" s="1"/>
  <c r="D15" i="2"/>
  <c r="D17" i="2"/>
  <c r="D18" i="2" s="1"/>
  <c r="D19" i="2"/>
  <c r="D20" i="2"/>
  <c r="D21" i="2"/>
  <c r="D22" i="2" s="1"/>
  <c r="D23" i="2"/>
  <c r="D25" i="2"/>
  <c r="D26" i="2" s="1"/>
  <c r="D27" i="2"/>
  <c r="D28" i="2"/>
  <c r="D29" i="2"/>
  <c r="D30" i="2" s="1"/>
  <c r="D31" i="2"/>
  <c r="D33" i="2"/>
  <c r="D34" i="2" s="1"/>
  <c r="D35" i="2"/>
  <c r="D36" i="2"/>
  <c r="D37" i="2"/>
  <c r="D38" i="2" s="1"/>
  <c r="D39" i="2"/>
  <c r="D41" i="2"/>
  <c r="D42" i="2" s="1"/>
  <c r="D43" i="2"/>
  <c r="D45" i="2"/>
  <c r="D46" i="2" s="1"/>
  <c r="D174" i="2" l="1"/>
  <c r="D172" i="2"/>
  <c r="D158" i="2"/>
  <c r="D156" i="2"/>
  <c r="D150" i="2"/>
  <c r="D148" i="2"/>
  <c r="D134" i="2"/>
  <c r="D132" i="2"/>
  <c r="D126" i="2"/>
  <c r="D124" i="2"/>
  <c r="D118" i="2"/>
  <c r="D116" i="2"/>
  <c r="D110" i="2"/>
  <c r="D108" i="2"/>
  <c r="D102" i="2"/>
  <c r="D100" i="2"/>
  <c r="D94" i="2"/>
  <c r="D92" i="2"/>
  <c r="D86" i="2"/>
  <c r="D84" i="2"/>
  <c r="D78" i="2"/>
  <c r="D76" i="2"/>
  <c r="D68" i="2"/>
  <c r="D70" i="2"/>
  <c r="D60" i="2"/>
  <c r="D62" i="2"/>
  <c r="D52" i="2"/>
  <c r="D54" i="2"/>
  <c r="D40" i="2"/>
  <c r="D24" i="2"/>
  <c r="D8" i="2"/>
  <c r="D228" i="2"/>
  <c r="D212" i="2"/>
  <c r="D196" i="2"/>
  <c r="D166" i="2"/>
  <c r="D164" i="2"/>
  <c r="D142" i="2"/>
  <c r="D140" i="2"/>
  <c r="D178" i="2"/>
  <c r="D176" i="2"/>
  <c r="D170" i="2"/>
  <c r="D168" i="2"/>
  <c r="D162" i="2"/>
  <c r="D160" i="2"/>
  <c r="D154" i="2"/>
  <c r="D152" i="2"/>
  <c r="D146" i="2"/>
  <c r="D144" i="2"/>
  <c r="D138" i="2"/>
  <c r="D136" i="2"/>
  <c r="D130" i="2"/>
  <c r="D128" i="2"/>
  <c r="D122" i="2"/>
  <c r="D120" i="2"/>
  <c r="D114" i="2"/>
  <c r="D112" i="2"/>
  <c r="D106" i="2"/>
  <c r="D104" i="2"/>
  <c r="D98" i="2"/>
  <c r="D96" i="2"/>
  <c r="D90" i="2"/>
  <c r="D88" i="2"/>
  <c r="D82" i="2"/>
  <c r="D80" i="2"/>
  <c r="D72" i="2"/>
  <c r="D74" i="2"/>
  <c r="D64" i="2"/>
  <c r="D66" i="2"/>
  <c r="D56" i="2"/>
  <c r="D58" i="2"/>
  <c r="D182" i="2"/>
  <c r="D180" i="2"/>
  <c r="D32" i="2"/>
  <c r="D16" i="2"/>
  <c r="D236" i="2"/>
  <c r="D220" i="2"/>
  <c r="D204" i="2"/>
  <c r="D188" i="2"/>
  <c r="D50" i="2"/>
  <c r="D4" i="2"/>
  <c r="D44" i="2"/>
</calcChain>
</file>

<file path=xl/sharedStrings.xml><?xml version="1.0" encoding="utf-8"?>
<sst xmlns="http://schemas.openxmlformats.org/spreadsheetml/2006/main" count="375" uniqueCount="103">
  <si>
    <t>Source:</t>
  </si>
  <si>
    <t>T</t>
  </si>
  <si>
    <t>Residential property index</t>
  </si>
  <si>
    <t>P</t>
  </si>
  <si>
    <t>Original frequency:</t>
  </si>
  <si>
    <t>Transformation:</t>
  </si>
  <si>
    <t>Quarter</t>
  </si>
  <si>
    <t>Year</t>
  </si>
  <si>
    <t>Annual</t>
  </si>
  <si>
    <t>None</t>
  </si>
  <si>
    <t/>
  </si>
  <si>
    <t>VLCOMM</t>
  </si>
  <si>
    <t>VSDWEL</t>
  </si>
  <si>
    <t>VSCOMM</t>
  </si>
  <si>
    <t>QSDWEL</t>
  </si>
  <si>
    <t>QSCOMM</t>
  </si>
  <si>
    <t>VSOTHER</t>
  </si>
  <si>
    <t>QSOTHER</t>
  </si>
  <si>
    <t>Unit:</t>
  </si>
  <si>
    <t>Notes:</t>
  </si>
  <si>
    <t>Commercial property index (whole country)</t>
  </si>
  <si>
    <t>Commercial land index (all urban areas)</t>
  </si>
  <si>
    <t>Commercial land index (all urban areas, imputed for quarterly)</t>
  </si>
  <si>
    <t>Could not find any measure of land separated by category of building (residential/commercial/other). Only aggregate.</t>
  </si>
  <si>
    <t>Net dwellings value</t>
  </si>
  <si>
    <t>Net non-residential buildings value</t>
  </si>
  <si>
    <t>Net other structures value</t>
  </si>
  <si>
    <t>Net dwellings volume</t>
  </si>
  <si>
    <t>Net non-residential buildings volume</t>
  </si>
  <si>
    <t>Net other structures volume</t>
  </si>
  <si>
    <t>Land under cultivation value</t>
  </si>
  <si>
    <t>Land underlying dwellings value</t>
  </si>
  <si>
    <t>Land underlying non-residential buildings value</t>
  </si>
  <si>
    <t>Land underlying dwellings volume</t>
  </si>
  <si>
    <t>Land underlying non-residential buildings volume</t>
  </si>
  <si>
    <t>Land underlying other structures volume</t>
  </si>
  <si>
    <t>Land under cultivation volume</t>
  </si>
  <si>
    <t>Land underlying other structures value</t>
  </si>
  <si>
    <t>KOSIS
Table 1 of Capital Stocks by Assets (National Balance Sheets)</t>
  </si>
  <si>
    <t>KOSIS
Table 2 of Capital Stocks by Assets (National Balance Sheets)</t>
  </si>
  <si>
    <t>Cho &amp; Kim (2016)
Appendix Table 1</t>
  </si>
  <si>
    <t>Cho &amp; Kim (2016)
Appendix Table 2</t>
  </si>
  <si>
    <t>Billions to trillions</t>
  </si>
  <si>
    <t>Won per m2</t>
  </si>
  <si>
    <t>Other land value</t>
  </si>
  <si>
    <t>Other land volume</t>
  </si>
  <si>
    <t>Other productive land value</t>
  </si>
  <si>
    <t>Other productive land price</t>
  </si>
  <si>
    <t>Dry paddy fields land value</t>
  </si>
  <si>
    <t>Paddy fields land value</t>
  </si>
  <si>
    <t>Building sites land value</t>
  </si>
  <si>
    <t>Factory sites land value</t>
  </si>
  <si>
    <t>Dry paddy fields land price</t>
  </si>
  <si>
    <t>Paddy fields land price</t>
  </si>
  <si>
    <t>Building sites land price</t>
  </si>
  <si>
    <t>Factory sites land price</t>
  </si>
  <si>
    <t>Before 1977, the "factory land" classification did not exist.</t>
  </si>
  <si>
    <t>This land data from the Bank of Korea is of very high quality. It was estimated using micro-level cadastre data. It basically does the index theory estimation method I use for other countries, but at the "county"-level, before aggregating for the whole country.</t>
  </si>
  <si>
    <t>Trillions of wons</t>
  </si>
  <si>
    <t>Trillions of 2015 won</t>
  </si>
  <si>
    <t>VKLDWEL</t>
  </si>
  <si>
    <t>VLKCOMM</t>
  </si>
  <si>
    <t>VLKSTRU</t>
  </si>
  <si>
    <t>VLKAGRI</t>
  </si>
  <si>
    <t>VLKOTHER</t>
  </si>
  <si>
    <t>QLKDWEL</t>
  </si>
  <si>
    <t>QLKCOMM</t>
  </si>
  <si>
    <t>QLKSTRU</t>
  </si>
  <si>
    <t>QLKAGRI</t>
  </si>
  <si>
    <t>QLKOTHER</t>
  </si>
  <si>
    <t>VLCDRY</t>
  </si>
  <si>
    <t>VLCDWNR</t>
  </si>
  <si>
    <t>VLCBUILD</t>
  </si>
  <si>
    <t>VLCFACT</t>
  </si>
  <si>
    <t>VLCOTHER</t>
  </si>
  <si>
    <t>PLCDRY</t>
  </si>
  <si>
    <t>PLCPADDY</t>
  </si>
  <si>
    <t>PLCDWNR</t>
  </si>
  <si>
    <t>PLCFACT</t>
  </si>
  <si>
    <t>PLCOTHER</t>
  </si>
  <si>
    <t>Private land underlying dwellings value</t>
  </si>
  <si>
    <t>Private land underlying non-residential buildings value</t>
  </si>
  <si>
    <t>Private land underlying other structures value</t>
  </si>
  <si>
    <t>Private land under cultivation value</t>
  </si>
  <si>
    <t>Other private land value</t>
  </si>
  <si>
    <t>VKLDWELP</t>
  </si>
  <si>
    <t>VLKCOMMP</t>
  </si>
  <si>
    <t>VLKSTRUP</t>
  </si>
  <si>
    <t>VLKAGRIP</t>
  </si>
  <si>
    <t>VLKOTHEP</t>
  </si>
  <si>
    <t>Excludes land owned by the government.</t>
  </si>
  <si>
    <t>KOSIS
Table 1 of Net Capital Stocks by Institutional Sector (National Balance Sheets)</t>
  </si>
  <si>
    <t>This land data from the Bank of Korea is of very high quality. It was estimated using micro-level cadastre data. It basically does the index theory estimation method I use for other countries, but at the "county"-level, before aggregating for the whole country. The overlapping year with the official data is not exact, but close.</t>
  </si>
  <si>
    <t>Cho &amp; Kim (2016)
Table 12</t>
  </si>
  <si>
    <t>% of total area</t>
  </si>
  <si>
    <t>Land underlying buildings government share of total land volume</t>
  </si>
  <si>
    <t>Land underlying buildings private share of total land volume</t>
  </si>
  <si>
    <t>Agricultural land government share of total land volume</t>
  </si>
  <si>
    <t>Agricultural land private share of total land volume</t>
  </si>
  <si>
    <t>LAGRIG</t>
  </si>
  <si>
    <t>LAGRIP</t>
  </si>
  <si>
    <t>LBUILDP</t>
  </si>
  <si>
    <t>LBUILDG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</si>
</sst>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1" applyAlignment="1">
      <alignment wrapText="1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3" fillId="0" borderId="1" xfId="1" applyBorder="1" applyAlignment="1">
      <alignment wrapText="1"/>
    </xf>
    <xf numFmtId="2" fontId="5" fillId="0" borderId="0" xfId="0" applyNumberFormat="1" applyFont="1"/>
    <xf numFmtId="0" fontId="5" fillId="0" borderId="0" xfId="0" applyFont="1" applyBorder="1" applyAlignment="1">
      <alignment wrapText="1"/>
    </xf>
    <xf numFmtId="0" fontId="6" fillId="0" borderId="0" xfId="0" applyFont="1" applyBorder="1"/>
    <xf numFmtId="0" fontId="5" fillId="0" borderId="0" xfId="0" applyFont="1" applyBorder="1"/>
    <xf numFmtId="0" fontId="3" fillId="0" borderId="0" xfId="1" applyBorder="1" applyAlignment="1">
      <alignment wrapText="1"/>
    </xf>
    <xf numFmtId="2" fontId="5" fillId="0" borderId="0" xfId="0" applyNumberFormat="1" applyFont="1" applyBorder="1"/>
    <xf numFmtId="165" fontId="5" fillId="0" borderId="0" xfId="0" applyNumberFormat="1" applyFont="1"/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5" fillId="0" borderId="2" xfId="0" applyFont="1" applyBorder="1"/>
    <xf numFmtId="0" fontId="3" fillId="0" borderId="2" xfId="1" applyBorder="1" applyAlignment="1">
      <alignment wrapText="1"/>
    </xf>
    <xf numFmtId="166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3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8" Type="http://schemas.openxmlformats.org/officeDocument/2006/relationships/hyperlink" Target="https://www.researchgate.net/publication/322386306_Estimating_the_value_of_land_for_Korea_since_1964" TargetMode="External"/><Relationship Id="rId26" Type="http://schemas.openxmlformats.org/officeDocument/2006/relationships/hyperlink" Target="https://www.researchgate.net/publication/322386306_Estimating_the_value_of_land_for_Korea_since_1964" TargetMode="External"/><Relationship Id="rId3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21" Type="http://schemas.openxmlformats.org/officeDocument/2006/relationships/hyperlink" Target="https://www.researchgate.net/publication/322386306_Estimating_the_value_of_land_for_Korea_since_1964" TargetMode="External"/><Relationship Id="rId34" Type="http://schemas.openxmlformats.org/officeDocument/2006/relationships/hyperlink" Target="https://www.researchgate.net/publication/322386306_Estimating_the_value_of_land_for_Korea_since_1964" TargetMode="External"/><Relationship Id="rId7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2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7" Type="http://schemas.openxmlformats.org/officeDocument/2006/relationships/hyperlink" Target="https://www.researchgate.net/publication/322386306_Estimating_the_value_of_land_for_Korea_since_1964" TargetMode="External"/><Relationship Id="rId25" Type="http://schemas.openxmlformats.org/officeDocument/2006/relationships/hyperlink" Target="https://www.researchgate.net/publication/322386306_Estimating_the_value_of_land_for_Korea_since_1964" TargetMode="External"/><Relationship Id="rId33" Type="http://schemas.openxmlformats.org/officeDocument/2006/relationships/hyperlink" Target="https://www.researchgate.net/publication/322386306_Estimating_the_value_of_land_for_Korea_since_1964" TargetMode="External"/><Relationship Id="rId2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6" Type="http://schemas.openxmlformats.org/officeDocument/2006/relationships/hyperlink" Target="https://www.researchgate.net/publication/322386306_Estimating_the_value_of_land_for_Korea_since_1964" TargetMode="External"/><Relationship Id="rId20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29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6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1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24" Type="http://schemas.openxmlformats.org/officeDocument/2006/relationships/hyperlink" Target="https://www.researchgate.net/publication/322386306_Estimating_the_value_of_land_for_Korea_since_1964" TargetMode="External"/><Relationship Id="rId32" Type="http://schemas.openxmlformats.org/officeDocument/2006/relationships/hyperlink" Target="https://www.researchgate.net/publication/322386306_Estimating_the_value_of_land_for_Korea_since_1964" TargetMode="External"/><Relationship Id="rId5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5" Type="http://schemas.openxmlformats.org/officeDocument/2006/relationships/hyperlink" Target="https://www.researchgate.net/publication/322386306_Estimating_the_value_of_land_for_Korea_since_1964" TargetMode="External"/><Relationship Id="rId23" Type="http://schemas.openxmlformats.org/officeDocument/2006/relationships/hyperlink" Target="https://www.researchgate.net/publication/322386306_Estimating_the_value_of_land_for_Korea_since_1964" TargetMode="External"/><Relationship Id="rId28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9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31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4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9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14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22" Type="http://schemas.openxmlformats.org/officeDocument/2006/relationships/hyperlink" Target="https://www.researchgate.net/publication/322386306_Estimating_the_value_of_land_for_Korea_since_1964" TargetMode="External"/><Relationship Id="rId27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30" Type="http://schemas.openxmlformats.org/officeDocument/2006/relationships/hyperlink" Target="http://kosis.kr/eng/statisticsList/statisticsListIndex.do?menuId=M_01_01&amp;vwcd=MT_ETITLE&amp;parmTabId=M_01_01&amp;statId=1968006&amp;themaId=" TargetMode="External"/><Relationship Id="rId35" Type="http://schemas.openxmlformats.org/officeDocument/2006/relationships/hyperlink" Target="https://www.researchgate.net/publication/322386306_Estimating_the_value_of_land_for_Korea_since_19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9"/>
  <sheetViews>
    <sheetView tabSelected="1" zoomScale="70" zoomScaleNormal="7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H73" sqref="H73:N97"/>
    </sheetView>
  </sheetViews>
  <sheetFormatPr defaultColWidth="9" defaultRowHeight="15" x14ac:dyDescent="0.25"/>
  <cols>
    <col min="1" max="1" width="13.85546875" style="8" customWidth="1"/>
    <col min="2" max="10" width="20.5703125" style="8" customWidth="1"/>
    <col min="11" max="11" width="20.5703125" style="16" customWidth="1"/>
    <col min="12" max="45" width="20.5703125" style="8" customWidth="1"/>
    <col min="46" max="51" width="10" style="8" bestFit="1" customWidth="1"/>
    <col min="52" max="16384" width="9" style="8"/>
  </cols>
  <sheetData>
    <row r="1" spans="1:36" s="6" customFormat="1" ht="60" x14ac:dyDescent="0.25">
      <c r="A1" s="6" t="s">
        <v>7</v>
      </c>
      <c r="B1" s="6" t="s">
        <v>24</v>
      </c>
      <c r="C1" s="6" t="s">
        <v>25</v>
      </c>
      <c r="D1" s="9" t="s">
        <v>26</v>
      </c>
      <c r="E1" s="6" t="s">
        <v>27</v>
      </c>
      <c r="F1" s="6" t="s">
        <v>28</v>
      </c>
      <c r="G1" s="9" t="s">
        <v>29</v>
      </c>
      <c r="H1" s="6" t="s">
        <v>31</v>
      </c>
      <c r="I1" s="6" t="s">
        <v>32</v>
      </c>
      <c r="J1" s="6" t="s">
        <v>37</v>
      </c>
      <c r="K1" s="14" t="s">
        <v>30</v>
      </c>
      <c r="L1" s="9" t="s">
        <v>44</v>
      </c>
      <c r="M1" s="14" t="s">
        <v>80</v>
      </c>
      <c r="N1" s="14" t="s">
        <v>81</v>
      </c>
      <c r="O1" s="14" t="s">
        <v>82</v>
      </c>
      <c r="P1" s="14" t="s">
        <v>83</v>
      </c>
      <c r="Q1" s="14" t="s">
        <v>84</v>
      </c>
      <c r="R1" s="20" t="s">
        <v>33</v>
      </c>
      <c r="S1" s="6" t="s">
        <v>34</v>
      </c>
      <c r="T1" s="6" t="s">
        <v>35</v>
      </c>
      <c r="U1" s="14" t="s">
        <v>36</v>
      </c>
      <c r="V1" s="9" t="s">
        <v>45</v>
      </c>
      <c r="W1" s="6" t="s">
        <v>48</v>
      </c>
      <c r="X1" s="6" t="s">
        <v>49</v>
      </c>
      <c r="Y1" s="6" t="s">
        <v>50</v>
      </c>
      <c r="Z1" s="6" t="s">
        <v>51</v>
      </c>
      <c r="AA1" s="9" t="s">
        <v>46</v>
      </c>
      <c r="AB1" s="6" t="s">
        <v>52</v>
      </c>
      <c r="AC1" s="6" t="s">
        <v>53</v>
      </c>
      <c r="AD1" s="6" t="s">
        <v>54</v>
      </c>
      <c r="AE1" s="6" t="s">
        <v>55</v>
      </c>
      <c r="AF1" s="9" t="s">
        <v>47</v>
      </c>
      <c r="AG1" s="6" t="s">
        <v>98</v>
      </c>
      <c r="AH1" s="6" t="s">
        <v>97</v>
      </c>
      <c r="AI1" s="6" t="s">
        <v>96</v>
      </c>
      <c r="AJ1" s="6" t="s">
        <v>95</v>
      </c>
    </row>
    <row r="2" spans="1:36" s="7" customFormat="1" x14ac:dyDescent="0.25">
      <c r="A2" s="7" t="s">
        <v>1</v>
      </c>
      <c r="B2" s="7" t="s">
        <v>12</v>
      </c>
      <c r="C2" s="7" t="s">
        <v>13</v>
      </c>
      <c r="D2" s="10" t="s">
        <v>16</v>
      </c>
      <c r="E2" s="7" t="s">
        <v>14</v>
      </c>
      <c r="F2" s="7" t="s">
        <v>15</v>
      </c>
      <c r="G2" s="10" t="s">
        <v>17</v>
      </c>
      <c r="H2" s="7" t="s">
        <v>60</v>
      </c>
      <c r="I2" s="7" t="s">
        <v>61</v>
      </c>
      <c r="J2" s="7" t="s">
        <v>62</v>
      </c>
      <c r="K2" s="15" t="s">
        <v>63</v>
      </c>
      <c r="L2" s="10" t="s">
        <v>64</v>
      </c>
      <c r="M2" s="15" t="s">
        <v>85</v>
      </c>
      <c r="N2" s="15" t="s">
        <v>86</v>
      </c>
      <c r="O2" s="15" t="s">
        <v>87</v>
      </c>
      <c r="P2" s="15" t="s">
        <v>88</v>
      </c>
      <c r="Q2" s="15" t="s">
        <v>89</v>
      </c>
      <c r="R2" s="21" t="s">
        <v>65</v>
      </c>
      <c r="S2" s="7" t="s">
        <v>66</v>
      </c>
      <c r="T2" s="7" t="s">
        <v>67</v>
      </c>
      <c r="U2" s="15" t="s">
        <v>68</v>
      </c>
      <c r="V2" s="10" t="s">
        <v>69</v>
      </c>
      <c r="W2" s="7" t="s">
        <v>70</v>
      </c>
      <c r="X2" s="7" t="s">
        <v>71</v>
      </c>
      <c r="Y2" s="7" t="s">
        <v>72</v>
      </c>
      <c r="Z2" s="7" t="s">
        <v>73</v>
      </c>
      <c r="AA2" s="10" t="s">
        <v>74</v>
      </c>
      <c r="AB2" s="7" t="s">
        <v>75</v>
      </c>
      <c r="AC2" s="7" t="s">
        <v>76</v>
      </c>
      <c r="AD2" s="7" t="s">
        <v>77</v>
      </c>
      <c r="AE2" s="7" t="s">
        <v>78</v>
      </c>
      <c r="AF2" s="10" t="s">
        <v>79</v>
      </c>
      <c r="AG2" s="7" t="s">
        <v>100</v>
      </c>
      <c r="AH2" s="7" t="s">
        <v>99</v>
      </c>
      <c r="AI2" s="7" t="s">
        <v>101</v>
      </c>
      <c r="AJ2" s="7" t="s">
        <v>102</v>
      </c>
    </row>
    <row r="3" spans="1:36" x14ac:dyDescent="0.25">
      <c r="A3" s="8">
        <v>1960</v>
      </c>
      <c r="D3" s="11"/>
      <c r="G3" s="11"/>
      <c r="L3" s="11"/>
      <c r="M3" s="16"/>
      <c r="N3" s="16"/>
      <c r="O3" s="16"/>
      <c r="P3" s="16"/>
      <c r="Q3" s="16"/>
      <c r="R3" s="22"/>
      <c r="U3" s="16"/>
      <c r="V3" s="11"/>
      <c r="AA3" s="11"/>
      <c r="AF3" s="11"/>
    </row>
    <row r="4" spans="1:36" x14ac:dyDescent="0.25">
      <c r="A4" s="8">
        <v>1961</v>
      </c>
      <c r="D4" s="11"/>
      <c r="G4" s="11"/>
      <c r="L4" s="11"/>
      <c r="M4" s="16"/>
      <c r="N4" s="16"/>
      <c r="O4" s="16"/>
      <c r="P4" s="16"/>
      <c r="Q4" s="16"/>
      <c r="R4" s="22"/>
      <c r="U4" s="16"/>
      <c r="V4" s="11"/>
      <c r="AA4" s="11"/>
      <c r="AF4" s="11"/>
    </row>
    <row r="5" spans="1:36" x14ac:dyDescent="0.25">
      <c r="A5" s="8">
        <v>1962</v>
      </c>
      <c r="D5" s="11"/>
      <c r="G5" s="11"/>
      <c r="L5" s="11"/>
      <c r="M5" s="16"/>
      <c r="N5" s="16"/>
      <c r="O5" s="16"/>
      <c r="P5" s="16"/>
      <c r="Q5" s="16"/>
      <c r="R5" s="22"/>
      <c r="U5" s="16"/>
      <c r="V5" s="11"/>
      <c r="AA5" s="11"/>
      <c r="AF5" s="11"/>
    </row>
    <row r="6" spans="1:36" x14ac:dyDescent="0.25">
      <c r="A6" s="8">
        <v>1963</v>
      </c>
      <c r="D6" s="11"/>
      <c r="G6" s="11"/>
      <c r="L6" s="11"/>
      <c r="M6" s="16"/>
      <c r="N6" s="16"/>
      <c r="O6" s="16"/>
      <c r="P6" s="16"/>
      <c r="Q6" s="16"/>
      <c r="R6" s="22"/>
      <c r="U6" s="16"/>
      <c r="V6" s="11"/>
      <c r="AA6" s="11"/>
      <c r="AF6" s="11"/>
    </row>
    <row r="7" spans="1:36" x14ac:dyDescent="0.25">
      <c r="A7" s="8">
        <v>1964</v>
      </c>
      <c r="D7" s="11"/>
      <c r="G7" s="11"/>
      <c r="L7" s="11"/>
      <c r="M7" s="16"/>
      <c r="N7" s="16"/>
      <c r="O7" s="16"/>
      <c r="P7" s="16"/>
      <c r="Q7" s="16"/>
      <c r="R7" s="22"/>
      <c r="U7" s="16"/>
      <c r="V7" s="11"/>
      <c r="W7" s="8">
        <v>0.29536550342052931</v>
      </c>
      <c r="X7" s="8">
        <v>0.56518842020999027</v>
      </c>
      <c r="Y7" s="8">
        <v>0.55576053805934322</v>
      </c>
      <c r="AA7" s="11">
        <v>0.27059411253834825</v>
      </c>
      <c r="AB7" s="8">
        <v>32.253154940859822</v>
      </c>
      <c r="AC7" s="8">
        <v>44.630346837143826</v>
      </c>
      <c r="AD7" s="8">
        <v>389.56075939496702</v>
      </c>
      <c r="AE7" s="8" t="s">
        <v>10</v>
      </c>
      <c r="AF7" s="11">
        <v>34.017832511396534</v>
      </c>
      <c r="AG7" s="8">
        <v>71.900000000000006</v>
      </c>
      <c r="AH7" s="8">
        <v>18.600000000000001</v>
      </c>
      <c r="AI7" s="8">
        <v>1.4</v>
      </c>
      <c r="AJ7" s="8">
        <v>0.1</v>
      </c>
    </row>
    <row r="8" spans="1:36" x14ac:dyDescent="0.25">
      <c r="A8" s="8">
        <v>1965</v>
      </c>
      <c r="D8" s="11"/>
      <c r="G8" s="11"/>
      <c r="L8" s="11"/>
      <c r="M8" s="16"/>
      <c r="N8" s="16"/>
      <c r="O8" s="16"/>
      <c r="P8" s="16"/>
      <c r="Q8" s="16"/>
      <c r="R8" s="22"/>
      <c r="U8" s="16"/>
      <c r="V8" s="11"/>
      <c r="W8" s="8">
        <v>0.38622291474942938</v>
      </c>
      <c r="X8" s="8">
        <v>0.74711381399852672</v>
      </c>
      <c r="Y8" s="8">
        <v>0.79996405568148887</v>
      </c>
      <c r="AA8" s="11">
        <v>0.40289582530559809</v>
      </c>
      <c r="AB8" s="8">
        <v>41.864887054007468</v>
      </c>
      <c r="AC8" s="8">
        <v>58.837002549242897</v>
      </c>
      <c r="AD8" s="8">
        <v>557.38849523229226</v>
      </c>
      <c r="AE8" s="8" t="s">
        <v>10</v>
      </c>
      <c r="AF8" s="11">
        <v>50.688201102094737</v>
      </c>
    </row>
    <row r="9" spans="1:36" x14ac:dyDescent="0.25">
      <c r="A9" s="8">
        <v>1966</v>
      </c>
      <c r="D9" s="11"/>
      <c r="G9" s="11"/>
      <c r="L9" s="11"/>
      <c r="M9" s="16"/>
      <c r="N9" s="16"/>
      <c r="O9" s="16"/>
      <c r="P9" s="16"/>
      <c r="Q9" s="16"/>
      <c r="R9" s="22"/>
      <c r="U9" s="16"/>
      <c r="V9" s="11"/>
      <c r="W9" s="8">
        <v>0.51422103694892873</v>
      </c>
      <c r="X9" s="8">
        <v>1.0011231108758833</v>
      </c>
      <c r="Y9" s="8">
        <v>1.1678576131827862</v>
      </c>
      <c r="AA9" s="11">
        <v>0.54148306040615157</v>
      </c>
      <c r="AB9" s="8">
        <v>55.301919868225497</v>
      </c>
      <c r="AC9" s="8">
        <v>78.726986146756474</v>
      </c>
      <c r="AD9" s="8">
        <v>803.75970137333491</v>
      </c>
      <c r="AE9" s="8" t="s">
        <v>10</v>
      </c>
      <c r="AF9" s="11">
        <v>68.150693577062441</v>
      </c>
    </row>
    <row r="10" spans="1:36" x14ac:dyDescent="0.25">
      <c r="A10" s="8">
        <v>1967</v>
      </c>
      <c r="D10" s="11"/>
      <c r="G10" s="11"/>
      <c r="L10" s="11"/>
      <c r="M10" s="16"/>
      <c r="N10" s="16"/>
      <c r="O10" s="16"/>
      <c r="P10" s="16"/>
      <c r="Q10" s="16"/>
      <c r="R10" s="22"/>
      <c r="U10" s="16"/>
      <c r="V10" s="11"/>
      <c r="W10" s="8">
        <v>0.70602141630914006</v>
      </c>
      <c r="X10" s="8">
        <v>1.3489642543316012</v>
      </c>
      <c r="Y10" s="8">
        <v>1.6622675054770175</v>
      </c>
      <c r="AA10" s="11">
        <v>0.76120927931285498</v>
      </c>
      <c r="AB10" s="8">
        <v>74.23533549947922</v>
      </c>
      <c r="AC10" s="8">
        <v>105.14551637188504</v>
      </c>
      <c r="AD10" s="8">
        <v>1110.8130680251531</v>
      </c>
      <c r="AE10" s="8" t="s">
        <v>10</v>
      </c>
      <c r="AF10" s="11">
        <v>102.51071458119637</v>
      </c>
    </row>
    <row r="11" spans="1:36" x14ac:dyDescent="0.25">
      <c r="A11" s="8">
        <v>1968</v>
      </c>
      <c r="D11" s="11"/>
      <c r="G11" s="11"/>
      <c r="L11" s="11"/>
      <c r="M11" s="16"/>
      <c r="N11" s="16"/>
      <c r="O11" s="16"/>
      <c r="P11" s="16"/>
      <c r="Q11" s="16"/>
      <c r="R11" s="22"/>
      <c r="U11" s="16"/>
      <c r="V11" s="11"/>
      <c r="W11" s="8">
        <v>1.0795672573415602</v>
      </c>
      <c r="X11" s="8">
        <v>2.0367072384166511</v>
      </c>
      <c r="Y11" s="8">
        <v>2.6761493271632415</v>
      </c>
      <c r="AA11" s="11">
        <v>1.1658446348262559</v>
      </c>
      <c r="AB11" s="8">
        <v>113.68029511473043</v>
      </c>
      <c r="AC11" s="8">
        <v>158.35737191580668</v>
      </c>
      <c r="AD11" s="8">
        <v>1744.5549836214534</v>
      </c>
      <c r="AE11" s="8" t="s">
        <v>10</v>
      </c>
      <c r="AF11" s="11">
        <v>158.75517498918771</v>
      </c>
    </row>
    <row r="12" spans="1:36" x14ac:dyDescent="0.25">
      <c r="A12" s="8">
        <v>1969</v>
      </c>
      <c r="D12" s="11"/>
      <c r="G12" s="11"/>
      <c r="L12" s="11"/>
      <c r="M12" s="16"/>
      <c r="N12" s="16"/>
      <c r="O12" s="16"/>
      <c r="P12" s="16"/>
      <c r="Q12" s="16"/>
      <c r="R12" s="22"/>
      <c r="U12" s="16"/>
      <c r="V12" s="11"/>
      <c r="W12" s="8">
        <v>1.5776210780218627</v>
      </c>
      <c r="X12" s="8">
        <v>2.9573711456656833</v>
      </c>
      <c r="Y12" s="8">
        <v>3.9286868163560107</v>
      </c>
      <c r="AA12" s="11">
        <v>1.6894307078989697</v>
      </c>
      <c r="AB12" s="8">
        <v>166.22823172055948</v>
      </c>
      <c r="AC12" s="8">
        <v>230.93188773287872</v>
      </c>
      <c r="AD12" s="8">
        <v>2525.7278978202644</v>
      </c>
      <c r="AE12" s="8" t="s">
        <v>10</v>
      </c>
      <c r="AF12" s="11">
        <v>225.25628307269827</v>
      </c>
    </row>
    <row r="13" spans="1:36" x14ac:dyDescent="0.25">
      <c r="A13" s="8">
        <v>1970</v>
      </c>
      <c r="B13" s="8">
        <v>0.76910000000000001</v>
      </c>
      <c r="C13" s="8">
        <v>0.81059999999999999</v>
      </c>
      <c r="D13" s="11">
        <v>0.98270000000000002</v>
      </c>
      <c r="E13" s="8">
        <v>20.9467</v>
      </c>
      <c r="F13" s="8">
        <v>24.8796</v>
      </c>
      <c r="G13" s="11">
        <v>29.8215</v>
      </c>
      <c r="L13" s="11"/>
      <c r="M13" s="16"/>
      <c r="N13" s="16"/>
      <c r="O13" s="16"/>
      <c r="P13" s="16"/>
      <c r="Q13" s="16"/>
      <c r="R13" s="22"/>
      <c r="U13" s="16"/>
      <c r="V13" s="11"/>
      <c r="W13" s="8">
        <v>2.2000196581273381</v>
      </c>
      <c r="X13" s="8">
        <v>4.0756974323409469</v>
      </c>
      <c r="Y13" s="8">
        <v>5.1541479673897888</v>
      </c>
      <c r="AA13" s="11">
        <v>2.1054654149800718</v>
      </c>
      <c r="AB13" s="8">
        <v>231.39701530806968</v>
      </c>
      <c r="AC13" s="8">
        <v>318.26542255943633</v>
      </c>
      <c r="AD13" s="8">
        <v>3232.4453958337795</v>
      </c>
      <c r="AE13" s="8" t="s">
        <v>10</v>
      </c>
      <c r="AF13" s="11">
        <v>275.41780695417589</v>
      </c>
    </row>
    <row r="14" spans="1:36" x14ac:dyDescent="0.25">
      <c r="A14" s="8">
        <v>1971</v>
      </c>
      <c r="B14" s="8">
        <v>0.95720000000000005</v>
      </c>
      <c r="C14" s="8">
        <v>0.96629999999999994</v>
      </c>
      <c r="D14" s="11">
        <v>1.2177</v>
      </c>
      <c r="E14" s="8">
        <v>24.520700000000001</v>
      </c>
      <c r="F14" s="8">
        <v>28.0547</v>
      </c>
      <c r="G14" s="11">
        <v>34.74</v>
      </c>
      <c r="L14" s="11"/>
      <c r="M14" s="16"/>
      <c r="N14" s="16"/>
      <c r="O14" s="16"/>
      <c r="P14" s="16"/>
      <c r="Q14" s="16"/>
      <c r="R14" s="22"/>
      <c r="U14" s="16"/>
      <c r="V14" s="11"/>
      <c r="W14" s="8">
        <v>2.6428613414812387</v>
      </c>
      <c r="X14" s="8">
        <v>4.9859354410208967</v>
      </c>
      <c r="Y14" s="8">
        <v>5.8327887509986569</v>
      </c>
      <c r="AA14" s="11">
        <v>2.3244358716112834</v>
      </c>
      <c r="AB14" s="8">
        <v>277.50545945090568</v>
      </c>
      <c r="AC14" s="8">
        <v>390.58084160423448</v>
      </c>
      <c r="AD14" s="8">
        <v>3563.8364818232039</v>
      </c>
      <c r="AE14" s="8" t="s">
        <v>10</v>
      </c>
      <c r="AF14" s="11">
        <v>300.310923539199</v>
      </c>
    </row>
    <row r="15" spans="1:36" x14ac:dyDescent="0.25">
      <c r="A15" s="8">
        <v>1972</v>
      </c>
      <c r="B15" s="8">
        <v>1.1752</v>
      </c>
      <c r="C15" s="8">
        <v>1.1938</v>
      </c>
      <c r="D15" s="11">
        <v>1.5384</v>
      </c>
      <c r="E15" s="8">
        <v>27.305299999999999</v>
      </c>
      <c r="F15" s="8">
        <v>31.2165</v>
      </c>
      <c r="G15" s="11">
        <v>39.925199999999997</v>
      </c>
      <c r="L15" s="11"/>
      <c r="M15" s="16"/>
      <c r="N15" s="16"/>
      <c r="O15" s="16"/>
      <c r="P15" s="16"/>
      <c r="Q15" s="16"/>
      <c r="R15" s="22"/>
      <c r="U15" s="16"/>
      <c r="V15" s="11"/>
      <c r="W15" s="8">
        <v>2.8501975078055923</v>
      </c>
      <c r="X15" s="8">
        <v>5.6164917224090951</v>
      </c>
      <c r="Y15" s="8">
        <v>6.1090411072198405</v>
      </c>
      <c r="AA15" s="11">
        <v>2.4297210538662721</v>
      </c>
      <c r="AB15" s="8">
        <v>298.41511118969584</v>
      </c>
      <c r="AC15" s="8">
        <v>440.3018115735415</v>
      </c>
      <c r="AD15" s="8">
        <v>3658.7137897335501</v>
      </c>
      <c r="AE15" s="8" t="s">
        <v>10</v>
      </c>
      <c r="AF15" s="11">
        <v>312.47163085190141</v>
      </c>
    </row>
    <row r="16" spans="1:36" x14ac:dyDescent="0.25">
      <c r="A16" s="8">
        <v>1973</v>
      </c>
      <c r="B16" s="8">
        <v>1.6912</v>
      </c>
      <c r="C16" s="8">
        <v>1.7430000000000001</v>
      </c>
      <c r="D16" s="11">
        <v>2.1903999999999999</v>
      </c>
      <c r="E16" s="8">
        <v>31.425999999999998</v>
      </c>
      <c r="F16" s="8">
        <v>36.341999999999999</v>
      </c>
      <c r="G16" s="11">
        <v>45.453199999999995</v>
      </c>
      <c r="L16" s="11"/>
      <c r="M16" s="16"/>
      <c r="N16" s="16"/>
      <c r="O16" s="16"/>
      <c r="P16" s="16"/>
      <c r="Q16" s="16"/>
      <c r="R16" s="22"/>
      <c r="U16" s="16"/>
      <c r="V16" s="11"/>
      <c r="W16" s="8">
        <v>3.3918361247784086</v>
      </c>
      <c r="X16" s="8">
        <v>6.7798969576335155</v>
      </c>
      <c r="Y16" s="8">
        <v>7.5067436873676705</v>
      </c>
      <c r="AA16" s="11">
        <v>2.9148043827648653</v>
      </c>
      <c r="AB16" s="8">
        <v>353.09142902384406</v>
      </c>
      <c r="AC16" s="8">
        <v>530.46324697402838</v>
      </c>
      <c r="AD16" s="8">
        <v>4371.7980048121462</v>
      </c>
      <c r="AE16" s="8" t="s">
        <v>10</v>
      </c>
      <c r="AF16" s="11">
        <v>358.98061615791039</v>
      </c>
    </row>
    <row r="17" spans="1:36" x14ac:dyDescent="0.25">
      <c r="A17" s="8">
        <v>1974</v>
      </c>
      <c r="B17" s="8">
        <v>2.6654</v>
      </c>
      <c r="C17" s="8">
        <v>2.4901999999999997</v>
      </c>
      <c r="D17" s="11">
        <v>3.1619999999999999</v>
      </c>
      <c r="E17" s="8">
        <v>38.287399999999998</v>
      </c>
      <c r="F17" s="8">
        <v>40.885599999999997</v>
      </c>
      <c r="G17" s="11">
        <v>50.528800000000004</v>
      </c>
      <c r="L17" s="11"/>
      <c r="M17" s="16"/>
      <c r="N17" s="16"/>
      <c r="O17" s="16"/>
      <c r="P17" s="16"/>
      <c r="Q17" s="16"/>
      <c r="R17" s="22"/>
      <c r="U17" s="16"/>
      <c r="V17" s="11"/>
      <c r="W17" s="8">
        <v>4.5382345925408503</v>
      </c>
      <c r="X17" s="8">
        <v>8.8967803093187126</v>
      </c>
      <c r="Y17" s="8">
        <v>9.8117946138547225</v>
      </c>
      <c r="AA17" s="11">
        <v>3.7043256909243927</v>
      </c>
      <c r="AB17" s="8">
        <v>469.03733537259944</v>
      </c>
      <c r="AC17" s="8">
        <v>695.78052108144595</v>
      </c>
      <c r="AD17" s="8">
        <v>5595.500476663804</v>
      </c>
      <c r="AE17" s="8" t="s">
        <v>10</v>
      </c>
      <c r="AF17" s="11">
        <v>476.56149870843785</v>
      </c>
    </row>
    <row r="18" spans="1:36" x14ac:dyDescent="0.25">
      <c r="A18" s="8">
        <v>1975</v>
      </c>
      <c r="B18" s="8">
        <v>3.5943000000000001</v>
      </c>
      <c r="C18" s="8">
        <v>3.1394000000000002</v>
      </c>
      <c r="D18" s="11">
        <v>4.1959999999999997</v>
      </c>
      <c r="E18" s="8">
        <v>44.933199999999999</v>
      </c>
      <c r="F18" s="8">
        <v>45.546300000000002</v>
      </c>
      <c r="G18" s="11">
        <v>56.834699999999998</v>
      </c>
      <c r="L18" s="11"/>
      <c r="M18" s="16"/>
      <c r="N18" s="16"/>
      <c r="O18" s="16"/>
      <c r="P18" s="16"/>
      <c r="Q18" s="16"/>
      <c r="R18" s="22"/>
      <c r="U18" s="16"/>
      <c r="V18" s="11"/>
      <c r="W18" s="8">
        <v>5.7287512107123568</v>
      </c>
      <c r="X18" s="8">
        <v>11.594905718675481</v>
      </c>
      <c r="Y18" s="8">
        <v>11.712470431230416</v>
      </c>
      <c r="AA18" s="11">
        <v>4.2692633236130506</v>
      </c>
      <c r="AB18" s="8">
        <v>590.47734778958966</v>
      </c>
      <c r="AC18" s="8">
        <v>906.45038378867116</v>
      </c>
      <c r="AD18" s="8">
        <v>6538.0070369261857</v>
      </c>
      <c r="AE18" s="8" t="s">
        <v>10</v>
      </c>
      <c r="AF18" s="11">
        <v>555.23746149681654</v>
      </c>
    </row>
    <row r="19" spans="1:36" x14ac:dyDescent="0.25">
      <c r="A19" s="8">
        <v>1976</v>
      </c>
      <c r="B19" s="8">
        <v>4.5001000000000007</v>
      </c>
      <c r="C19" s="8">
        <v>3.8824000000000001</v>
      </c>
      <c r="D19" s="11">
        <v>5.3277000000000001</v>
      </c>
      <c r="E19" s="8">
        <v>51.636099999999999</v>
      </c>
      <c r="F19" s="8">
        <v>51.570999999999998</v>
      </c>
      <c r="G19" s="11">
        <v>64.227199999999996</v>
      </c>
      <c r="L19" s="11"/>
      <c r="M19" s="16"/>
      <c r="N19" s="16"/>
      <c r="O19" s="16"/>
      <c r="P19" s="16"/>
      <c r="Q19" s="16"/>
      <c r="R19" s="22"/>
      <c r="U19" s="16"/>
      <c r="V19" s="11"/>
      <c r="W19" s="8">
        <v>7.248972650912588</v>
      </c>
      <c r="X19" s="8">
        <v>15.27803520926291</v>
      </c>
      <c r="Y19" s="8">
        <v>12.507589432692392</v>
      </c>
      <c r="Z19" s="8">
        <v>6.9027961649688599E-3</v>
      </c>
      <c r="AA19" s="11">
        <v>4.7977742479329279</v>
      </c>
      <c r="AB19" s="8">
        <v>744.79417386583839</v>
      </c>
      <c r="AC19" s="8">
        <v>1194.1015933096101</v>
      </c>
      <c r="AD19" s="8">
        <v>6930.6495398994566</v>
      </c>
      <c r="AE19" s="8">
        <v>2910.2562816739683</v>
      </c>
      <c r="AF19" s="11">
        <v>630.34354208842603</v>
      </c>
      <c r="AG19" s="8">
        <v>71.7</v>
      </c>
      <c r="AH19" s="8">
        <v>18.8</v>
      </c>
      <c r="AI19" s="8">
        <v>1.7</v>
      </c>
      <c r="AJ19" s="8">
        <v>0.1</v>
      </c>
    </row>
    <row r="20" spans="1:36" x14ac:dyDescent="0.25">
      <c r="A20" s="8">
        <v>1977</v>
      </c>
      <c r="B20" s="8">
        <v>5.9710000000000001</v>
      </c>
      <c r="C20" s="8">
        <v>5.0570000000000004</v>
      </c>
      <c r="D20" s="11">
        <v>7.2663000000000002</v>
      </c>
      <c r="E20" s="8">
        <v>60.228699999999996</v>
      </c>
      <c r="F20" s="8">
        <v>58.631099999999996</v>
      </c>
      <c r="G20" s="11">
        <v>74.748899999999992</v>
      </c>
      <c r="L20" s="11"/>
      <c r="M20" s="16"/>
      <c r="N20" s="16"/>
      <c r="O20" s="16"/>
      <c r="P20" s="16"/>
      <c r="Q20" s="16"/>
      <c r="R20" s="22"/>
      <c r="U20" s="16"/>
      <c r="V20" s="11"/>
      <c r="W20" s="8">
        <v>10.953179996021664</v>
      </c>
      <c r="X20" s="8">
        <v>21.560226524894262</v>
      </c>
      <c r="Y20" s="8">
        <v>17.01928347077088</v>
      </c>
      <c r="Z20" s="8">
        <v>9.5474642334212434E-2</v>
      </c>
      <c r="AA20" s="11">
        <v>6.9386720298635947</v>
      </c>
      <c r="AB20" s="8">
        <v>1124.158879313268</v>
      </c>
      <c r="AC20" s="8">
        <v>1686.7039601809929</v>
      </c>
      <c r="AD20" s="8">
        <v>9316.9369345996838</v>
      </c>
      <c r="AE20" s="8">
        <v>5390.3834802718957</v>
      </c>
      <c r="AF20" s="11">
        <v>910.63686128868676</v>
      </c>
    </row>
    <row r="21" spans="1:36" x14ac:dyDescent="0.25">
      <c r="A21" s="8">
        <v>1978</v>
      </c>
      <c r="B21" s="8">
        <v>8.7983999999999991</v>
      </c>
      <c r="C21" s="8">
        <v>7.2397999999999998</v>
      </c>
      <c r="D21" s="11">
        <v>10.3766</v>
      </c>
      <c r="E21" s="8">
        <v>72.454100000000011</v>
      </c>
      <c r="F21" s="8">
        <v>68.684100000000001</v>
      </c>
      <c r="G21" s="11">
        <v>86.022300000000001</v>
      </c>
      <c r="L21" s="11"/>
      <c r="M21" s="16"/>
      <c r="N21" s="16"/>
      <c r="O21" s="16"/>
      <c r="P21" s="16"/>
      <c r="Q21" s="16"/>
      <c r="R21" s="22"/>
      <c r="U21" s="16"/>
      <c r="V21" s="11"/>
      <c r="W21" s="8">
        <v>17.514165726532358</v>
      </c>
      <c r="X21" s="8">
        <v>32.998914271062084</v>
      </c>
      <c r="Y21" s="8">
        <v>31.51556144251451</v>
      </c>
      <c r="Z21" s="8">
        <v>0.67027128553810189</v>
      </c>
      <c r="AA21" s="11">
        <v>12.857426038856994</v>
      </c>
      <c r="AB21" s="8">
        <v>1794.0357969799247</v>
      </c>
      <c r="AC21" s="8">
        <v>2571.2865425221498</v>
      </c>
      <c r="AD21" s="8">
        <v>17191.197338093392</v>
      </c>
      <c r="AE21" s="8">
        <v>12148.297817732733</v>
      </c>
      <c r="AF21" s="11">
        <v>1695.6786132707507</v>
      </c>
    </row>
    <row r="22" spans="1:36" x14ac:dyDescent="0.25">
      <c r="A22" s="8">
        <v>1979</v>
      </c>
      <c r="B22" s="8">
        <v>13.1465</v>
      </c>
      <c r="C22" s="8">
        <v>10.763200000000001</v>
      </c>
      <c r="D22" s="11">
        <v>15.6861</v>
      </c>
      <c r="E22" s="8">
        <v>83.034600000000012</v>
      </c>
      <c r="F22" s="8">
        <v>79.6661</v>
      </c>
      <c r="G22" s="11">
        <v>98.984300000000005</v>
      </c>
      <c r="L22" s="11"/>
      <c r="M22" s="16"/>
      <c r="N22" s="16"/>
      <c r="O22" s="16"/>
      <c r="P22" s="16"/>
      <c r="Q22" s="16"/>
      <c r="R22" s="22"/>
      <c r="U22" s="16"/>
      <c r="V22" s="11"/>
      <c r="W22" s="8">
        <v>20.867125935883955</v>
      </c>
      <c r="X22" s="8">
        <v>37.966591459493017</v>
      </c>
      <c r="Y22" s="8">
        <v>38.256784184970826</v>
      </c>
      <c r="Z22" s="8">
        <v>1.2104602556439559</v>
      </c>
      <c r="AA22" s="11">
        <v>15.308283368070541</v>
      </c>
      <c r="AB22" s="8">
        <v>2132.73566475397</v>
      </c>
      <c r="AC22" s="8">
        <v>2959.7699751484843</v>
      </c>
      <c r="AD22" s="8">
        <v>20840.242570796971</v>
      </c>
      <c r="AE22" s="8">
        <v>13116.813319806912</v>
      </c>
      <c r="AF22" s="11">
        <v>2021.5971841639955</v>
      </c>
    </row>
    <row r="23" spans="1:36" x14ac:dyDescent="0.25">
      <c r="A23" s="8">
        <v>1980</v>
      </c>
      <c r="B23" s="8">
        <v>17.577200000000001</v>
      </c>
      <c r="C23" s="8">
        <v>14.379100000000001</v>
      </c>
      <c r="D23" s="11">
        <v>21.661099999999998</v>
      </c>
      <c r="E23" s="8">
        <v>92.196300000000008</v>
      </c>
      <c r="F23" s="8">
        <v>89.158299999999997</v>
      </c>
      <c r="G23" s="11">
        <v>111.92100000000001</v>
      </c>
      <c r="L23" s="11"/>
      <c r="M23" s="16"/>
      <c r="N23" s="16"/>
      <c r="O23" s="16"/>
      <c r="P23" s="16"/>
      <c r="Q23" s="16"/>
      <c r="R23" s="22"/>
      <c r="U23" s="16"/>
      <c r="V23" s="11"/>
      <c r="W23" s="8">
        <v>21.370595504422845</v>
      </c>
      <c r="X23" s="8">
        <v>39.650516649927702</v>
      </c>
      <c r="Y23" s="8">
        <v>44.493533527283525</v>
      </c>
      <c r="Z23" s="8">
        <v>1.4263584775747078</v>
      </c>
      <c r="AA23" s="11">
        <v>17.546722065415647</v>
      </c>
      <c r="AB23" s="8">
        <v>2181.3824310799696</v>
      </c>
      <c r="AC23" s="8">
        <v>3091.7370003050523</v>
      </c>
      <c r="AD23" s="8">
        <v>23895.909566953676</v>
      </c>
      <c r="AE23" s="8">
        <v>13871.169320194402</v>
      </c>
      <c r="AF23" s="11">
        <v>2322.7881354375268</v>
      </c>
    </row>
    <row r="24" spans="1:36" x14ac:dyDescent="0.25">
      <c r="A24" s="8">
        <v>1981</v>
      </c>
      <c r="B24" s="8">
        <v>20.307500000000001</v>
      </c>
      <c r="C24" s="8">
        <v>16.962400000000002</v>
      </c>
      <c r="D24" s="11">
        <v>26.0443</v>
      </c>
      <c r="E24" s="8">
        <v>98.943899999999999</v>
      </c>
      <c r="F24" s="8">
        <v>97.017899999999997</v>
      </c>
      <c r="G24" s="11">
        <v>125.7852</v>
      </c>
      <c r="L24" s="11"/>
      <c r="M24" s="16"/>
      <c r="N24" s="16"/>
      <c r="O24" s="16"/>
      <c r="P24" s="16"/>
      <c r="Q24" s="16"/>
      <c r="R24" s="22"/>
      <c r="U24" s="16"/>
      <c r="V24" s="11"/>
      <c r="W24" s="8">
        <v>22.515247252786306</v>
      </c>
      <c r="X24" s="8">
        <v>43.294598842648824</v>
      </c>
      <c r="Y24" s="8">
        <v>49.891807241996574</v>
      </c>
      <c r="Z24" s="8">
        <v>1.7711387251934543</v>
      </c>
      <c r="AA24" s="11">
        <v>19.280934019378055</v>
      </c>
      <c r="AB24" s="8">
        <v>2302.4992856782569</v>
      </c>
      <c r="AC24" s="8">
        <v>3372.8966690783941</v>
      </c>
      <c r="AD24" s="8">
        <v>26448.03863339813</v>
      </c>
      <c r="AE24" s="8">
        <v>14487.147143701673</v>
      </c>
      <c r="AF24" s="11">
        <v>2529.9306556975025</v>
      </c>
    </row>
    <row r="25" spans="1:36" x14ac:dyDescent="0.25">
      <c r="A25" s="8">
        <v>1982</v>
      </c>
      <c r="B25" s="8">
        <v>23.243200000000002</v>
      </c>
      <c r="C25" s="8">
        <v>19.672699999999999</v>
      </c>
      <c r="D25" s="11">
        <v>29.817900000000002</v>
      </c>
      <c r="E25" s="8">
        <v>107.9808</v>
      </c>
      <c r="F25" s="8">
        <v>105.79089999999999</v>
      </c>
      <c r="G25" s="11">
        <v>142.3451</v>
      </c>
      <c r="L25" s="11"/>
      <c r="M25" s="16"/>
      <c r="N25" s="16"/>
      <c r="O25" s="16"/>
      <c r="P25" s="16"/>
      <c r="Q25" s="16"/>
      <c r="R25" s="22"/>
      <c r="U25" s="16"/>
      <c r="V25" s="11"/>
      <c r="W25" s="8">
        <v>23.68949943053515</v>
      </c>
      <c r="X25" s="8">
        <v>47.122306123274882</v>
      </c>
      <c r="Y25" s="8">
        <v>57.965374317617012</v>
      </c>
      <c r="Z25" s="8">
        <v>2.0095821080821494</v>
      </c>
      <c r="AA25" s="11">
        <v>21.181188643642468</v>
      </c>
      <c r="AB25" s="8">
        <v>2424.7139764864664</v>
      </c>
      <c r="AC25" s="8">
        <v>3675.6803015581045</v>
      </c>
      <c r="AD25" s="8">
        <v>30134.043549387319</v>
      </c>
      <c r="AE25" s="8">
        <v>15110.100070594737</v>
      </c>
      <c r="AF25" s="11">
        <v>2733.8644559859995</v>
      </c>
    </row>
    <row r="26" spans="1:36" x14ac:dyDescent="0.25">
      <c r="A26" s="8">
        <v>1983</v>
      </c>
      <c r="B26" s="8">
        <v>26.8125</v>
      </c>
      <c r="C26" s="8">
        <v>23.0671</v>
      </c>
      <c r="D26" s="11">
        <v>34.109000000000002</v>
      </c>
      <c r="E26" s="8">
        <v>120.67919999999999</v>
      </c>
      <c r="F26" s="8">
        <v>117.72460000000001</v>
      </c>
      <c r="G26" s="11">
        <v>161.11150000000001</v>
      </c>
      <c r="L26" s="11"/>
      <c r="M26" s="16"/>
      <c r="N26" s="16"/>
      <c r="O26" s="16"/>
      <c r="P26" s="16"/>
      <c r="Q26" s="16"/>
      <c r="R26" s="22"/>
      <c r="U26" s="16"/>
      <c r="V26" s="11"/>
      <c r="W26" s="8">
        <v>27.790558728392892</v>
      </c>
      <c r="X26" s="8">
        <v>57.20685996792578</v>
      </c>
      <c r="Y26" s="8">
        <v>80.85551180433319</v>
      </c>
      <c r="Z26" s="8">
        <v>2.629846101298456</v>
      </c>
      <c r="AA26" s="11">
        <v>28.480847447604045</v>
      </c>
      <c r="AB26" s="8">
        <v>2858.1872177803984</v>
      </c>
      <c r="AC26" s="8">
        <v>4454.8290910277537</v>
      </c>
      <c r="AD26" s="8">
        <v>41643.094149306358</v>
      </c>
      <c r="AE26" s="8">
        <v>18228.459232298443</v>
      </c>
      <c r="AF26" s="11">
        <v>3628.0322467925057</v>
      </c>
    </row>
    <row r="27" spans="1:36" x14ac:dyDescent="0.25">
      <c r="A27" s="8">
        <v>1984</v>
      </c>
      <c r="B27" s="8">
        <v>29.942499999999999</v>
      </c>
      <c r="C27" s="8">
        <v>27.004900000000003</v>
      </c>
      <c r="D27" s="11">
        <v>39.329300000000003</v>
      </c>
      <c r="E27" s="8">
        <v>131.8622</v>
      </c>
      <c r="F27" s="8">
        <v>132.6935</v>
      </c>
      <c r="G27" s="11">
        <v>181.55420000000001</v>
      </c>
      <c r="L27" s="11"/>
      <c r="M27" s="16"/>
      <c r="N27" s="16"/>
      <c r="O27" s="16"/>
      <c r="P27" s="16"/>
      <c r="Q27" s="16"/>
      <c r="R27" s="22"/>
      <c r="U27" s="16"/>
      <c r="V27" s="11"/>
      <c r="W27" s="8">
        <v>31.557093482255173</v>
      </c>
      <c r="X27" s="8">
        <v>62.301500143230548</v>
      </c>
      <c r="Y27" s="8">
        <v>104.16565375559375</v>
      </c>
      <c r="Z27" s="8">
        <v>3.4158254067904612</v>
      </c>
      <c r="AA27" s="11">
        <v>36.440003507402714</v>
      </c>
      <c r="AB27" s="8">
        <v>3248.2871519583755</v>
      </c>
      <c r="AC27" s="8">
        <v>4856.3727291946152</v>
      </c>
      <c r="AD27" s="8">
        <v>53228.575304549922</v>
      </c>
      <c r="AE27" s="8">
        <v>22293.578479556672</v>
      </c>
      <c r="AF27" s="11">
        <v>4596.9102772434853</v>
      </c>
    </row>
    <row r="28" spans="1:36" x14ac:dyDescent="0.25">
      <c r="A28" s="8">
        <v>1985</v>
      </c>
      <c r="B28" s="8">
        <v>32.727499999999999</v>
      </c>
      <c r="C28" s="8">
        <v>30.334099999999999</v>
      </c>
      <c r="D28" s="11">
        <v>45.253</v>
      </c>
      <c r="E28" s="8">
        <v>142.84479999999999</v>
      </c>
      <c r="F28" s="8">
        <v>146.29910000000001</v>
      </c>
      <c r="G28" s="11">
        <v>204.88759999999999</v>
      </c>
      <c r="L28" s="11"/>
      <c r="M28" s="16"/>
      <c r="N28" s="16"/>
      <c r="O28" s="16"/>
      <c r="P28" s="16"/>
      <c r="Q28" s="16"/>
      <c r="R28" s="22"/>
      <c r="U28" s="16"/>
      <c r="V28" s="11"/>
      <c r="W28" s="8">
        <v>34.873005019390341</v>
      </c>
      <c r="X28" s="8">
        <v>65.735707975790334</v>
      </c>
      <c r="Y28" s="8">
        <v>125.14419406347932</v>
      </c>
      <c r="Z28" s="8">
        <v>4.2464208735893729</v>
      </c>
      <c r="AA28" s="11">
        <v>46.320510845955482</v>
      </c>
      <c r="AB28" s="8">
        <v>3588.5724303322522</v>
      </c>
      <c r="AC28" s="8">
        <v>5129.3681333354707</v>
      </c>
      <c r="AD28" s="8">
        <v>63240.124916034416</v>
      </c>
      <c r="AE28" s="8">
        <v>26426.76300994691</v>
      </c>
      <c r="AF28" s="11">
        <v>5789.8054971180354</v>
      </c>
      <c r="AG28" s="8">
        <v>70.7</v>
      </c>
      <c r="AH28" s="8">
        <v>19</v>
      </c>
      <c r="AI28" s="8">
        <v>1.9</v>
      </c>
      <c r="AJ28" s="8">
        <v>0.3</v>
      </c>
    </row>
    <row r="29" spans="1:36" x14ac:dyDescent="0.25">
      <c r="A29" s="8">
        <v>1986</v>
      </c>
      <c r="B29" s="8">
        <v>36.069800000000001</v>
      </c>
      <c r="C29" s="8">
        <v>33.958300000000001</v>
      </c>
      <c r="D29" s="11">
        <v>50.697400000000002</v>
      </c>
      <c r="E29" s="8">
        <v>156.15110000000001</v>
      </c>
      <c r="F29" s="8">
        <v>160.65679999999998</v>
      </c>
      <c r="G29" s="11">
        <v>226.1525</v>
      </c>
      <c r="L29" s="11"/>
      <c r="M29" s="16"/>
      <c r="N29" s="16"/>
      <c r="O29" s="16"/>
      <c r="P29" s="16"/>
      <c r="Q29" s="16"/>
      <c r="R29" s="22"/>
      <c r="U29" s="16"/>
      <c r="V29" s="11"/>
      <c r="W29" s="8">
        <v>40.126512908398993</v>
      </c>
      <c r="X29" s="8">
        <v>70.582832916235873</v>
      </c>
      <c r="Y29" s="8">
        <v>151.75659102360933</v>
      </c>
      <c r="Z29" s="8">
        <v>5.3805945572484051</v>
      </c>
      <c r="AA29" s="11">
        <v>58.605819168577533</v>
      </c>
      <c r="AB29" s="8">
        <v>4109.6159274874526</v>
      </c>
      <c r="AC29" s="8">
        <v>5511.877919759565</v>
      </c>
      <c r="AD29" s="8">
        <v>75453.990986103934</v>
      </c>
      <c r="AE29" s="8">
        <v>31276.764865045392</v>
      </c>
      <c r="AF29" s="11">
        <v>7216.2396830384205</v>
      </c>
    </row>
    <row r="30" spans="1:36" x14ac:dyDescent="0.25">
      <c r="A30" s="8">
        <v>1987</v>
      </c>
      <c r="B30" s="8">
        <v>41.789499999999997</v>
      </c>
      <c r="C30" s="8">
        <v>40.678800000000003</v>
      </c>
      <c r="D30" s="11">
        <v>59.257300000000001</v>
      </c>
      <c r="E30" s="8">
        <v>171.03049999999999</v>
      </c>
      <c r="F30" s="8">
        <v>179.92160000000001</v>
      </c>
      <c r="G30" s="11">
        <v>250.71549999999999</v>
      </c>
      <c r="L30" s="11"/>
      <c r="M30" s="16"/>
      <c r="N30" s="16"/>
      <c r="O30" s="16"/>
      <c r="P30" s="16"/>
      <c r="Q30" s="16"/>
      <c r="R30" s="22"/>
      <c r="U30" s="16"/>
      <c r="V30" s="11"/>
      <c r="W30" s="8">
        <v>46.873168005329141</v>
      </c>
      <c r="X30" s="8">
        <v>79.584572391287821</v>
      </c>
      <c r="Y30" s="8">
        <v>193.38822982962722</v>
      </c>
      <c r="Z30" s="8">
        <v>8.0614186606963845</v>
      </c>
      <c r="AA30" s="11">
        <v>77.182623771455695</v>
      </c>
      <c r="AB30" s="8">
        <v>4801.759237770566</v>
      </c>
      <c r="AC30" s="8">
        <v>6217.7184455085371</v>
      </c>
      <c r="AD30" s="8">
        <v>94670.003448314994</v>
      </c>
      <c r="AE30" s="8">
        <v>42566.862241086208</v>
      </c>
      <c r="AF30" s="11">
        <v>9376.5902362290544</v>
      </c>
    </row>
    <row r="31" spans="1:36" x14ac:dyDescent="0.25">
      <c r="A31" s="8">
        <v>1988</v>
      </c>
      <c r="B31" s="8">
        <v>50.348999999999997</v>
      </c>
      <c r="C31" s="8">
        <v>50.471899999999998</v>
      </c>
      <c r="D31" s="11">
        <v>71.736800000000002</v>
      </c>
      <c r="E31" s="8">
        <v>190.06139999999999</v>
      </c>
      <c r="F31" s="8">
        <v>203.68960000000001</v>
      </c>
      <c r="G31" s="11">
        <v>275.6986</v>
      </c>
      <c r="L31" s="11"/>
      <c r="M31" s="16"/>
      <c r="N31" s="16"/>
      <c r="O31" s="16"/>
      <c r="P31" s="16"/>
      <c r="Q31" s="16"/>
      <c r="R31" s="22"/>
      <c r="U31" s="16"/>
      <c r="V31" s="11"/>
      <c r="W31" s="8">
        <v>60.993648534272957</v>
      </c>
      <c r="X31" s="8">
        <v>96.954027583222725</v>
      </c>
      <c r="Y31" s="8">
        <v>270.18274265314358</v>
      </c>
      <c r="Z31" s="8">
        <v>11.803736369422964</v>
      </c>
      <c r="AA31" s="11">
        <v>106.61216840211237</v>
      </c>
      <c r="AB31" s="8">
        <v>6266.27745403478</v>
      </c>
      <c r="AC31" s="8">
        <v>7601.1816119178293</v>
      </c>
      <c r="AD31" s="8">
        <v>130618.22817619159</v>
      </c>
      <c r="AE31" s="8">
        <v>58110.69134615433</v>
      </c>
      <c r="AF31" s="11">
        <v>12814.453294693842</v>
      </c>
    </row>
    <row r="32" spans="1:36" x14ac:dyDescent="0.25">
      <c r="A32" s="8">
        <v>1989</v>
      </c>
      <c r="B32" s="8">
        <v>62.773900000000005</v>
      </c>
      <c r="C32" s="8">
        <v>65.427999999999997</v>
      </c>
      <c r="D32" s="11">
        <v>90.155100000000004</v>
      </c>
      <c r="E32" s="8">
        <v>213.5197</v>
      </c>
      <c r="F32" s="8">
        <v>233.53320000000002</v>
      </c>
      <c r="G32" s="11">
        <v>303.0333</v>
      </c>
      <c r="L32" s="11"/>
      <c r="M32" s="16"/>
      <c r="N32" s="16"/>
      <c r="O32" s="16"/>
      <c r="P32" s="16"/>
      <c r="Q32" s="16"/>
      <c r="R32" s="22"/>
      <c r="U32" s="16"/>
      <c r="V32" s="11"/>
      <c r="W32" s="8">
        <v>77.35790297353914</v>
      </c>
      <c r="X32" s="8">
        <v>119.37239082518762</v>
      </c>
      <c r="Y32" s="8">
        <v>393.80571894319741</v>
      </c>
      <c r="Z32" s="8">
        <v>17.886636874637045</v>
      </c>
      <c r="AA32" s="11">
        <v>156.67849463680832</v>
      </c>
      <c r="AB32" s="8">
        <v>7974.3602695234495</v>
      </c>
      <c r="AC32" s="8">
        <v>9367.6434792047021</v>
      </c>
      <c r="AD32" s="8">
        <v>187261.03402565647</v>
      </c>
      <c r="AE32" s="8">
        <v>81725.655506151044</v>
      </c>
      <c r="AF32" s="11">
        <v>18633.093698613004</v>
      </c>
    </row>
    <row r="33" spans="1:36" x14ac:dyDescent="0.25">
      <c r="A33" s="8">
        <v>1990</v>
      </c>
      <c r="B33" s="8">
        <v>86.658799999999999</v>
      </c>
      <c r="C33" s="8">
        <v>88.048500000000004</v>
      </c>
      <c r="D33" s="11">
        <v>115.0668</v>
      </c>
      <c r="E33" s="8">
        <v>253.81479999999999</v>
      </c>
      <c r="F33" s="8">
        <v>269.46609999999998</v>
      </c>
      <c r="G33" s="11">
        <v>335.35570000000001</v>
      </c>
      <c r="L33" s="11"/>
      <c r="M33" s="16"/>
      <c r="N33" s="16"/>
      <c r="O33" s="16"/>
      <c r="P33" s="16"/>
      <c r="Q33" s="16"/>
      <c r="R33" s="22"/>
      <c r="U33" s="16"/>
      <c r="V33" s="11"/>
      <c r="W33" s="8">
        <v>92.870649100216639</v>
      </c>
      <c r="X33" s="8">
        <v>135.61152047928721</v>
      </c>
      <c r="Y33" s="8">
        <v>558.52470154215291</v>
      </c>
      <c r="Z33" s="8">
        <v>27.467509846532472</v>
      </c>
      <c r="AA33" s="11">
        <v>218.95865371059321</v>
      </c>
      <c r="AB33" s="8">
        <v>9620.4562674461995</v>
      </c>
      <c r="AC33" s="8">
        <v>10656.050314566603</v>
      </c>
      <c r="AD33" s="8">
        <v>261690.34334233505</v>
      </c>
      <c r="AE33" s="8">
        <v>111257.97185272914</v>
      </c>
      <c r="AF33" s="11">
        <v>25709.887280396499</v>
      </c>
    </row>
    <row r="34" spans="1:36" x14ac:dyDescent="0.25">
      <c r="A34" s="8">
        <v>1991</v>
      </c>
      <c r="B34" s="8">
        <v>115.6908</v>
      </c>
      <c r="C34" s="8">
        <v>113.1288</v>
      </c>
      <c r="D34" s="11">
        <v>143.393</v>
      </c>
      <c r="E34" s="8">
        <v>298.99859999999995</v>
      </c>
      <c r="F34" s="8">
        <v>306.01490000000001</v>
      </c>
      <c r="G34" s="11">
        <v>377.00409999999999</v>
      </c>
      <c r="L34" s="11"/>
      <c r="M34" s="16"/>
      <c r="N34" s="16"/>
      <c r="O34" s="16"/>
      <c r="P34" s="16"/>
      <c r="Q34" s="16"/>
      <c r="R34" s="22"/>
      <c r="U34" s="16"/>
      <c r="V34" s="11"/>
      <c r="W34" s="8">
        <v>109.55121013452452</v>
      </c>
      <c r="X34" s="8">
        <v>150.30696865115056</v>
      </c>
      <c r="Y34" s="8">
        <v>713.73452934085037</v>
      </c>
      <c r="Z34" s="8">
        <v>39.267063570978564</v>
      </c>
      <c r="AA34" s="11">
        <v>285.67335324155448</v>
      </c>
      <c r="AB34" s="8">
        <v>11398.198641614443</v>
      </c>
      <c r="AC34" s="8">
        <v>11848.917212314318</v>
      </c>
      <c r="AD34" s="8">
        <v>330315.43557443854</v>
      </c>
      <c r="AE34" s="8">
        <v>146598.13376131991</v>
      </c>
      <c r="AF34" s="11">
        <v>33245.480378984714</v>
      </c>
    </row>
    <row r="35" spans="1:36" x14ac:dyDescent="0.25">
      <c r="A35" s="8">
        <v>1992</v>
      </c>
      <c r="B35" s="8">
        <v>139.02260000000001</v>
      </c>
      <c r="C35" s="8">
        <v>134.12710000000001</v>
      </c>
      <c r="D35" s="11">
        <v>169.19479999999999</v>
      </c>
      <c r="E35" s="8">
        <v>340.31140000000005</v>
      </c>
      <c r="F35" s="8">
        <v>339.27770000000004</v>
      </c>
      <c r="G35" s="11">
        <v>423.2645</v>
      </c>
      <c r="L35" s="11"/>
      <c r="M35" s="16"/>
      <c r="N35" s="16"/>
      <c r="O35" s="16"/>
      <c r="P35" s="16"/>
      <c r="Q35" s="16"/>
      <c r="R35" s="22"/>
      <c r="U35" s="16"/>
      <c r="V35" s="11"/>
      <c r="W35" s="8">
        <v>111.05331782897314</v>
      </c>
      <c r="X35" s="8">
        <v>149.67970280560394</v>
      </c>
      <c r="Y35" s="8">
        <v>737.20267899972089</v>
      </c>
      <c r="Z35" s="8">
        <v>42.559869504165562</v>
      </c>
      <c r="AA35" s="11">
        <v>304.58809266287432</v>
      </c>
      <c r="AB35" s="8">
        <v>11625.318863413262</v>
      </c>
      <c r="AC35" s="8">
        <v>11825.227344994446</v>
      </c>
      <c r="AD35" s="8">
        <v>335319.25775118388</v>
      </c>
      <c r="AE35" s="8">
        <v>146794.0694833789</v>
      </c>
      <c r="AF35" s="11">
        <v>35170.210477882436</v>
      </c>
    </row>
    <row r="36" spans="1:36" x14ac:dyDescent="0.25">
      <c r="A36" s="8">
        <v>1993</v>
      </c>
      <c r="B36" s="8">
        <v>163.976</v>
      </c>
      <c r="C36" s="8">
        <v>157.93559999999999</v>
      </c>
      <c r="D36" s="11">
        <v>193.58920000000001</v>
      </c>
      <c r="E36" s="8">
        <v>387.3193</v>
      </c>
      <c r="F36" s="8">
        <v>379.84229999999997</v>
      </c>
      <c r="G36" s="11">
        <v>471.19970000000001</v>
      </c>
      <c r="L36" s="11"/>
      <c r="M36" s="16"/>
      <c r="N36" s="16"/>
      <c r="O36" s="16"/>
      <c r="P36" s="16"/>
      <c r="Q36" s="16"/>
      <c r="R36" s="22"/>
      <c r="U36" s="16"/>
      <c r="V36" s="11"/>
      <c r="W36" s="8">
        <v>103.2714908376268</v>
      </c>
      <c r="X36" s="8">
        <v>138.75379586989126</v>
      </c>
      <c r="Y36" s="8">
        <v>695.93939950864626</v>
      </c>
      <c r="Z36" s="8">
        <v>43.301144935559137</v>
      </c>
      <c r="AA36" s="11">
        <v>287.68708293143283</v>
      </c>
      <c r="AB36" s="8">
        <v>10873.684403714842</v>
      </c>
      <c r="AC36" s="8">
        <v>10981.903452397655</v>
      </c>
      <c r="AD36" s="8">
        <v>310735.27250784443</v>
      </c>
      <c r="AE36" s="8">
        <v>134614.49076972323</v>
      </c>
      <c r="AF36" s="11">
        <v>32745.581183706599</v>
      </c>
    </row>
    <row r="37" spans="1:36" x14ac:dyDescent="0.25">
      <c r="A37" s="8">
        <v>1994</v>
      </c>
      <c r="B37" s="8">
        <v>194.39920000000001</v>
      </c>
      <c r="C37" s="8">
        <v>189.67099999999999</v>
      </c>
      <c r="D37" s="11">
        <v>227.619</v>
      </c>
      <c r="E37" s="8">
        <v>433.50259999999997</v>
      </c>
      <c r="F37" s="8">
        <v>423.10730000000001</v>
      </c>
      <c r="G37" s="11">
        <v>523.92129999999997</v>
      </c>
      <c r="L37" s="11"/>
      <c r="M37" s="16"/>
      <c r="N37" s="16"/>
      <c r="O37" s="16"/>
      <c r="P37" s="16"/>
      <c r="Q37" s="16"/>
      <c r="R37" s="22"/>
      <c r="U37" s="16"/>
      <c r="V37" s="11"/>
      <c r="W37" s="8">
        <v>106.35948264154605</v>
      </c>
      <c r="X37" s="8">
        <v>139.21848522306959</v>
      </c>
      <c r="Y37" s="8">
        <v>725.82016562525951</v>
      </c>
      <c r="Z37" s="8">
        <v>49.488003033520712</v>
      </c>
      <c r="AA37" s="11">
        <v>314.17394604013032</v>
      </c>
      <c r="AB37" s="8">
        <v>11277.787436228287</v>
      </c>
      <c r="AC37" s="8">
        <v>11055.0915389005</v>
      </c>
      <c r="AD37" s="8">
        <v>317981.39540568821</v>
      </c>
      <c r="AE37" s="8">
        <v>143145.41639041909</v>
      </c>
      <c r="AF37" s="11">
        <v>35359.274486600734</v>
      </c>
    </row>
    <row r="38" spans="1:36" x14ac:dyDescent="0.25">
      <c r="A38" s="8">
        <v>1995</v>
      </c>
      <c r="B38" s="8">
        <v>229.55850000000001</v>
      </c>
      <c r="C38" s="8">
        <v>228.29499999999999</v>
      </c>
      <c r="D38" s="11">
        <v>268.67859999999996</v>
      </c>
      <c r="E38" s="8">
        <v>484.35449999999997</v>
      </c>
      <c r="F38" s="8">
        <v>473.19240000000002</v>
      </c>
      <c r="G38" s="11">
        <v>578.54539999999997</v>
      </c>
      <c r="H38" s="8">
        <v>591.39250000000004</v>
      </c>
      <c r="I38" s="8">
        <v>348.90209999999996</v>
      </c>
      <c r="J38" s="8">
        <v>229.59610000000001</v>
      </c>
      <c r="K38" s="16">
        <v>253.93810000000002</v>
      </c>
      <c r="L38" s="11">
        <v>122.2594</v>
      </c>
      <c r="M38" s="16">
        <v>575.53219999999999</v>
      </c>
      <c r="N38" s="16">
        <v>255.81289999999998</v>
      </c>
      <c r="O38" s="16">
        <v>20.9908</v>
      </c>
      <c r="P38" s="16">
        <v>231.22070000000002</v>
      </c>
      <c r="Q38" s="16">
        <v>30.417200000000001</v>
      </c>
      <c r="R38" s="22">
        <v>1802.0658999999998</v>
      </c>
      <c r="S38" s="8">
        <v>737.60950000000003</v>
      </c>
      <c r="T38" s="8">
        <v>533.47789999999998</v>
      </c>
      <c r="U38" s="16">
        <v>1029.8278</v>
      </c>
      <c r="V38" s="11">
        <v>338.11340000000001</v>
      </c>
      <c r="W38" s="8">
        <v>115.4523111775414</v>
      </c>
      <c r="X38" s="8">
        <v>150.69353387895228</v>
      </c>
      <c r="Y38" s="8">
        <v>815.7572399556052</v>
      </c>
      <c r="Z38" s="8">
        <v>64.501505855694518</v>
      </c>
      <c r="AA38" s="11">
        <v>383.35084186188112</v>
      </c>
      <c r="AB38" s="8">
        <v>12412.238307103984</v>
      </c>
      <c r="AC38" s="8">
        <v>11877.607135072827</v>
      </c>
      <c r="AD38" s="8">
        <v>348954.45694026886</v>
      </c>
      <c r="AE38" s="8">
        <v>167268.2607275651</v>
      </c>
      <c r="AF38" s="11">
        <v>42273.695689908927</v>
      </c>
      <c r="AG38" s="8">
        <v>67</v>
      </c>
      <c r="AH38" s="8">
        <v>21.1</v>
      </c>
      <c r="AI38" s="8">
        <v>2.4</v>
      </c>
      <c r="AJ38" s="8">
        <v>0.3</v>
      </c>
    </row>
    <row r="39" spans="1:36" x14ac:dyDescent="0.25">
      <c r="A39" s="8">
        <v>1996</v>
      </c>
      <c r="B39" s="8">
        <v>267.34520000000003</v>
      </c>
      <c r="C39" s="8">
        <v>268.31209999999999</v>
      </c>
      <c r="D39" s="11">
        <v>317.05509999999998</v>
      </c>
      <c r="E39" s="8">
        <v>535.91</v>
      </c>
      <c r="F39" s="8">
        <v>521.84799999999996</v>
      </c>
      <c r="G39" s="11">
        <v>644.30409999999995</v>
      </c>
      <c r="H39" s="8">
        <v>628.69849999999997</v>
      </c>
      <c r="I39" s="8">
        <v>370.51949999999999</v>
      </c>
      <c r="J39" s="8">
        <v>235.34979999999999</v>
      </c>
      <c r="K39" s="16">
        <v>262.42759999999998</v>
      </c>
      <c r="L39" s="11">
        <v>125.2234</v>
      </c>
      <c r="M39" s="16">
        <v>611.64740000000006</v>
      </c>
      <c r="N39" s="16">
        <v>276.27519999999998</v>
      </c>
      <c r="O39" s="16">
        <v>23.208400000000001</v>
      </c>
      <c r="P39" s="16">
        <v>243.80620000000002</v>
      </c>
      <c r="Q39" s="16">
        <v>33.584199999999996</v>
      </c>
      <c r="R39" s="22">
        <v>1823.8144</v>
      </c>
      <c r="S39" s="8">
        <v>786.9941</v>
      </c>
      <c r="T39" s="8">
        <v>543.76819999999998</v>
      </c>
      <c r="U39" s="16">
        <v>1026.6023</v>
      </c>
      <c r="V39" s="11">
        <v>340.20340000000004</v>
      </c>
      <c r="AA39" s="11"/>
      <c r="AF39" s="11"/>
    </row>
    <row r="40" spans="1:36" x14ac:dyDescent="0.25">
      <c r="A40" s="8">
        <v>1997</v>
      </c>
      <c r="B40" s="8">
        <v>306.81690000000003</v>
      </c>
      <c r="C40" s="8">
        <v>311.96679999999998</v>
      </c>
      <c r="D40" s="11">
        <v>370.47540000000004</v>
      </c>
      <c r="E40" s="8">
        <v>583.74490000000003</v>
      </c>
      <c r="F40" s="8">
        <v>571.30700000000002</v>
      </c>
      <c r="G40" s="11">
        <v>714.16539999999998</v>
      </c>
      <c r="H40" s="8">
        <v>658.95580000000007</v>
      </c>
      <c r="I40" s="8">
        <v>381.96640000000002</v>
      </c>
      <c r="J40" s="8">
        <v>241.56670000000003</v>
      </c>
      <c r="K40" s="16">
        <v>271.25620000000004</v>
      </c>
      <c r="L40" s="11">
        <v>130.87129999999999</v>
      </c>
      <c r="M40" s="16">
        <v>642.03019999999992</v>
      </c>
      <c r="N40" s="16">
        <v>282.92680000000001</v>
      </c>
      <c r="O40" s="16">
        <v>23.915400000000002</v>
      </c>
      <c r="P40" s="16">
        <v>252.28579999999999</v>
      </c>
      <c r="Q40" s="16">
        <v>35.706199999999995</v>
      </c>
      <c r="R40" s="22">
        <v>1880.6263000000001</v>
      </c>
      <c r="S40" s="8">
        <v>801.27569999999992</v>
      </c>
      <c r="T40" s="8">
        <v>554.25139999999999</v>
      </c>
      <c r="U40" s="16">
        <v>1023.1084000000001</v>
      </c>
      <c r="V40" s="11">
        <v>343.04700000000003</v>
      </c>
      <c r="AA40" s="11"/>
      <c r="AF40" s="11"/>
    </row>
    <row r="41" spans="1:36" x14ac:dyDescent="0.25">
      <c r="A41" s="8">
        <v>1998</v>
      </c>
      <c r="B41" s="8">
        <v>333.10879999999997</v>
      </c>
      <c r="C41" s="8">
        <v>340.7056</v>
      </c>
      <c r="D41" s="11">
        <v>408.9117</v>
      </c>
      <c r="E41" s="8">
        <v>622.22730000000001</v>
      </c>
      <c r="F41" s="8">
        <v>605.7571999999999</v>
      </c>
      <c r="G41" s="11">
        <v>776.36890000000005</v>
      </c>
      <c r="H41" s="8">
        <v>600.54090000000008</v>
      </c>
      <c r="I41" s="8">
        <v>343.54500000000002</v>
      </c>
      <c r="J41" s="8">
        <v>219.4092</v>
      </c>
      <c r="K41" s="16">
        <v>257.24959999999999</v>
      </c>
      <c r="L41" s="11">
        <v>120.40480000000001</v>
      </c>
      <c r="M41" s="16">
        <v>586.03499999999997</v>
      </c>
      <c r="N41" s="16">
        <v>252.90710000000001</v>
      </c>
      <c r="O41" s="16">
        <v>21.852700000000002</v>
      </c>
      <c r="P41" s="16">
        <v>239.7166</v>
      </c>
      <c r="Q41" s="16">
        <v>33.537500000000001</v>
      </c>
      <c r="R41" s="22">
        <v>1898.3025</v>
      </c>
      <c r="S41" s="8">
        <v>827.87209999999993</v>
      </c>
      <c r="T41" s="8">
        <v>565.99630000000002</v>
      </c>
      <c r="U41" s="16">
        <v>1018.2965</v>
      </c>
      <c r="V41" s="11">
        <v>344.21509999999995</v>
      </c>
      <c r="AA41" s="11"/>
      <c r="AF41" s="11"/>
    </row>
    <row r="42" spans="1:36" x14ac:dyDescent="0.25">
      <c r="A42" s="8">
        <v>1999</v>
      </c>
      <c r="B42" s="8">
        <v>352.80990000000003</v>
      </c>
      <c r="C42" s="8">
        <v>359.52290000000005</v>
      </c>
      <c r="D42" s="11">
        <v>444.8014</v>
      </c>
      <c r="E42" s="8">
        <v>657.25930000000005</v>
      </c>
      <c r="F42" s="8">
        <v>629.29690000000005</v>
      </c>
      <c r="G42" s="11">
        <v>843.77800000000002</v>
      </c>
      <c r="H42" s="8">
        <v>637.375</v>
      </c>
      <c r="I42" s="8">
        <v>363.54129999999998</v>
      </c>
      <c r="J42" s="8">
        <v>236.9016</v>
      </c>
      <c r="K42" s="16">
        <v>278.68819999999999</v>
      </c>
      <c r="L42" s="11">
        <v>131.02439999999999</v>
      </c>
      <c r="M42" s="16">
        <v>622.7124</v>
      </c>
      <c r="N42" s="16">
        <v>266.27350000000001</v>
      </c>
      <c r="O42" s="16">
        <v>23.646799999999999</v>
      </c>
      <c r="P42" s="16">
        <v>259.8682</v>
      </c>
      <c r="Q42" s="16">
        <v>36.8917</v>
      </c>
      <c r="R42" s="22">
        <v>1934.4357</v>
      </c>
      <c r="S42" s="8">
        <v>845.21900000000005</v>
      </c>
      <c r="T42" s="8">
        <v>575.351</v>
      </c>
      <c r="U42" s="16">
        <v>1014.9581999999999</v>
      </c>
      <c r="V42" s="11">
        <v>345.46600000000001</v>
      </c>
      <c r="AA42" s="11"/>
      <c r="AF42" s="11"/>
    </row>
    <row r="43" spans="1:36" x14ac:dyDescent="0.25">
      <c r="A43" s="8">
        <v>2000</v>
      </c>
      <c r="B43" s="8">
        <v>384.7679</v>
      </c>
      <c r="C43" s="8">
        <v>382.0668</v>
      </c>
      <c r="D43" s="11">
        <v>495.11950000000002</v>
      </c>
      <c r="E43" s="8">
        <v>687.15519999999992</v>
      </c>
      <c r="F43" s="8">
        <v>658.25319999999999</v>
      </c>
      <c r="G43" s="11">
        <v>907.05130000000008</v>
      </c>
      <c r="H43" s="8">
        <v>664.13790000000006</v>
      </c>
      <c r="I43" s="8">
        <v>381.83449999999999</v>
      </c>
      <c r="J43" s="8">
        <v>254.48089999999999</v>
      </c>
      <c r="K43" s="16">
        <v>292.9529</v>
      </c>
      <c r="L43" s="11">
        <v>141.40600000000001</v>
      </c>
      <c r="M43" s="16">
        <v>649.5886999999999</v>
      </c>
      <c r="N43" s="16">
        <v>279.30549999999999</v>
      </c>
      <c r="O43" s="16">
        <v>25.686400000000003</v>
      </c>
      <c r="P43" s="16">
        <v>273.38350000000003</v>
      </c>
      <c r="Q43" s="16">
        <v>40.025300000000001</v>
      </c>
      <c r="R43" s="22">
        <v>1963.8771999999999</v>
      </c>
      <c r="S43" s="8">
        <v>877.9248</v>
      </c>
      <c r="T43" s="8">
        <v>584.07950000000005</v>
      </c>
      <c r="U43" s="16">
        <v>1011.2637</v>
      </c>
      <c r="V43" s="11">
        <v>347.09449999999998</v>
      </c>
      <c r="AA43" s="11"/>
      <c r="AF43" s="11"/>
    </row>
    <row r="44" spans="1:36" x14ac:dyDescent="0.25">
      <c r="A44" s="8">
        <v>2001</v>
      </c>
      <c r="B44" s="8">
        <v>429.3852</v>
      </c>
      <c r="C44" s="8">
        <v>411.0335</v>
      </c>
      <c r="D44" s="11">
        <v>556.67930000000001</v>
      </c>
      <c r="E44" s="8">
        <v>723.08010000000002</v>
      </c>
      <c r="F44" s="8">
        <v>690.07490000000007</v>
      </c>
      <c r="G44" s="11">
        <v>969.56150000000002</v>
      </c>
      <c r="H44" s="8">
        <v>700.2903</v>
      </c>
      <c r="I44" s="8">
        <v>402.33659999999998</v>
      </c>
      <c r="J44" s="8">
        <v>280.27320000000003</v>
      </c>
      <c r="K44" s="16">
        <v>306.55940000000004</v>
      </c>
      <c r="L44" s="11">
        <v>158.17160000000001</v>
      </c>
      <c r="M44" s="16">
        <v>685.4063000000001</v>
      </c>
      <c r="N44" s="16">
        <v>289.9006</v>
      </c>
      <c r="O44" s="16">
        <v>27.597999999999999</v>
      </c>
      <c r="P44" s="16">
        <v>280.09209999999996</v>
      </c>
      <c r="Q44" s="16">
        <v>46.874600000000001</v>
      </c>
      <c r="R44" s="22">
        <v>1960.1125</v>
      </c>
      <c r="S44" s="8">
        <v>910.7242</v>
      </c>
      <c r="T44" s="8">
        <v>593.71169999999995</v>
      </c>
      <c r="U44" s="16">
        <v>1007.7995</v>
      </c>
      <c r="V44" s="11">
        <v>351.49159999999995</v>
      </c>
      <c r="AA44" s="11"/>
      <c r="AF44" s="11"/>
    </row>
    <row r="45" spans="1:36" x14ac:dyDescent="0.25">
      <c r="A45" s="8">
        <v>2002</v>
      </c>
      <c r="B45" s="8">
        <v>481.03100000000001</v>
      </c>
      <c r="C45" s="8">
        <v>460.61470000000003</v>
      </c>
      <c r="D45" s="11">
        <v>625.59769999999992</v>
      </c>
      <c r="E45" s="8">
        <v>765.57249999999999</v>
      </c>
      <c r="F45" s="8">
        <v>729.95590000000004</v>
      </c>
      <c r="G45" s="11">
        <v>1025.6467</v>
      </c>
      <c r="H45" s="8">
        <v>839.90819999999997</v>
      </c>
      <c r="I45" s="8">
        <v>482.76400000000001</v>
      </c>
      <c r="J45" s="8">
        <v>302.88900000000001</v>
      </c>
      <c r="K45" s="16">
        <v>356.13549999999998</v>
      </c>
      <c r="L45" s="11">
        <v>173.55339999999998</v>
      </c>
      <c r="M45" s="16">
        <v>822.61559999999997</v>
      </c>
      <c r="N45" s="16">
        <v>360.30959999999999</v>
      </c>
      <c r="O45" s="16">
        <v>29.5198</v>
      </c>
      <c r="P45" s="16">
        <v>331.42629999999997</v>
      </c>
      <c r="Q45" s="16">
        <v>53.108199999999997</v>
      </c>
      <c r="R45" s="22">
        <v>2008.2468999999999</v>
      </c>
      <c r="S45" s="8">
        <v>952.11249999999995</v>
      </c>
      <c r="T45" s="8">
        <v>604.34669999999994</v>
      </c>
      <c r="U45" s="16">
        <v>1005.073</v>
      </c>
      <c r="V45" s="11">
        <v>350.53490000000005</v>
      </c>
      <c r="AA45" s="11"/>
      <c r="AF45" s="11"/>
    </row>
    <row r="46" spans="1:36" x14ac:dyDescent="0.25">
      <c r="A46" s="8">
        <v>2003</v>
      </c>
      <c r="B46" s="8">
        <v>544.67439999999999</v>
      </c>
      <c r="C46" s="8">
        <v>526.15170000000001</v>
      </c>
      <c r="D46" s="11">
        <v>708.28869999999995</v>
      </c>
      <c r="E46" s="8">
        <v>814.25080000000003</v>
      </c>
      <c r="F46" s="8">
        <v>776.58150000000001</v>
      </c>
      <c r="G46" s="11">
        <v>1082.4428</v>
      </c>
      <c r="H46" s="8">
        <v>963.94459999999992</v>
      </c>
      <c r="I46" s="8">
        <v>545.98059999999998</v>
      </c>
      <c r="J46" s="8">
        <v>323.38009999999997</v>
      </c>
      <c r="K46" s="16">
        <v>405.6259</v>
      </c>
      <c r="L46" s="11">
        <v>184.56789999999998</v>
      </c>
      <c r="M46" s="16">
        <v>944.45780000000002</v>
      </c>
      <c r="N46" s="16">
        <v>409.36470000000003</v>
      </c>
      <c r="O46" s="16">
        <v>30.608000000000001</v>
      </c>
      <c r="P46" s="16">
        <v>376.92940000000004</v>
      </c>
      <c r="Q46" s="16">
        <v>57.269599999999997</v>
      </c>
      <c r="R46" s="22">
        <v>2038.1514</v>
      </c>
      <c r="S46" s="8">
        <v>982.88619999999992</v>
      </c>
      <c r="T46" s="8">
        <v>612.7654</v>
      </c>
      <c r="U46" s="16">
        <v>1001.454</v>
      </c>
      <c r="V46" s="11">
        <v>351.47190000000001</v>
      </c>
      <c r="AA46" s="11"/>
      <c r="AF46" s="11"/>
    </row>
    <row r="47" spans="1:36" x14ac:dyDescent="0.25">
      <c r="A47" s="8">
        <v>2004</v>
      </c>
      <c r="B47" s="8">
        <v>610.39359999999999</v>
      </c>
      <c r="C47" s="8">
        <v>589.29600000000005</v>
      </c>
      <c r="D47" s="11">
        <v>775.02880000000005</v>
      </c>
      <c r="E47" s="8">
        <v>864.04509999999993</v>
      </c>
      <c r="F47" s="8">
        <v>823.62940000000003</v>
      </c>
      <c r="G47" s="11">
        <v>1136.8945000000001</v>
      </c>
      <c r="H47" s="8">
        <v>1101.4406999999999</v>
      </c>
      <c r="I47" s="8">
        <v>618.73540000000003</v>
      </c>
      <c r="J47" s="8">
        <v>354.60849999999999</v>
      </c>
      <c r="K47" s="16">
        <v>478.78709999999995</v>
      </c>
      <c r="L47" s="11">
        <v>202.28270000000001</v>
      </c>
      <c r="M47" s="16">
        <v>1080.1433999999999</v>
      </c>
      <c r="N47" s="16">
        <v>463.05029999999999</v>
      </c>
      <c r="O47" s="16">
        <v>33.160199999999996</v>
      </c>
      <c r="P47" s="16">
        <v>443.81400000000002</v>
      </c>
      <c r="Q47" s="16">
        <v>64.0488</v>
      </c>
      <c r="R47" s="22">
        <v>2067.4607999999998</v>
      </c>
      <c r="S47" s="8">
        <v>1012.2661999999999</v>
      </c>
      <c r="T47" s="8">
        <v>619.59690000000001</v>
      </c>
      <c r="U47" s="16">
        <v>998.05050000000006</v>
      </c>
      <c r="V47" s="11">
        <v>351.98869999999999</v>
      </c>
      <c r="AA47" s="11"/>
      <c r="AF47" s="11"/>
    </row>
    <row r="48" spans="1:36" x14ac:dyDescent="0.25">
      <c r="A48" s="8">
        <v>2005</v>
      </c>
      <c r="B48" s="8">
        <v>670.79519999999991</v>
      </c>
      <c r="C48" s="8">
        <v>637.7571999999999</v>
      </c>
      <c r="D48" s="11">
        <v>830.84569999999997</v>
      </c>
      <c r="E48" s="8">
        <v>914.3103000000001</v>
      </c>
      <c r="F48" s="8">
        <v>866.44530000000009</v>
      </c>
      <c r="G48" s="11">
        <v>1190.7784999999999</v>
      </c>
      <c r="H48" s="8">
        <v>1276.7233000000001</v>
      </c>
      <c r="I48" s="8">
        <v>708.25419999999997</v>
      </c>
      <c r="J48" s="8">
        <v>400.47359999999998</v>
      </c>
      <c r="K48" s="16">
        <v>575.69740000000002</v>
      </c>
      <c r="L48" s="11">
        <v>225.37010000000001</v>
      </c>
      <c r="M48" s="16">
        <v>1253.1078</v>
      </c>
      <c r="N48" s="16">
        <v>528.16909999999996</v>
      </c>
      <c r="O48" s="16">
        <v>40.181100000000001</v>
      </c>
      <c r="P48" s="16">
        <v>532.53719999999998</v>
      </c>
      <c r="Q48" s="16">
        <v>71.877300000000005</v>
      </c>
      <c r="R48" s="22">
        <v>2093.846</v>
      </c>
      <c r="S48" s="8">
        <v>1044.7914000000001</v>
      </c>
      <c r="T48" s="8">
        <v>630.3501</v>
      </c>
      <c r="U48" s="16">
        <v>994.42989999999998</v>
      </c>
      <c r="V48" s="11">
        <v>353.16490000000005</v>
      </c>
      <c r="AA48" s="11"/>
      <c r="AF48" s="11"/>
    </row>
    <row r="49" spans="1:36" x14ac:dyDescent="0.25">
      <c r="A49" s="8">
        <v>2006</v>
      </c>
      <c r="B49" s="8">
        <v>732.78069999999991</v>
      </c>
      <c r="C49" s="8">
        <v>690.59339999999997</v>
      </c>
      <c r="D49" s="11">
        <v>905.56479999999999</v>
      </c>
      <c r="E49" s="8">
        <v>961.99669999999992</v>
      </c>
      <c r="F49" s="8">
        <v>910.76530000000002</v>
      </c>
      <c r="G49" s="11">
        <v>1243.0143999999998</v>
      </c>
      <c r="H49" s="8">
        <v>1517.2447</v>
      </c>
      <c r="I49" s="8">
        <v>825.38350000000003</v>
      </c>
      <c r="J49" s="8">
        <v>463.31779999999998</v>
      </c>
      <c r="K49" s="16">
        <v>680.8134</v>
      </c>
      <c r="L49" s="11">
        <v>254.58020000000002</v>
      </c>
      <c r="M49" s="16">
        <v>1489.5221999999999</v>
      </c>
      <c r="N49" s="16">
        <v>614.67610000000002</v>
      </c>
      <c r="O49" s="16">
        <v>45.609900000000003</v>
      </c>
      <c r="P49" s="16">
        <v>628.43819999999994</v>
      </c>
      <c r="Q49" s="16">
        <v>82.274000000000001</v>
      </c>
      <c r="R49" s="22">
        <v>2138.8890000000001</v>
      </c>
      <c r="S49" s="8">
        <v>1062.0823</v>
      </c>
      <c r="T49" s="8">
        <v>639.35759999999993</v>
      </c>
      <c r="U49" s="16">
        <v>990.27230000000009</v>
      </c>
      <c r="V49" s="11">
        <v>355.23270000000002</v>
      </c>
      <c r="AA49" s="11"/>
      <c r="AF49" s="11"/>
    </row>
    <row r="50" spans="1:36" x14ac:dyDescent="0.25">
      <c r="A50" s="8">
        <v>2007</v>
      </c>
      <c r="B50" s="8">
        <v>822.42439999999999</v>
      </c>
      <c r="C50" s="8">
        <v>781.54340000000002</v>
      </c>
      <c r="D50" s="11">
        <v>1030.6041</v>
      </c>
      <c r="E50" s="8">
        <v>1006.2936999999999</v>
      </c>
      <c r="F50" s="8">
        <v>956.18859999999995</v>
      </c>
      <c r="G50" s="11">
        <v>1296.7462</v>
      </c>
      <c r="H50" s="8">
        <v>1705.3415</v>
      </c>
      <c r="I50" s="8">
        <v>961.44580000000008</v>
      </c>
      <c r="J50" s="8">
        <v>532.99530000000004</v>
      </c>
      <c r="K50" s="16">
        <v>789.46669999999995</v>
      </c>
      <c r="L50" s="11">
        <v>287.28030000000001</v>
      </c>
      <c r="M50" s="16">
        <v>1674.7248</v>
      </c>
      <c r="N50" s="16">
        <v>721.79330000000004</v>
      </c>
      <c r="O50" s="16">
        <v>51.9968</v>
      </c>
      <c r="P50" s="16">
        <v>727.73469999999998</v>
      </c>
      <c r="Q50" s="16">
        <v>92.273899999999998</v>
      </c>
      <c r="R50" s="22">
        <v>2166.6675</v>
      </c>
      <c r="S50" s="8">
        <v>1104.7670000000001</v>
      </c>
      <c r="T50" s="8">
        <v>645.96930000000009</v>
      </c>
      <c r="U50" s="16">
        <v>985.57909999999993</v>
      </c>
      <c r="V50" s="11">
        <v>360.5181</v>
      </c>
      <c r="AA50" s="11"/>
      <c r="AF50" s="11"/>
    </row>
    <row r="51" spans="1:36" x14ac:dyDescent="0.25">
      <c r="A51" s="8">
        <v>2008</v>
      </c>
      <c r="B51" s="8">
        <v>901.25959999999998</v>
      </c>
      <c r="C51" s="8">
        <v>867.78190000000006</v>
      </c>
      <c r="D51" s="11">
        <v>1147.5801000000001</v>
      </c>
      <c r="E51" s="8">
        <v>1043.4768000000001</v>
      </c>
      <c r="F51" s="8">
        <v>1000.65</v>
      </c>
      <c r="G51" s="11">
        <v>1348.4224999999999</v>
      </c>
      <c r="H51" s="8">
        <v>1802.8163</v>
      </c>
      <c r="I51" s="8">
        <v>996.6155</v>
      </c>
      <c r="J51" s="8">
        <v>538.08330000000001</v>
      </c>
      <c r="K51" s="16">
        <v>814.13209999999992</v>
      </c>
      <c r="L51" s="11">
        <v>290.83150000000001</v>
      </c>
      <c r="M51" s="16">
        <v>1771.587</v>
      </c>
      <c r="N51" s="16">
        <v>747.07299999999998</v>
      </c>
      <c r="O51" s="16">
        <v>53.569800000000001</v>
      </c>
      <c r="P51" s="16">
        <v>750.41849999999999</v>
      </c>
      <c r="Q51" s="16">
        <v>94.161500000000004</v>
      </c>
      <c r="R51" s="22">
        <v>2189.1362000000004</v>
      </c>
      <c r="S51" s="8">
        <v>1143.0967000000001</v>
      </c>
      <c r="T51" s="8">
        <v>655.9208000000001</v>
      </c>
      <c r="U51" s="16">
        <v>981.78140000000008</v>
      </c>
      <c r="V51" s="11">
        <v>367.72879999999998</v>
      </c>
      <c r="AA51" s="11"/>
      <c r="AF51" s="11"/>
    </row>
    <row r="52" spans="1:36" x14ac:dyDescent="0.25">
      <c r="A52" s="8">
        <v>2009</v>
      </c>
      <c r="B52" s="8">
        <v>954.41240000000005</v>
      </c>
      <c r="C52" s="8">
        <v>928.90899999999999</v>
      </c>
      <c r="D52" s="11">
        <v>1241.1598000000001</v>
      </c>
      <c r="E52" s="8">
        <v>1078.3902</v>
      </c>
      <c r="F52" s="8">
        <v>1042.0693000000001</v>
      </c>
      <c r="G52" s="11">
        <v>1409.4971</v>
      </c>
      <c r="H52" s="8">
        <v>1919.5836999999999</v>
      </c>
      <c r="I52" s="8">
        <v>1057.1269</v>
      </c>
      <c r="J52" s="8">
        <v>558.15190000000007</v>
      </c>
      <c r="K52" s="16">
        <v>830.23669999999993</v>
      </c>
      <c r="L52" s="11">
        <v>295.8793</v>
      </c>
      <c r="M52" s="16">
        <v>1885.6766</v>
      </c>
      <c r="N52" s="16">
        <v>789.96990000000005</v>
      </c>
      <c r="O52" s="16">
        <v>55.089300000000001</v>
      </c>
      <c r="P52" s="16">
        <v>763.41089999999997</v>
      </c>
      <c r="Q52" s="16">
        <v>96.594999999999999</v>
      </c>
      <c r="R52" s="22">
        <v>2220.9366</v>
      </c>
      <c r="S52" s="8">
        <v>1181.8216</v>
      </c>
      <c r="T52" s="8">
        <v>665.06619999999998</v>
      </c>
      <c r="U52" s="16">
        <v>977.80449999999996</v>
      </c>
      <c r="V52" s="11">
        <v>371.29899999999998</v>
      </c>
      <c r="AA52" s="11"/>
      <c r="AF52" s="11"/>
    </row>
    <row r="53" spans="1:36" x14ac:dyDescent="0.25">
      <c r="A53" s="8">
        <v>2010</v>
      </c>
      <c r="B53" s="8">
        <v>1021.7231999999999</v>
      </c>
      <c r="C53" s="8">
        <v>1019.7416999999999</v>
      </c>
      <c r="D53" s="11">
        <v>1362.925</v>
      </c>
      <c r="E53" s="8">
        <v>1105.5481000000002</v>
      </c>
      <c r="F53" s="8">
        <v>1087.6523999999999</v>
      </c>
      <c r="G53" s="11">
        <v>1461.4514999999999</v>
      </c>
      <c r="H53" s="8">
        <v>1999.1442</v>
      </c>
      <c r="I53" s="8">
        <v>1121.8775000000001</v>
      </c>
      <c r="J53" s="8">
        <v>586.48930000000007</v>
      </c>
      <c r="K53" s="16">
        <v>852.4928000000001</v>
      </c>
      <c r="L53" s="11">
        <v>303.54540000000003</v>
      </c>
      <c r="M53" s="16">
        <v>1963.7940000000001</v>
      </c>
      <c r="N53" s="16">
        <v>844.02280000000007</v>
      </c>
      <c r="O53" s="16">
        <v>57.607199999999999</v>
      </c>
      <c r="P53" s="16">
        <v>782.94839999999999</v>
      </c>
      <c r="Q53" s="16">
        <v>98.862100000000012</v>
      </c>
      <c r="R53" s="22">
        <v>2251.2383999999997</v>
      </c>
      <c r="S53" s="8">
        <v>1224.7938000000001</v>
      </c>
      <c r="T53" s="8">
        <v>672.322</v>
      </c>
      <c r="U53" s="16">
        <v>973.08659999999998</v>
      </c>
      <c r="V53" s="11">
        <v>373.59740000000005</v>
      </c>
      <c r="AA53" s="11"/>
      <c r="AF53" s="11"/>
    </row>
    <row r="54" spans="1:36" x14ac:dyDescent="0.25">
      <c r="A54" s="8">
        <v>2011</v>
      </c>
      <c r="B54" s="8">
        <v>1085.6632999999999</v>
      </c>
      <c r="C54" s="8">
        <v>1103.9306000000001</v>
      </c>
      <c r="D54" s="11">
        <v>1470.5544</v>
      </c>
      <c r="E54" s="8">
        <v>1128.3403999999998</v>
      </c>
      <c r="F54" s="8">
        <v>1133.6253000000002</v>
      </c>
      <c r="G54" s="11">
        <v>1507.0461</v>
      </c>
      <c r="H54" s="8">
        <v>2112.5070000000001</v>
      </c>
      <c r="I54" s="8">
        <v>1199.6277</v>
      </c>
      <c r="J54" s="8">
        <v>623.30140000000006</v>
      </c>
      <c r="K54" s="16">
        <v>875.23930000000007</v>
      </c>
      <c r="L54" s="11">
        <v>322.71080000000001</v>
      </c>
      <c r="M54" s="16">
        <v>2074.5536999999999</v>
      </c>
      <c r="N54" s="16">
        <v>904.39159999999993</v>
      </c>
      <c r="O54" s="16">
        <v>60.452100000000002</v>
      </c>
      <c r="P54" s="16">
        <v>804.65819999999997</v>
      </c>
      <c r="Q54" s="16">
        <v>100.23410000000001</v>
      </c>
      <c r="R54" s="22">
        <v>2281.9250000000002</v>
      </c>
      <c r="S54" s="8">
        <v>1266.1498999999999</v>
      </c>
      <c r="T54" s="8">
        <v>680.18340000000001</v>
      </c>
      <c r="U54" s="16">
        <v>973.2192</v>
      </c>
      <c r="V54" s="11">
        <v>380.96729999999997</v>
      </c>
      <c r="AA54" s="11"/>
      <c r="AF54" s="11"/>
    </row>
    <row r="55" spans="1:36" x14ac:dyDescent="0.25">
      <c r="A55" s="8">
        <v>2012</v>
      </c>
      <c r="B55" s="8">
        <v>1123.7081000000001</v>
      </c>
      <c r="C55" s="8">
        <v>1155.7126000000001</v>
      </c>
      <c r="D55" s="11">
        <v>1526.7011</v>
      </c>
      <c r="E55" s="8">
        <v>1149.6473999999998</v>
      </c>
      <c r="F55" s="8">
        <v>1177.4465</v>
      </c>
      <c r="G55" s="11">
        <v>1545.0236</v>
      </c>
      <c r="H55" s="8">
        <v>2157.2771000000002</v>
      </c>
      <c r="I55" s="8">
        <v>1228.4529</v>
      </c>
      <c r="J55" s="8">
        <v>651.74599999999998</v>
      </c>
      <c r="K55" s="16">
        <v>908.59469999999999</v>
      </c>
      <c r="L55" s="11">
        <v>341.05029999999999</v>
      </c>
      <c r="M55" s="16">
        <v>2117.2285999999999</v>
      </c>
      <c r="N55" s="16">
        <v>923.17469999999992</v>
      </c>
      <c r="O55" s="16">
        <v>63.322800000000001</v>
      </c>
      <c r="P55" s="16">
        <v>836.91849999999999</v>
      </c>
      <c r="Q55" s="16">
        <v>106.1302</v>
      </c>
      <c r="R55" s="22">
        <v>2308.3707999999997</v>
      </c>
      <c r="S55" s="8">
        <v>1313.7163</v>
      </c>
      <c r="T55" s="8">
        <v>689.54790000000003</v>
      </c>
      <c r="U55" s="16">
        <v>969.50900000000001</v>
      </c>
      <c r="V55" s="11">
        <v>385.25009999999997</v>
      </c>
      <c r="AA55" s="11"/>
      <c r="AF55" s="11"/>
    </row>
    <row r="56" spans="1:36" x14ac:dyDescent="0.25">
      <c r="A56" s="8">
        <v>2013</v>
      </c>
      <c r="B56" s="8">
        <v>1167.8128999999999</v>
      </c>
      <c r="C56" s="8">
        <v>1209.2936000000002</v>
      </c>
      <c r="D56" s="11">
        <v>1572.2482</v>
      </c>
      <c r="E56" s="8">
        <v>1181.7713000000001</v>
      </c>
      <c r="F56" s="8">
        <v>1222.5552</v>
      </c>
      <c r="G56" s="11">
        <v>1580.4857</v>
      </c>
      <c r="H56" s="8">
        <v>2197.8625000000002</v>
      </c>
      <c r="I56" s="8">
        <v>1282.5916999999999</v>
      </c>
      <c r="J56" s="8">
        <v>658.2668000000001</v>
      </c>
      <c r="K56" s="16">
        <v>916.4446999999999</v>
      </c>
      <c r="L56" s="11">
        <v>362.71629999999999</v>
      </c>
      <c r="M56" s="16">
        <v>2156.9482000000003</v>
      </c>
      <c r="N56" s="16">
        <v>955.40750000000003</v>
      </c>
      <c r="O56" s="16">
        <v>64.983500000000006</v>
      </c>
      <c r="P56" s="16">
        <v>844.64700000000005</v>
      </c>
      <c r="Q56" s="16">
        <v>108.5891</v>
      </c>
      <c r="R56" s="22">
        <v>2351.3696</v>
      </c>
      <c r="S56" s="8">
        <v>1349.0027</v>
      </c>
      <c r="T56" s="8">
        <v>698.20990000000006</v>
      </c>
      <c r="U56" s="16">
        <v>964.25130000000001</v>
      </c>
      <c r="V56" s="11">
        <v>388.39429999999999</v>
      </c>
      <c r="AA56" s="11"/>
      <c r="AF56" s="11"/>
    </row>
    <row r="57" spans="1:36" x14ac:dyDescent="0.25">
      <c r="A57" s="8">
        <v>2014</v>
      </c>
      <c r="B57" s="8">
        <v>1217.4596999999999</v>
      </c>
      <c r="C57" s="8">
        <v>1266.4085</v>
      </c>
      <c r="D57" s="11">
        <v>1609.3064999999999</v>
      </c>
      <c r="E57" s="8">
        <v>1220.0315000000001</v>
      </c>
      <c r="F57" s="8">
        <v>1268.0817</v>
      </c>
      <c r="G57" s="11">
        <v>1608.7648999999999</v>
      </c>
      <c r="H57" s="8">
        <v>2351.4042999999997</v>
      </c>
      <c r="I57" s="8">
        <v>1373.3561999999999</v>
      </c>
      <c r="J57" s="8">
        <v>690.58769999999993</v>
      </c>
      <c r="K57" s="16">
        <v>934.90030000000002</v>
      </c>
      <c r="L57" s="11">
        <v>383.27390000000003</v>
      </c>
      <c r="M57" s="16">
        <v>2307.8045999999999</v>
      </c>
      <c r="N57" s="16">
        <v>1016.4695</v>
      </c>
      <c r="O57" s="16">
        <v>66.617000000000004</v>
      </c>
      <c r="P57" s="16">
        <v>861.21379999999999</v>
      </c>
      <c r="Q57" s="16">
        <v>111.41080000000001</v>
      </c>
      <c r="R57" s="22">
        <v>2403.0967000000001</v>
      </c>
      <c r="S57" s="8">
        <v>1402.2398000000001</v>
      </c>
      <c r="T57" s="8">
        <v>706.48540000000003</v>
      </c>
      <c r="U57" s="16">
        <v>956.98559999999998</v>
      </c>
      <c r="V57" s="11">
        <v>390.88040000000001</v>
      </c>
      <c r="AA57" s="11"/>
      <c r="AF57" s="11"/>
    </row>
    <row r="58" spans="1:36" x14ac:dyDescent="0.25">
      <c r="A58" s="8">
        <v>2015</v>
      </c>
      <c r="B58" s="8">
        <v>1272.9077</v>
      </c>
      <c r="C58" s="8">
        <v>1317.5295000000001</v>
      </c>
      <c r="D58" s="11">
        <v>1632.9893</v>
      </c>
      <c r="E58" s="8">
        <v>1268.8985</v>
      </c>
      <c r="F58" s="8">
        <v>1314.1358</v>
      </c>
      <c r="G58" s="11">
        <v>1637.6028000000001</v>
      </c>
      <c r="H58" s="8">
        <v>2488.7592999999997</v>
      </c>
      <c r="I58" s="8">
        <v>1468.1613</v>
      </c>
      <c r="J58" s="8">
        <v>729.30730000000005</v>
      </c>
      <c r="K58" s="16">
        <v>973.12609999999995</v>
      </c>
      <c r="L58" s="11">
        <v>401.62279999999998</v>
      </c>
      <c r="M58" s="16">
        <v>2442.2137000000002</v>
      </c>
      <c r="N58" s="16">
        <v>1082.8934999999999</v>
      </c>
      <c r="O58" s="16">
        <v>68.254899999999992</v>
      </c>
      <c r="P58" s="16">
        <v>896.96950000000004</v>
      </c>
      <c r="Q58" s="16">
        <v>114.72499999999999</v>
      </c>
      <c r="R58" s="22">
        <v>2434.9242000000004</v>
      </c>
      <c r="S58" s="8">
        <v>1450.7084</v>
      </c>
      <c r="T58" s="8">
        <v>713.12290000000007</v>
      </c>
      <c r="U58" s="16">
        <v>950.95590000000004</v>
      </c>
      <c r="V58" s="11">
        <v>393.56709999999998</v>
      </c>
      <c r="AA58" s="11"/>
      <c r="AF58" s="11"/>
    </row>
    <row r="59" spans="1:36" x14ac:dyDescent="0.25">
      <c r="A59" s="8">
        <v>2016</v>
      </c>
      <c r="B59" s="8">
        <v>1364.3452</v>
      </c>
      <c r="C59" s="8">
        <v>1398.1111000000001</v>
      </c>
      <c r="D59" s="11">
        <v>1683.8113000000001</v>
      </c>
      <c r="E59" s="8">
        <v>1334.556</v>
      </c>
      <c r="F59" s="8">
        <v>1367.4388999999999</v>
      </c>
      <c r="G59" s="11">
        <v>1662.2788</v>
      </c>
      <c r="H59" s="8">
        <v>2641.3977</v>
      </c>
      <c r="I59" s="8">
        <v>1574.1904999999999</v>
      </c>
      <c r="J59" s="8">
        <v>764.18399999999997</v>
      </c>
      <c r="K59" s="16">
        <v>1018.4116</v>
      </c>
      <c r="L59" s="11">
        <v>426.85720000000003</v>
      </c>
      <c r="M59" s="16">
        <v>2592.7132000000001</v>
      </c>
      <c r="N59" s="16">
        <v>1161.3801000000001</v>
      </c>
      <c r="O59" s="16">
        <v>70.873699999999999</v>
      </c>
      <c r="P59" s="16">
        <v>938.99069999999995</v>
      </c>
      <c r="Q59" s="16">
        <v>122.60610000000001</v>
      </c>
      <c r="R59" s="22">
        <v>2479.0442000000003</v>
      </c>
      <c r="S59" s="8">
        <v>1494.3411999999998</v>
      </c>
      <c r="T59" s="8">
        <v>720.5136</v>
      </c>
      <c r="U59" s="16">
        <v>945.42469999999992</v>
      </c>
      <c r="V59" s="11">
        <v>397.38240000000002</v>
      </c>
      <c r="AA59" s="11"/>
      <c r="AF59" s="11"/>
    </row>
    <row r="60" spans="1:36" x14ac:dyDescent="0.25">
      <c r="A60" s="8">
        <v>2017</v>
      </c>
      <c r="B60" s="8">
        <v>1477.8205</v>
      </c>
      <c r="C60" s="8">
        <v>1494.5141999999998</v>
      </c>
      <c r="D60" s="11">
        <v>1744.1105</v>
      </c>
      <c r="E60" s="8">
        <v>1413.2981000000002</v>
      </c>
      <c r="F60" s="8">
        <v>1427.4221</v>
      </c>
      <c r="G60" s="11">
        <v>1681.9626000000001</v>
      </c>
      <c r="H60" s="8">
        <v>2847.4454000000001</v>
      </c>
      <c r="I60" s="8">
        <v>1703.9619</v>
      </c>
      <c r="J60" s="8">
        <v>808.45940000000007</v>
      </c>
      <c r="K60" s="16">
        <v>1073.2776000000001</v>
      </c>
      <c r="L60" s="11">
        <v>447.01309999999995</v>
      </c>
      <c r="M60" s="16">
        <v>2796.4340000000002</v>
      </c>
      <c r="N60" s="16">
        <v>1275.5566000000001</v>
      </c>
      <c r="O60" s="16">
        <v>74.834399999999988</v>
      </c>
      <c r="P60" s="16">
        <v>990.47059999999999</v>
      </c>
      <c r="Q60" s="16">
        <v>129.62719999999999</v>
      </c>
      <c r="R60" s="22">
        <v>2516.0749999999998</v>
      </c>
      <c r="S60" s="8">
        <v>1538.5061000000001</v>
      </c>
      <c r="T60" s="8">
        <v>727.74149999999997</v>
      </c>
      <c r="U60" s="16">
        <v>940.69929999999999</v>
      </c>
      <c r="V60" s="11">
        <v>399.80779999999999</v>
      </c>
      <c r="AA60" s="11"/>
      <c r="AF60" s="11"/>
    </row>
    <row r="61" spans="1:36" x14ac:dyDescent="0.25">
      <c r="A61" s="8">
        <v>2018</v>
      </c>
      <c r="B61" s="8">
        <v>1608.5386000000001</v>
      </c>
      <c r="C61" s="8">
        <v>1606.4023999999999</v>
      </c>
      <c r="D61" s="11">
        <v>1823.6116000000002</v>
      </c>
      <c r="E61" s="8">
        <v>1487.7791999999999</v>
      </c>
      <c r="F61" s="8">
        <v>1480.5658999999998</v>
      </c>
      <c r="G61" s="11">
        <v>1696.9103</v>
      </c>
      <c r="H61" s="8">
        <v>3100.5223999999998</v>
      </c>
      <c r="I61" s="8">
        <v>1851.0489</v>
      </c>
      <c r="J61" s="8">
        <v>857.14099999999996</v>
      </c>
      <c r="K61" s="16">
        <v>1137.9088000000002</v>
      </c>
      <c r="L61" s="11">
        <v>471.28879999999998</v>
      </c>
      <c r="M61" s="16">
        <v>3044.8362999999999</v>
      </c>
      <c r="N61" s="16">
        <v>1391.1181000000001</v>
      </c>
      <c r="O61" s="16">
        <v>79.576899999999995</v>
      </c>
      <c r="P61" s="16">
        <v>1049.6657</v>
      </c>
      <c r="Q61" s="16">
        <v>137.26400000000001</v>
      </c>
      <c r="R61" s="22">
        <v>2545.2132999999999</v>
      </c>
      <c r="S61" s="8">
        <v>1580.2363</v>
      </c>
      <c r="T61" s="8">
        <v>735.11659999999995</v>
      </c>
      <c r="U61" s="16">
        <v>938.36249999999995</v>
      </c>
      <c r="V61" s="11">
        <v>401.50819999999999</v>
      </c>
      <c r="AA61" s="11"/>
      <c r="AF61" s="11"/>
    </row>
    <row r="62" spans="1:36" x14ac:dyDescent="0.25">
      <c r="D62" s="11"/>
      <c r="G62" s="11"/>
      <c r="L62" s="11"/>
      <c r="M62" s="16"/>
      <c r="N62" s="16"/>
      <c r="O62" s="16"/>
      <c r="P62" s="16"/>
      <c r="Q62" s="16"/>
      <c r="R62" s="22"/>
      <c r="U62" s="16"/>
      <c r="V62" s="11"/>
      <c r="AA62" s="11"/>
      <c r="AF62" s="11"/>
    </row>
    <row r="63" spans="1:36" s="6" customFormat="1" ht="96" customHeight="1" x14ac:dyDescent="0.25">
      <c r="A63" s="6" t="s">
        <v>0</v>
      </c>
      <c r="B63" s="4" t="s">
        <v>38</v>
      </c>
      <c r="C63" s="4" t="s">
        <v>38</v>
      </c>
      <c r="D63" s="12" t="s">
        <v>38</v>
      </c>
      <c r="E63" s="4" t="s">
        <v>39</v>
      </c>
      <c r="F63" s="4" t="s">
        <v>39</v>
      </c>
      <c r="G63" s="12" t="s">
        <v>39</v>
      </c>
      <c r="H63" s="4" t="s">
        <v>38</v>
      </c>
      <c r="I63" s="4" t="s">
        <v>38</v>
      </c>
      <c r="J63" s="4" t="s">
        <v>38</v>
      </c>
      <c r="K63" s="17" t="s">
        <v>38</v>
      </c>
      <c r="L63" s="12" t="s">
        <v>38</v>
      </c>
      <c r="M63" s="17" t="s">
        <v>91</v>
      </c>
      <c r="N63" s="17" t="s">
        <v>91</v>
      </c>
      <c r="O63" s="17" t="s">
        <v>91</v>
      </c>
      <c r="P63" s="17" t="s">
        <v>91</v>
      </c>
      <c r="Q63" s="17" t="s">
        <v>91</v>
      </c>
      <c r="R63" s="23" t="s">
        <v>39</v>
      </c>
      <c r="S63" s="17" t="s">
        <v>39</v>
      </c>
      <c r="T63" s="4" t="s">
        <v>39</v>
      </c>
      <c r="U63" s="17" t="s">
        <v>39</v>
      </c>
      <c r="V63" s="12" t="s">
        <v>39</v>
      </c>
      <c r="W63" s="4" t="s">
        <v>40</v>
      </c>
      <c r="X63" s="4" t="s">
        <v>40</v>
      </c>
      <c r="Y63" s="4" t="s">
        <v>40</v>
      </c>
      <c r="Z63" s="4" t="s">
        <v>41</v>
      </c>
      <c r="AA63" s="12" t="s">
        <v>41</v>
      </c>
      <c r="AB63" s="4" t="s">
        <v>41</v>
      </c>
      <c r="AC63" s="4" t="s">
        <v>41</v>
      </c>
      <c r="AD63" s="4" t="s">
        <v>41</v>
      </c>
      <c r="AE63" s="4" t="s">
        <v>41</v>
      </c>
      <c r="AF63" s="17" t="s">
        <v>41</v>
      </c>
      <c r="AG63" s="23" t="s">
        <v>93</v>
      </c>
      <c r="AH63" s="4" t="s">
        <v>93</v>
      </c>
      <c r="AI63" s="4" t="s">
        <v>93</v>
      </c>
      <c r="AJ63" s="4" t="s">
        <v>93</v>
      </c>
    </row>
    <row r="64" spans="1:36" s="6" customFormat="1" ht="30" customHeight="1" x14ac:dyDescent="0.25">
      <c r="A64" s="6" t="s">
        <v>18</v>
      </c>
      <c r="B64" s="6" t="s">
        <v>58</v>
      </c>
      <c r="C64" s="6" t="s">
        <v>58</v>
      </c>
      <c r="D64" s="9" t="s">
        <v>58</v>
      </c>
      <c r="E64" s="6" t="s">
        <v>59</v>
      </c>
      <c r="F64" s="6" t="s">
        <v>59</v>
      </c>
      <c r="G64" s="9" t="s">
        <v>59</v>
      </c>
      <c r="H64" s="6" t="s">
        <v>58</v>
      </c>
      <c r="I64" s="6" t="s">
        <v>58</v>
      </c>
      <c r="J64" s="6" t="s">
        <v>58</v>
      </c>
      <c r="K64" s="6" t="s">
        <v>58</v>
      </c>
      <c r="L64" s="9" t="s">
        <v>58</v>
      </c>
      <c r="M64" s="14" t="s">
        <v>58</v>
      </c>
      <c r="N64" s="14" t="s">
        <v>58</v>
      </c>
      <c r="O64" s="14" t="s">
        <v>58</v>
      </c>
      <c r="P64" s="14" t="s">
        <v>58</v>
      </c>
      <c r="Q64" s="14" t="s">
        <v>58</v>
      </c>
      <c r="R64" s="20" t="s">
        <v>59</v>
      </c>
      <c r="S64" s="6" t="s">
        <v>59</v>
      </c>
      <c r="T64" s="6" t="s">
        <v>59</v>
      </c>
      <c r="U64" s="6" t="s">
        <v>59</v>
      </c>
      <c r="V64" s="9" t="s">
        <v>59</v>
      </c>
      <c r="W64" s="6" t="s">
        <v>58</v>
      </c>
      <c r="X64" s="6" t="s">
        <v>58</v>
      </c>
      <c r="Y64" s="6" t="s">
        <v>58</v>
      </c>
      <c r="Z64" s="6" t="s">
        <v>58</v>
      </c>
      <c r="AA64" s="9" t="s">
        <v>58</v>
      </c>
      <c r="AB64" s="6" t="s">
        <v>43</v>
      </c>
      <c r="AC64" s="6" t="s">
        <v>43</v>
      </c>
      <c r="AD64" s="6" t="s">
        <v>43</v>
      </c>
      <c r="AE64" s="6" t="s">
        <v>43</v>
      </c>
      <c r="AF64" s="9" t="s">
        <v>43</v>
      </c>
      <c r="AG64" s="6" t="s">
        <v>94</v>
      </c>
      <c r="AH64" s="6" t="s">
        <v>94</v>
      </c>
      <c r="AI64" s="6" t="s">
        <v>94</v>
      </c>
      <c r="AJ64" s="6" t="s">
        <v>94</v>
      </c>
    </row>
    <row r="65" spans="1:72" s="6" customFormat="1" ht="30" customHeight="1" x14ac:dyDescent="0.25">
      <c r="A65" s="6" t="s">
        <v>4</v>
      </c>
      <c r="B65" s="6" t="s">
        <v>8</v>
      </c>
      <c r="C65" s="6" t="s">
        <v>8</v>
      </c>
      <c r="D65" s="9" t="s">
        <v>8</v>
      </c>
      <c r="E65" s="6" t="s">
        <v>8</v>
      </c>
      <c r="F65" s="6" t="s">
        <v>8</v>
      </c>
      <c r="G65" s="9" t="s">
        <v>8</v>
      </c>
      <c r="H65" s="6" t="s">
        <v>8</v>
      </c>
      <c r="I65" s="6" t="s">
        <v>8</v>
      </c>
      <c r="J65" s="6" t="s">
        <v>8</v>
      </c>
      <c r="K65" s="14" t="s">
        <v>8</v>
      </c>
      <c r="L65" s="9" t="s">
        <v>8</v>
      </c>
      <c r="M65" s="14" t="s">
        <v>8</v>
      </c>
      <c r="N65" s="14" t="s">
        <v>8</v>
      </c>
      <c r="O65" s="14" t="s">
        <v>8</v>
      </c>
      <c r="P65" s="14" t="s">
        <v>8</v>
      </c>
      <c r="Q65" s="14" t="s">
        <v>8</v>
      </c>
      <c r="R65" s="20" t="s">
        <v>8</v>
      </c>
      <c r="S65" s="14" t="s">
        <v>8</v>
      </c>
      <c r="T65" s="14" t="s">
        <v>8</v>
      </c>
      <c r="U65" s="14" t="s">
        <v>8</v>
      </c>
      <c r="V65" s="9" t="s">
        <v>8</v>
      </c>
      <c r="W65" s="6" t="s">
        <v>8</v>
      </c>
      <c r="X65" s="6" t="s">
        <v>8</v>
      </c>
      <c r="Y65" s="6" t="s">
        <v>8</v>
      </c>
      <c r="Z65" s="6" t="s">
        <v>8</v>
      </c>
      <c r="AA65" s="9" t="s">
        <v>8</v>
      </c>
      <c r="AB65" s="6" t="s">
        <v>8</v>
      </c>
      <c r="AC65" s="6" t="s">
        <v>8</v>
      </c>
      <c r="AD65" s="6" t="s">
        <v>8</v>
      </c>
      <c r="AE65" s="6" t="s">
        <v>8</v>
      </c>
      <c r="AF65" s="9" t="s">
        <v>8</v>
      </c>
      <c r="AG65" s="6" t="s">
        <v>8</v>
      </c>
      <c r="AH65" s="6" t="s">
        <v>8</v>
      </c>
      <c r="AI65" s="6" t="s">
        <v>8</v>
      </c>
      <c r="AJ65" s="6" t="s">
        <v>8</v>
      </c>
    </row>
    <row r="66" spans="1:72" s="6" customFormat="1" ht="30" x14ac:dyDescent="0.25">
      <c r="A66" s="6" t="s">
        <v>5</v>
      </c>
      <c r="B66" s="6" t="s">
        <v>42</v>
      </c>
      <c r="C66" s="6" t="s">
        <v>42</v>
      </c>
      <c r="D66" s="9" t="s">
        <v>42</v>
      </c>
      <c r="E66" s="6" t="s">
        <v>42</v>
      </c>
      <c r="F66" s="6" t="s">
        <v>42</v>
      </c>
      <c r="G66" s="9" t="s">
        <v>42</v>
      </c>
      <c r="H66" s="6" t="s">
        <v>42</v>
      </c>
      <c r="I66" s="6" t="s">
        <v>42</v>
      </c>
      <c r="J66" s="6" t="s">
        <v>42</v>
      </c>
      <c r="K66" s="14" t="s">
        <v>42</v>
      </c>
      <c r="L66" s="9" t="s">
        <v>42</v>
      </c>
      <c r="M66" s="14" t="s">
        <v>42</v>
      </c>
      <c r="N66" s="14" t="s">
        <v>42</v>
      </c>
      <c r="O66" s="14" t="s">
        <v>42</v>
      </c>
      <c r="P66" s="14" t="s">
        <v>42</v>
      </c>
      <c r="Q66" s="14" t="s">
        <v>42</v>
      </c>
      <c r="R66" s="20" t="s">
        <v>42</v>
      </c>
      <c r="S66" s="14" t="s">
        <v>42</v>
      </c>
      <c r="T66" s="14" t="s">
        <v>42</v>
      </c>
      <c r="U66" s="14" t="s">
        <v>42</v>
      </c>
      <c r="V66" s="9" t="s">
        <v>42</v>
      </c>
      <c r="W66" s="6" t="s">
        <v>42</v>
      </c>
      <c r="X66" s="6" t="s">
        <v>42</v>
      </c>
      <c r="Y66" s="6" t="s">
        <v>42</v>
      </c>
      <c r="Z66" s="6" t="s">
        <v>42</v>
      </c>
      <c r="AA66" s="9" t="s">
        <v>42</v>
      </c>
      <c r="AB66" s="6" t="s">
        <v>9</v>
      </c>
      <c r="AC66" s="6" t="s">
        <v>9</v>
      </c>
      <c r="AD66" s="6" t="s">
        <v>9</v>
      </c>
      <c r="AE66" s="6" t="s">
        <v>9</v>
      </c>
      <c r="AF66" s="9" t="s">
        <v>9</v>
      </c>
      <c r="AG66" s="6" t="s">
        <v>9</v>
      </c>
      <c r="AH66" s="6" t="s">
        <v>9</v>
      </c>
      <c r="AI66" s="6" t="s">
        <v>9</v>
      </c>
      <c r="AJ66" s="6" t="s">
        <v>9</v>
      </c>
    </row>
    <row r="67" spans="1:72" x14ac:dyDescent="0.25">
      <c r="D67" s="11"/>
      <c r="G67" s="11"/>
      <c r="L67" s="11"/>
      <c r="M67" s="16"/>
      <c r="N67" s="16"/>
      <c r="O67" s="16"/>
      <c r="P67" s="16"/>
      <c r="Q67" s="16"/>
      <c r="R67" s="22"/>
      <c r="S67" s="16"/>
      <c r="U67" s="16"/>
      <c r="V67" s="11"/>
      <c r="AA67" s="11"/>
      <c r="AF67" s="11"/>
    </row>
    <row r="68" spans="1:72" s="6" customFormat="1" ht="286.5" customHeight="1" x14ac:dyDescent="0.25">
      <c r="A68" s="6" t="s">
        <v>19</v>
      </c>
      <c r="D68" s="9"/>
      <c r="G68" s="9"/>
      <c r="H68" s="6" t="s">
        <v>23</v>
      </c>
      <c r="K68" s="14"/>
      <c r="L68" s="9"/>
      <c r="M68" s="14" t="s">
        <v>90</v>
      </c>
      <c r="N68" s="14"/>
      <c r="O68" s="14"/>
      <c r="P68" s="14"/>
      <c r="Q68" s="14"/>
      <c r="R68" s="20"/>
      <c r="S68" s="14"/>
      <c r="U68" s="14"/>
      <c r="V68" s="9"/>
      <c r="W68" s="6" t="s">
        <v>92</v>
      </c>
      <c r="Y68" s="6" t="s">
        <v>23</v>
      </c>
      <c r="Z68" s="6" t="s">
        <v>56</v>
      </c>
      <c r="AA68" s="9"/>
      <c r="AB68" s="6" t="s">
        <v>57</v>
      </c>
      <c r="AE68" s="6" t="s">
        <v>56</v>
      </c>
      <c r="AF68" s="9"/>
    </row>
    <row r="72" spans="1:72" x14ac:dyDescent="0.25">
      <c r="K72" s="18"/>
      <c r="L72" s="13"/>
      <c r="M72" s="13"/>
      <c r="N72" s="13"/>
      <c r="O72" s="13"/>
      <c r="P72" s="13"/>
      <c r="Q72" s="2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x14ac:dyDescent="0.25">
      <c r="Q73" s="24"/>
      <c r="V73" s="13"/>
    </row>
    <row r="74" spans="1:72" x14ac:dyDescent="0.25">
      <c r="Q74" s="24"/>
    </row>
    <row r="75" spans="1:72" x14ac:dyDescent="0.25">
      <c r="Q75" s="24"/>
    </row>
    <row r="76" spans="1:72" x14ac:dyDescent="0.25">
      <c r="Q76" s="24"/>
    </row>
    <row r="77" spans="1:72" x14ac:dyDescent="0.25">
      <c r="Q77" s="24"/>
    </row>
    <row r="78" spans="1:72" x14ac:dyDescent="0.25">
      <c r="Q78" s="24"/>
    </row>
    <row r="79" spans="1:72" x14ac:dyDescent="0.25">
      <c r="Q79" s="24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72" x14ac:dyDescent="0.25">
      <c r="Q80" s="24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1:51" x14ac:dyDescent="0.25">
      <c r="Q81" s="24"/>
    </row>
    <row r="82" spans="11:51" x14ac:dyDescent="0.25">
      <c r="Q82" s="24"/>
    </row>
    <row r="83" spans="11:51" x14ac:dyDescent="0.25">
      <c r="Q83" s="24"/>
      <c r="S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11:51" x14ac:dyDescent="0.25">
      <c r="Q84" s="24"/>
      <c r="S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</row>
    <row r="85" spans="11:51" x14ac:dyDescent="0.25">
      <c r="K85" s="8"/>
      <c r="Q85" s="24"/>
      <c r="S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11:51" x14ac:dyDescent="0.25">
      <c r="K86" s="8"/>
      <c r="Q86" s="24"/>
      <c r="S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1:51" x14ac:dyDescent="0.25">
      <c r="K87" s="8"/>
      <c r="Q87" s="24"/>
      <c r="S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1:51" x14ac:dyDescent="0.25">
      <c r="K88" s="8"/>
      <c r="Q88" s="24"/>
      <c r="S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</row>
    <row r="89" spans="11:51" x14ac:dyDescent="0.25">
      <c r="K89" s="8"/>
      <c r="Q89" s="24"/>
      <c r="S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</row>
    <row r="90" spans="11:51" x14ac:dyDescent="0.25">
      <c r="K90" s="8"/>
      <c r="Q90" s="24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</row>
    <row r="91" spans="11:51" x14ac:dyDescent="0.25">
      <c r="K91" s="8"/>
      <c r="Q91" s="24"/>
      <c r="U91" s="19" t="s">
        <v>10</v>
      </c>
      <c r="V91" s="19" t="s">
        <v>10</v>
      </c>
      <c r="W91" s="19" t="s">
        <v>10</v>
      </c>
      <c r="X91" s="19" t="s">
        <v>10</v>
      </c>
      <c r="Y91" s="19" t="s">
        <v>10</v>
      </c>
      <c r="Z91" s="19" t="s">
        <v>10</v>
      </c>
      <c r="AA91" s="19" t="s">
        <v>10</v>
      </c>
      <c r="AB91" s="19" t="s">
        <v>10</v>
      </c>
      <c r="AC91" s="19" t="s">
        <v>10</v>
      </c>
      <c r="AD91" s="19" t="s">
        <v>10</v>
      </c>
      <c r="AE91" s="19" t="s">
        <v>10</v>
      </c>
      <c r="AF91" s="19" t="s">
        <v>10</v>
      </c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</row>
    <row r="92" spans="11:51" x14ac:dyDescent="0.25">
      <c r="K92" s="8"/>
      <c r="Q92" s="24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</row>
    <row r="93" spans="11:51" x14ac:dyDescent="0.25">
      <c r="K93" s="8"/>
      <c r="Q93" s="24"/>
    </row>
    <row r="94" spans="11:51" x14ac:dyDescent="0.25">
      <c r="K94" s="8"/>
      <c r="Q94" s="24"/>
    </row>
    <row r="95" spans="11:51" x14ac:dyDescent="0.25">
      <c r="K95" s="8"/>
      <c r="Q95" s="24"/>
    </row>
    <row r="96" spans="11:51" x14ac:dyDescent="0.25">
      <c r="K96" s="8"/>
      <c r="Q96" s="24"/>
    </row>
    <row r="97" spans="11:17" x14ac:dyDescent="0.25">
      <c r="K97" s="8"/>
      <c r="Q97" s="24"/>
    </row>
    <row r="98" spans="11:17" x14ac:dyDescent="0.25">
      <c r="K98" s="8"/>
      <c r="Q98" s="24"/>
    </row>
    <row r="99" spans="11:17" x14ac:dyDescent="0.25">
      <c r="K99" s="8"/>
      <c r="Q99" s="24"/>
    </row>
    <row r="100" spans="11:17" x14ac:dyDescent="0.25">
      <c r="K100" s="8"/>
      <c r="Q100" s="24"/>
    </row>
    <row r="101" spans="11:17" x14ac:dyDescent="0.25">
      <c r="K101" s="8"/>
      <c r="Q101" s="24"/>
    </row>
    <row r="102" spans="11:17" x14ac:dyDescent="0.25">
      <c r="K102" s="8"/>
      <c r="Q102" s="24"/>
    </row>
    <row r="103" spans="11:17" x14ac:dyDescent="0.25">
      <c r="K103" s="8"/>
      <c r="Q103" s="24"/>
    </row>
    <row r="104" spans="11:17" x14ac:dyDescent="0.25">
      <c r="K104" s="8"/>
      <c r="Q104" s="24"/>
    </row>
    <row r="105" spans="11:17" x14ac:dyDescent="0.25">
      <c r="K105" s="8"/>
      <c r="Q105" s="24"/>
    </row>
    <row r="106" spans="11:17" x14ac:dyDescent="0.25">
      <c r="K106" s="8"/>
      <c r="Q106" s="24"/>
    </row>
    <row r="107" spans="11:17" x14ac:dyDescent="0.25">
      <c r="K107" s="8"/>
      <c r="Q107" s="24"/>
    </row>
    <row r="108" spans="11:17" x14ac:dyDescent="0.25">
      <c r="K108" s="8"/>
      <c r="Q108" s="24"/>
    </row>
    <row r="109" spans="11:17" x14ac:dyDescent="0.25">
      <c r="Q109" s="24"/>
    </row>
    <row r="110" spans="11:17" x14ac:dyDescent="0.25">
      <c r="Q110" s="24"/>
    </row>
    <row r="111" spans="11:17" x14ac:dyDescent="0.25">
      <c r="Q111" s="24"/>
    </row>
    <row r="112" spans="11:17" x14ac:dyDescent="0.25">
      <c r="Q112" s="24"/>
    </row>
    <row r="113" spans="17:17" x14ac:dyDescent="0.25">
      <c r="Q113" s="24"/>
    </row>
    <row r="114" spans="17:17" x14ac:dyDescent="0.25">
      <c r="Q114" s="24"/>
    </row>
    <row r="115" spans="17:17" x14ac:dyDescent="0.25">
      <c r="Q115" s="24"/>
    </row>
    <row r="116" spans="17:17" x14ac:dyDescent="0.25">
      <c r="Q116" s="24"/>
    </row>
    <row r="117" spans="17:17" x14ac:dyDescent="0.25">
      <c r="Q117" s="24"/>
    </row>
    <row r="118" spans="17:17" x14ac:dyDescent="0.25">
      <c r="Q118" s="24"/>
    </row>
    <row r="119" spans="17:17" x14ac:dyDescent="0.25">
      <c r="Q119" s="24"/>
    </row>
  </sheetData>
  <hyperlinks>
    <hyperlink ref="E63" r:id="rId1" location="L3_001.3" display="L3_001.3" xr:uid="{C62C0CB9-5348-4E0B-A06A-20111CE2B483}"/>
    <hyperlink ref="F63" r:id="rId2" location="L3_001.3" display="L3_001.3" xr:uid="{6FA6AC41-942A-47B4-8C31-8218F396912B}"/>
    <hyperlink ref="G63" r:id="rId3" location="L3_001.3" display="L3_001.3" xr:uid="{517FD74E-265D-4078-A871-9EBCBF6171BD}"/>
    <hyperlink ref="B63" r:id="rId4" location="L3_001.3" display="L3_001.3" xr:uid="{840C38E2-E15A-4B8B-9DE0-FA590F5D8CD3}"/>
    <hyperlink ref="C63" r:id="rId5" location="L3_001.3" display="L3_001.3" xr:uid="{F8F10033-7594-4F78-9FC7-9A054251FA44}"/>
    <hyperlink ref="D63" r:id="rId6" location="L3_001.3" display="L3_001.3" xr:uid="{76148DEB-EEF0-46E4-877F-D0E2CFE5315D}"/>
    <hyperlink ref="H63" r:id="rId7" location="L3_001.3" display="L3_001.3" xr:uid="{37841A17-7122-497B-B0D5-D1C6FE13CD3F}"/>
    <hyperlink ref="I63" r:id="rId8" location="L3_001.3" display="L3_001.3" xr:uid="{B9958663-025B-40D5-9DF6-B770DA6A1141}"/>
    <hyperlink ref="J63" r:id="rId9" location="L3_001.3" display="L3_001.3" xr:uid="{1E57566B-6084-4B2E-BAC1-5225A75276A3}"/>
    <hyperlink ref="K63" r:id="rId10" location="L3_001.3" display="L3_001.3" xr:uid="{D1D6BB17-0BEC-4178-A6DA-BC1B61012161}"/>
    <hyperlink ref="R63" r:id="rId11" location="L3_001.3" display="L3_001.3" xr:uid="{FA22417A-C111-44D1-8D10-5CC6A608830D}"/>
    <hyperlink ref="S63" r:id="rId12" location="L3_001.3" display="L3_001.3" xr:uid="{3728D679-7496-4D20-B626-97A4A770B3E0}"/>
    <hyperlink ref="T63" r:id="rId13" location="L3_001.3" display="L3_001.3" xr:uid="{B5BC8981-B4EC-452E-9ECA-E3893EFD39A9}"/>
    <hyperlink ref="U63" r:id="rId14" location="L3_001.3" display="L3_001.3" xr:uid="{8E7E7E6D-8B5F-407D-A22E-836DB552A5B0}"/>
    <hyperlink ref="W63" r:id="rId15" display="https://www.researchgate.net/publication/322386306_Estimating_the_value_of_land_for_Korea_since_1964" xr:uid="{6A815D3D-E0B2-4B34-A2C0-12D02766A68E}"/>
    <hyperlink ref="X63" r:id="rId16" display="https://www.researchgate.net/publication/322386306_Estimating_the_value_of_land_for_Korea_since_1964" xr:uid="{51D50C3B-F64D-4784-810B-2D3A17797487}"/>
    <hyperlink ref="Z63" r:id="rId17" display="https://www.researchgate.net/publication/322386306_Estimating_the_value_of_land_for_Korea_since_1964" xr:uid="{08CFC21A-EC40-4619-981D-B7F55D843672}"/>
    <hyperlink ref="AA63" r:id="rId18" display="https://www.researchgate.net/publication/322386306_Estimating_the_value_of_land_for_Korea_since_1964" xr:uid="{B7B8D485-3294-424A-ABF3-0CAD229589DB}"/>
    <hyperlink ref="L63" r:id="rId19" location="L3_001.3" display="http://kosis.kr/eng/statisticsList/statisticsListIndex.do?menuId=M_01_01&amp;vwcd=MT_ETITLE&amp;parmTabId=M_01_01&amp;statId=1968006&amp;themaId= - L3_001.3" xr:uid="{E3F88497-FB8F-425E-8AD4-D2EF0D73D299}"/>
    <hyperlink ref="V63" r:id="rId20" location="L3_001.3" display="L3_001.3" xr:uid="{8712509C-8972-4D2B-A7EE-A7475B47AF8E}"/>
    <hyperlink ref="Y63" r:id="rId21" display="https://www.researchgate.net/publication/322386306_Estimating_the_value_of_land_for_Korea_since_1964" xr:uid="{3D6701E3-DA0A-47DC-B057-29A0A0182989}"/>
    <hyperlink ref="AB63" r:id="rId22" display="https://www.researchgate.net/publication/322386306_Estimating_the_value_of_land_for_Korea_since_1964" xr:uid="{DE2BC06E-B47D-4EF4-881A-17B122285FD9}"/>
    <hyperlink ref="AC63" r:id="rId23" display="https://www.researchgate.net/publication/322386306_Estimating_the_value_of_land_for_Korea_since_1964" xr:uid="{5F1CF0EE-4EB8-47DB-B85A-417038790061}"/>
    <hyperlink ref="AD63" r:id="rId24" display="https://www.researchgate.net/publication/322386306_Estimating_the_value_of_land_for_Korea_since_1964" xr:uid="{DCB79D08-D429-4F5C-829D-7096FA78AAC9}"/>
    <hyperlink ref="AE63" r:id="rId25" display="https://www.researchgate.net/publication/322386306_Estimating_the_value_of_land_for_Korea_since_1964" xr:uid="{7BE4ED29-7812-42E0-98A8-80024EA1FEF6}"/>
    <hyperlink ref="AF63" r:id="rId26" display="https://www.researchgate.net/publication/322386306_Estimating_the_value_of_land_for_Korea_since_1964" xr:uid="{FBB95012-BF63-4F1E-AD0E-E13626172BCC}"/>
    <hyperlink ref="M63" r:id="rId27" location="L3_001.3" display="http://kosis.kr/eng/statisticsList/statisticsListIndex.do?menuId=M_01_01&amp;vwcd=MT_ETITLE&amp;parmTabId=M_01_01&amp;statId=1968006&amp;themaId= - L3_001.3" xr:uid="{D742CB97-E7BD-43C1-B353-1F49DE220C08}"/>
    <hyperlink ref="N63" r:id="rId28" location="L3_001.3" display="http://kosis.kr/eng/statisticsList/statisticsListIndex.do?menuId=M_01_01&amp;vwcd=MT_ETITLE&amp;parmTabId=M_01_01&amp;statId=1968006&amp;themaId= - L3_001.3" xr:uid="{0AD2B4F3-18D1-4E9A-BB25-E7CC59AD82FE}"/>
    <hyperlink ref="O63" r:id="rId29" location="L3_001.3" display="http://kosis.kr/eng/statisticsList/statisticsListIndex.do?menuId=M_01_01&amp;vwcd=MT_ETITLE&amp;parmTabId=M_01_01&amp;statId=1968006&amp;themaId= - L3_001.3" xr:uid="{92F67157-2272-42EF-B35B-168CBFAF3CC3}"/>
    <hyperlink ref="P63" r:id="rId30" location="L3_001.3" display="http://kosis.kr/eng/statisticsList/statisticsListIndex.do?menuId=M_01_01&amp;vwcd=MT_ETITLE&amp;parmTabId=M_01_01&amp;statId=1968006&amp;themaId= - L3_001.3" xr:uid="{14FF1413-9023-47D5-808E-B58F7FE5F9E5}"/>
    <hyperlink ref="Q63" r:id="rId31" location="L3_001.3" display="http://kosis.kr/eng/statisticsList/statisticsListIndex.do?menuId=M_01_01&amp;vwcd=MT_ETITLE&amp;parmTabId=M_01_01&amp;statId=1968006&amp;themaId= - L3_001.3" xr:uid="{145360F8-E2D8-442C-8D4F-42CFE024E504}"/>
    <hyperlink ref="AG63" r:id="rId32" display="https://www.researchgate.net/publication/322386306_Estimating_the_value_of_land_for_Korea_since_1964" xr:uid="{6B16449B-4A68-4B9E-A533-36A9A2311844}"/>
    <hyperlink ref="AH63" r:id="rId33" display="https://www.researchgate.net/publication/322386306_Estimating_the_value_of_land_for_Korea_since_1964" xr:uid="{50695C09-DC7B-4C39-82BD-465BDAF03DE4}"/>
    <hyperlink ref="AI63" r:id="rId34" display="https://www.researchgate.net/publication/322386306_Estimating_the_value_of_land_for_Korea_since_1964" xr:uid="{7DCDABD4-097C-4855-AF43-CB5884227972}"/>
    <hyperlink ref="AJ63" r:id="rId35" display="https://www.researchgate.net/publication/322386306_Estimating_the_value_of_land_for_Korea_since_1964" xr:uid="{0FD5E4A0-1490-48CD-BA7C-B760CF1453DF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5135-98F0-4D8A-98AF-63C1CBD071BF}">
  <dimension ref="A1:E299"/>
  <sheetViews>
    <sheetView topLeftCell="A187" workbookViewId="0">
      <selection activeCell="E198" sqref="E198"/>
    </sheetView>
  </sheetViews>
  <sheetFormatPr defaultRowHeight="15" x14ac:dyDescent="0.25"/>
  <cols>
    <col min="1" max="1" width="13.7109375" customWidth="1"/>
    <col min="2" max="19" width="20.5703125" customWidth="1"/>
  </cols>
  <sheetData>
    <row r="1" spans="1:5" x14ac:dyDescent="0.25">
      <c r="A1" t="s">
        <v>6</v>
      </c>
      <c r="B1" t="s">
        <v>2</v>
      </c>
      <c r="C1" t="s">
        <v>21</v>
      </c>
      <c r="D1" t="s">
        <v>22</v>
      </c>
      <c r="E1" t="s">
        <v>20</v>
      </c>
    </row>
    <row r="2" spans="1:5" x14ac:dyDescent="0.25">
      <c r="A2" s="1" t="s">
        <v>1</v>
      </c>
      <c r="B2" s="1" t="s">
        <v>3</v>
      </c>
      <c r="C2" s="1" t="s">
        <v>11</v>
      </c>
      <c r="D2" s="1" t="s">
        <v>11</v>
      </c>
    </row>
    <row r="3" spans="1:5" x14ac:dyDescent="0.25">
      <c r="A3" s="5">
        <v>22006</v>
      </c>
      <c r="B3">
        <v>5.96</v>
      </c>
      <c r="C3">
        <v>18.3</v>
      </c>
      <c r="D3">
        <f t="shared" ref="D3:D41" si="0">IF(C3="",AVERAGE(D2,D4),C3)</f>
        <v>18.3</v>
      </c>
    </row>
    <row r="4" spans="1:5" x14ac:dyDescent="0.25">
      <c r="A4" s="5">
        <v>22097</v>
      </c>
      <c r="B4">
        <v>6.41</v>
      </c>
      <c r="C4" t="s">
        <v>10</v>
      </c>
      <c r="D4">
        <f t="shared" si="0"/>
        <v>19.950000000000003</v>
      </c>
    </row>
    <row r="5" spans="1:5" x14ac:dyDescent="0.25">
      <c r="A5" s="5">
        <v>22189</v>
      </c>
      <c r="B5">
        <v>6.86</v>
      </c>
      <c r="C5">
        <v>21.6</v>
      </c>
      <c r="D5">
        <f t="shared" si="0"/>
        <v>21.6</v>
      </c>
    </row>
    <row r="6" spans="1:5" x14ac:dyDescent="0.25">
      <c r="A6" s="5">
        <v>22281</v>
      </c>
      <c r="B6">
        <v>7.53</v>
      </c>
      <c r="C6" t="s">
        <v>10</v>
      </c>
      <c r="D6">
        <f t="shared" si="0"/>
        <v>23.3</v>
      </c>
    </row>
    <row r="7" spans="1:5" x14ac:dyDescent="0.25">
      <c r="A7" s="5">
        <v>22371</v>
      </c>
      <c r="B7">
        <v>8.2100000000000009</v>
      </c>
      <c r="C7">
        <v>25</v>
      </c>
      <c r="D7">
        <f t="shared" si="0"/>
        <v>25</v>
      </c>
    </row>
    <row r="8" spans="1:5" x14ac:dyDescent="0.25">
      <c r="A8" s="5">
        <v>22462</v>
      </c>
      <c r="B8">
        <v>8.86</v>
      </c>
      <c r="C8" t="s">
        <v>10</v>
      </c>
      <c r="D8">
        <f t="shared" si="0"/>
        <v>27</v>
      </c>
    </row>
    <row r="9" spans="1:5" x14ac:dyDescent="0.25">
      <c r="A9" s="5">
        <v>22554</v>
      </c>
      <c r="B9">
        <v>9.51</v>
      </c>
      <c r="C9">
        <v>29</v>
      </c>
      <c r="D9">
        <f t="shared" si="0"/>
        <v>29</v>
      </c>
    </row>
    <row r="10" spans="1:5" x14ac:dyDescent="0.25">
      <c r="A10" s="5">
        <v>22646</v>
      </c>
      <c r="B10">
        <v>9.9499999999999993</v>
      </c>
      <c r="C10" t="s">
        <v>10</v>
      </c>
      <c r="D10">
        <f t="shared" si="0"/>
        <v>30.05</v>
      </c>
    </row>
    <row r="11" spans="1:5" x14ac:dyDescent="0.25">
      <c r="A11" s="5">
        <v>22736</v>
      </c>
      <c r="B11">
        <v>10.38</v>
      </c>
      <c r="C11">
        <v>31.1</v>
      </c>
      <c r="D11">
        <f t="shared" si="0"/>
        <v>31.1</v>
      </c>
    </row>
    <row r="12" spans="1:5" x14ac:dyDescent="0.25">
      <c r="A12" s="5">
        <v>22827</v>
      </c>
      <c r="B12">
        <v>10.81</v>
      </c>
      <c r="C12" t="s">
        <v>10</v>
      </c>
      <c r="D12">
        <f t="shared" si="0"/>
        <v>32.25</v>
      </c>
    </row>
    <row r="13" spans="1:5" x14ac:dyDescent="0.25">
      <c r="A13" s="5">
        <v>22919</v>
      </c>
      <c r="B13">
        <v>11.25</v>
      </c>
      <c r="C13">
        <v>33.4</v>
      </c>
      <c r="D13">
        <f t="shared" si="0"/>
        <v>33.4</v>
      </c>
    </row>
    <row r="14" spans="1:5" x14ac:dyDescent="0.25">
      <c r="A14" s="5">
        <v>23011</v>
      </c>
      <c r="B14">
        <v>11.63</v>
      </c>
      <c r="C14" t="s">
        <v>10</v>
      </c>
      <c r="D14">
        <f t="shared" si="0"/>
        <v>34.950000000000003</v>
      </c>
    </row>
    <row r="15" spans="1:5" x14ac:dyDescent="0.25">
      <c r="A15" s="5">
        <v>23101</v>
      </c>
      <c r="B15">
        <v>12.02</v>
      </c>
      <c r="C15">
        <v>36.5</v>
      </c>
      <c r="D15">
        <f t="shared" si="0"/>
        <v>36.5</v>
      </c>
    </row>
    <row r="16" spans="1:5" x14ac:dyDescent="0.25">
      <c r="A16" s="5">
        <v>23192</v>
      </c>
      <c r="B16">
        <v>12.4</v>
      </c>
      <c r="C16" t="s">
        <v>10</v>
      </c>
      <c r="D16">
        <f t="shared" si="0"/>
        <v>37.450000000000003</v>
      </c>
    </row>
    <row r="17" spans="1:4" x14ac:dyDescent="0.25">
      <c r="A17" s="5">
        <v>23284</v>
      </c>
      <c r="B17">
        <v>12.79</v>
      </c>
      <c r="C17">
        <v>38.4</v>
      </c>
      <c r="D17">
        <f t="shared" si="0"/>
        <v>38.4</v>
      </c>
    </row>
    <row r="18" spans="1:4" x14ac:dyDescent="0.25">
      <c r="A18" s="5">
        <v>23376</v>
      </c>
      <c r="B18">
        <v>13.22</v>
      </c>
      <c r="C18" t="s">
        <v>10</v>
      </c>
      <c r="D18">
        <f t="shared" si="0"/>
        <v>39.65</v>
      </c>
    </row>
    <row r="19" spans="1:4" x14ac:dyDescent="0.25">
      <c r="A19" s="5">
        <v>23467</v>
      </c>
      <c r="B19">
        <v>13.65</v>
      </c>
      <c r="C19">
        <v>40.9</v>
      </c>
      <c r="D19">
        <f t="shared" si="0"/>
        <v>40.9</v>
      </c>
    </row>
    <row r="20" spans="1:4" x14ac:dyDescent="0.25">
      <c r="A20" s="5">
        <v>23558</v>
      </c>
      <c r="B20">
        <v>14.13</v>
      </c>
      <c r="C20" t="s">
        <v>10</v>
      </c>
      <c r="D20">
        <f t="shared" si="0"/>
        <v>42.55</v>
      </c>
    </row>
    <row r="21" spans="1:4" x14ac:dyDescent="0.25">
      <c r="A21" s="5">
        <v>23650</v>
      </c>
      <c r="B21">
        <v>14.62</v>
      </c>
      <c r="C21">
        <v>44.2</v>
      </c>
      <c r="D21">
        <f t="shared" si="0"/>
        <v>44.2</v>
      </c>
    </row>
    <row r="22" spans="1:4" x14ac:dyDescent="0.25">
      <c r="A22" s="5">
        <v>23742</v>
      </c>
      <c r="B22">
        <v>15.14</v>
      </c>
      <c r="C22" t="s">
        <v>10</v>
      </c>
      <c r="D22">
        <f t="shared" si="0"/>
        <v>45.25</v>
      </c>
    </row>
    <row r="23" spans="1:4" x14ac:dyDescent="0.25">
      <c r="A23" s="5">
        <v>23832</v>
      </c>
      <c r="B23">
        <v>15.67</v>
      </c>
      <c r="C23">
        <v>46.3</v>
      </c>
      <c r="D23">
        <f t="shared" si="0"/>
        <v>46.3</v>
      </c>
    </row>
    <row r="24" spans="1:4" x14ac:dyDescent="0.25">
      <c r="A24" s="5">
        <v>23923</v>
      </c>
      <c r="B24">
        <v>15.86</v>
      </c>
      <c r="C24" t="s">
        <v>10</v>
      </c>
      <c r="D24">
        <f t="shared" si="0"/>
        <v>47.099999999999994</v>
      </c>
    </row>
    <row r="25" spans="1:4" x14ac:dyDescent="0.25">
      <c r="A25" s="5">
        <v>24015</v>
      </c>
      <c r="B25">
        <v>16.059999999999999</v>
      </c>
      <c r="C25">
        <v>47.9</v>
      </c>
      <c r="D25">
        <f t="shared" si="0"/>
        <v>47.9</v>
      </c>
    </row>
    <row r="26" spans="1:4" x14ac:dyDescent="0.25">
      <c r="A26" s="5">
        <v>24107</v>
      </c>
      <c r="B26">
        <v>16.350000000000001</v>
      </c>
      <c r="C26" t="s">
        <v>10</v>
      </c>
      <c r="D26">
        <f t="shared" si="0"/>
        <v>48.65</v>
      </c>
    </row>
    <row r="27" spans="1:4" x14ac:dyDescent="0.25">
      <c r="A27" s="5">
        <v>24197</v>
      </c>
      <c r="B27">
        <v>16.63</v>
      </c>
      <c r="C27">
        <v>49.4</v>
      </c>
      <c r="D27">
        <f t="shared" si="0"/>
        <v>49.4</v>
      </c>
    </row>
    <row r="28" spans="1:4" x14ac:dyDescent="0.25">
      <c r="A28" s="5">
        <v>24288</v>
      </c>
      <c r="B28">
        <v>16.97</v>
      </c>
      <c r="C28" t="s">
        <v>10</v>
      </c>
      <c r="D28">
        <f t="shared" si="0"/>
        <v>50.4</v>
      </c>
    </row>
    <row r="29" spans="1:4" x14ac:dyDescent="0.25">
      <c r="A29" s="5">
        <v>24380</v>
      </c>
      <c r="B29">
        <v>17.309999999999999</v>
      </c>
      <c r="C29">
        <v>51.4</v>
      </c>
      <c r="D29">
        <f t="shared" si="0"/>
        <v>51.4</v>
      </c>
    </row>
    <row r="30" spans="1:4" x14ac:dyDescent="0.25">
      <c r="A30" s="5">
        <v>24472</v>
      </c>
      <c r="B30">
        <v>17.79</v>
      </c>
      <c r="C30" t="s">
        <v>10</v>
      </c>
      <c r="D30">
        <f t="shared" si="0"/>
        <v>52.95</v>
      </c>
    </row>
    <row r="31" spans="1:4" x14ac:dyDescent="0.25">
      <c r="A31" s="5">
        <v>24562</v>
      </c>
      <c r="B31">
        <v>18.27</v>
      </c>
      <c r="C31">
        <v>54.5</v>
      </c>
      <c r="D31">
        <f t="shared" si="0"/>
        <v>54.5</v>
      </c>
    </row>
    <row r="32" spans="1:4" x14ac:dyDescent="0.25">
      <c r="A32" s="5">
        <v>24653</v>
      </c>
      <c r="B32">
        <v>18.989999999999998</v>
      </c>
      <c r="C32" t="s">
        <v>10</v>
      </c>
      <c r="D32">
        <f t="shared" si="0"/>
        <v>56.2</v>
      </c>
    </row>
    <row r="33" spans="1:5" x14ac:dyDescent="0.25">
      <c r="A33" s="5">
        <v>24745</v>
      </c>
      <c r="B33">
        <v>19.71</v>
      </c>
      <c r="C33">
        <v>57.9</v>
      </c>
      <c r="D33">
        <f t="shared" si="0"/>
        <v>57.9</v>
      </c>
    </row>
    <row r="34" spans="1:5" x14ac:dyDescent="0.25">
      <c r="A34" s="5">
        <v>24837</v>
      </c>
      <c r="B34">
        <v>20.53</v>
      </c>
      <c r="C34" t="s">
        <v>10</v>
      </c>
      <c r="D34">
        <f t="shared" si="0"/>
        <v>60</v>
      </c>
    </row>
    <row r="35" spans="1:5" x14ac:dyDescent="0.25">
      <c r="A35" s="5">
        <v>24928</v>
      </c>
      <c r="B35">
        <v>21.35</v>
      </c>
      <c r="C35">
        <v>62.1</v>
      </c>
      <c r="D35">
        <f t="shared" si="0"/>
        <v>62.1</v>
      </c>
    </row>
    <row r="36" spans="1:5" x14ac:dyDescent="0.25">
      <c r="A36" s="5">
        <v>25019</v>
      </c>
      <c r="B36">
        <v>22.26</v>
      </c>
      <c r="C36" t="s">
        <v>10</v>
      </c>
      <c r="D36">
        <f t="shared" si="0"/>
        <v>64.650000000000006</v>
      </c>
    </row>
    <row r="37" spans="1:5" x14ac:dyDescent="0.25">
      <c r="A37" s="5">
        <v>25111</v>
      </c>
      <c r="B37">
        <v>23.17</v>
      </c>
      <c r="C37">
        <v>67.2</v>
      </c>
      <c r="D37">
        <f t="shared" si="0"/>
        <v>67.2</v>
      </c>
    </row>
    <row r="38" spans="1:5" x14ac:dyDescent="0.25">
      <c r="A38" s="5">
        <v>25203</v>
      </c>
      <c r="B38">
        <v>24.33</v>
      </c>
      <c r="C38" t="s">
        <v>10</v>
      </c>
      <c r="D38">
        <f t="shared" si="0"/>
        <v>69.95</v>
      </c>
    </row>
    <row r="39" spans="1:5" x14ac:dyDescent="0.25">
      <c r="A39" s="5">
        <v>25293</v>
      </c>
      <c r="B39">
        <v>25.48</v>
      </c>
      <c r="C39">
        <v>72.7</v>
      </c>
      <c r="D39">
        <f t="shared" si="0"/>
        <v>72.7</v>
      </c>
    </row>
    <row r="40" spans="1:5" x14ac:dyDescent="0.25">
      <c r="A40" s="5">
        <v>25384</v>
      </c>
      <c r="B40">
        <v>26.92</v>
      </c>
      <c r="C40" t="s">
        <v>10</v>
      </c>
      <c r="D40">
        <f t="shared" si="0"/>
        <v>76.5</v>
      </c>
    </row>
    <row r="41" spans="1:5" x14ac:dyDescent="0.25">
      <c r="A41" s="5">
        <v>25476</v>
      </c>
      <c r="B41">
        <v>28.37</v>
      </c>
      <c r="C41">
        <v>80.3</v>
      </c>
      <c r="D41">
        <f t="shared" si="0"/>
        <v>80.3</v>
      </c>
    </row>
    <row r="42" spans="1:5" x14ac:dyDescent="0.25">
      <c r="A42" s="5">
        <v>25568</v>
      </c>
      <c r="B42">
        <v>29.81</v>
      </c>
      <c r="C42" t="s">
        <v>10</v>
      </c>
      <c r="D42">
        <f>IF(C42="",AVERAGE(D41,D43),C42)</f>
        <v>83.55</v>
      </c>
    </row>
    <row r="43" spans="1:5" x14ac:dyDescent="0.25">
      <c r="A43" s="3">
        <v>25658</v>
      </c>
      <c r="B43" s="2">
        <v>31.25</v>
      </c>
      <c r="C43" s="2">
        <v>86.8</v>
      </c>
      <c r="D43">
        <f>IF(C43="",AVERAGE(D42,D44),C43)</f>
        <v>86.8</v>
      </c>
      <c r="E43" s="2"/>
    </row>
    <row r="44" spans="1:5" x14ac:dyDescent="0.25">
      <c r="A44" s="3">
        <v>25749</v>
      </c>
      <c r="B44" s="2">
        <v>32.68</v>
      </c>
      <c r="C44" s="2" t="s">
        <v>10</v>
      </c>
      <c r="D44">
        <f>IF(C44="",AVERAGE(D43,D45),C44)</f>
        <v>90.199999999999989</v>
      </c>
      <c r="E44" s="2"/>
    </row>
    <row r="45" spans="1:5" x14ac:dyDescent="0.25">
      <c r="A45" s="3">
        <v>25841</v>
      </c>
      <c r="B45" s="2">
        <v>34.130000000000003</v>
      </c>
      <c r="C45" s="2">
        <v>93.6</v>
      </c>
      <c r="D45">
        <f t="shared" ref="D45:D108" si="1">IF(C45="",AVERAGE(D44,D46),C45)</f>
        <v>93.6</v>
      </c>
      <c r="E45" s="2"/>
    </row>
    <row r="46" spans="1:5" x14ac:dyDescent="0.25">
      <c r="A46" s="3">
        <v>25933</v>
      </c>
      <c r="B46" s="2">
        <v>35.479999999999997</v>
      </c>
      <c r="C46" s="2" t="s">
        <v>10</v>
      </c>
      <c r="D46">
        <f t="shared" si="1"/>
        <v>96.35</v>
      </c>
      <c r="E46" s="2"/>
    </row>
    <row r="47" spans="1:5" x14ac:dyDescent="0.25">
      <c r="A47" s="3">
        <v>26023</v>
      </c>
      <c r="B47" s="2">
        <v>36.83</v>
      </c>
      <c r="C47" s="2">
        <v>99.1</v>
      </c>
      <c r="D47">
        <f t="shared" si="1"/>
        <v>99.1</v>
      </c>
      <c r="E47" s="2"/>
    </row>
    <row r="48" spans="1:5" x14ac:dyDescent="0.25">
      <c r="A48" s="3">
        <v>26114</v>
      </c>
      <c r="B48" s="2">
        <v>38.17</v>
      </c>
      <c r="C48" s="2" t="s">
        <v>10</v>
      </c>
      <c r="D48">
        <f t="shared" si="1"/>
        <v>101.55</v>
      </c>
      <c r="E48" s="2"/>
    </row>
    <row r="49" spans="1:5" x14ac:dyDescent="0.25">
      <c r="A49" s="3">
        <v>26206</v>
      </c>
      <c r="B49" s="2">
        <v>39.520000000000003</v>
      </c>
      <c r="C49" s="2">
        <v>104</v>
      </c>
      <c r="D49">
        <f t="shared" si="1"/>
        <v>104</v>
      </c>
      <c r="E49" s="2"/>
    </row>
    <row r="50" spans="1:5" x14ac:dyDescent="0.25">
      <c r="A50" s="3">
        <v>26298</v>
      </c>
      <c r="B50" s="2">
        <v>40.82</v>
      </c>
      <c r="C50" s="2" t="s">
        <v>10</v>
      </c>
      <c r="D50">
        <f t="shared" si="1"/>
        <v>107</v>
      </c>
      <c r="E50" s="2"/>
    </row>
    <row r="51" spans="1:5" x14ac:dyDescent="0.25">
      <c r="A51" s="3">
        <v>26389</v>
      </c>
      <c r="B51" s="2">
        <v>42.12</v>
      </c>
      <c r="C51" s="2">
        <v>110</v>
      </c>
      <c r="D51">
        <f t="shared" si="1"/>
        <v>110</v>
      </c>
      <c r="E51" s="2"/>
    </row>
    <row r="52" spans="1:5" x14ac:dyDescent="0.25">
      <c r="A52" s="3">
        <v>26480</v>
      </c>
      <c r="B52" s="2">
        <v>43.99</v>
      </c>
      <c r="C52" s="2" t="s">
        <v>10</v>
      </c>
      <c r="D52">
        <f t="shared" si="1"/>
        <v>113.95</v>
      </c>
      <c r="E52" s="2"/>
    </row>
    <row r="53" spans="1:5" x14ac:dyDescent="0.25">
      <c r="A53" s="3">
        <v>26572</v>
      </c>
      <c r="B53" s="2">
        <v>45.87</v>
      </c>
      <c r="C53" s="2">
        <v>117.9</v>
      </c>
      <c r="D53">
        <f t="shared" si="1"/>
        <v>117.9</v>
      </c>
      <c r="E53" s="2"/>
    </row>
    <row r="54" spans="1:5" x14ac:dyDescent="0.25">
      <c r="A54" s="3">
        <v>26664</v>
      </c>
      <c r="B54" s="2">
        <v>50.1</v>
      </c>
      <c r="C54" s="2" t="s">
        <v>10</v>
      </c>
      <c r="D54">
        <f t="shared" si="1"/>
        <v>125.60000000000001</v>
      </c>
      <c r="E54" s="2"/>
    </row>
    <row r="55" spans="1:5" x14ac:dyDescent="0.25">
      <c r="A55" s="3">
        <v>26754</v>
      </c>
      <c r="B55" s="2">
        <v>54.33</v>
      </c>
      <c r="C55" s="2">
        <v>133.30000000000001</v>
      </c>
      <c r="D55">
        <f t="shared" si="1"/>
        <v>133.30000000000001</v>
      </c>
      <c r="E55" s="2"/>
    </row>
    <row r="56" spans="1:5" x14ac:dyDescent="0.25">
      <c r="A56" s="3">
        <v>26845</v>
      </c>
      <c r="B56" s="2">
        <v>58.77</v>
      </c>
      <c r="C56" s="2" t="s">
        <v>10</v>
      </c>
      <c r="D56">
        <f t="shared" si="1"/>
        <v>141.4</v>
      </c>
      <c r="E56" s="2"/>
    </row>
    <row r="57" spans="1:5" x14ac:dyDescent="0.25">
      <c r="A57" s="3">
        <v>26937</v>
      </c>
      <c r="B57" s="2">
        <v>63.27</v>
      </c>
      <c r="C57" s="2">
        <v>149.5</v>
      </c>
      <c r="D57">
        <f t="shared" si="1"/>
        <v>149.5</v>
      </c>
      <c r="E57" s="2"/>
    </row>
    <row r="58" spans="1:5" x14ac:dyDescent="0.25">
      <c r="A58" s="3">
        <v>27029</v>
      </c>
      <c r="B58" s="2">
        <v>65.91</v>
      </c>
      <c r="C58" s="2" t="s">
        <v>10</v>
      </c>
      <c r="D58">
        <f t="shared" si="1"/>
        <v>154.25</v>
      </c>
      <c r="E58" s="2"/>
    </row>
    <row r="59" spans="1:5" x14ac:dyDescent="0.25">
      <c r="A59" s="3">
        <v>27119</v>
      </c>
      <c r="B59" s="2">
        <v>68.56</v>
      </c>
      <c r="C59" s="2">
        <v>159</v>
      </c>
      <c r="D59">
        <f t="shared" si="1"/>
        <v>159</v>
      </c>
      <c r="E59" s="2"/>
    </row>
    <row r="60" spans="1:5" x14ac:dyDescent="0.25">
      <c r="A60" s="3">
        <v>27210</v>
      </c>
      <c r="B60" s="2">
        <v>69.13</v>
      </c>
      <c r="C60" s="2" t="s">
        <v>10</v>
      </c>
      <c r="D60">
        <f t="shared" si="1"/>
        <v>159.85</v>
      </c>
      <c r="E60" s="2"/>
    </row>
    <row r="61" spans="1:5" x14ac:dyDescent="0.25">
      <c r="A61" s="3">
        <v>27302</v>
      </c>
      <c r="B61" s="2">
        <v>69.709999999999994</v>
      </c>
      <c r="C61" s="2">
        <v>160.69999999999999</v>
      </c>
      <c r="D61">
        <f t="shared" si="1"/>
        <v>160.69999999999999</v>
      </c>
      <c r="E61" s="2"/>
    </row>
    <row r="62" spans="1:5" x14ac:dyDescent="0.25">
      <c r="A62" s="3">
        <v>27394</v>
      </c>
      <c r="B62" s="2">
        <v>67.69</v>
      </c>
      <c r="C62" s="2" t="s">
        <v>10</v>
      </c>
      <c r="D62">
        <f t="shared" si="1"/>
        <v>156.75</v>
      </c>
      <c r="E62" s="2"/>
    </row>
    <row r="63" spans="1:5" x14ac:dyDescent="0.25">
      <c r="A63" s="3">
        <v>27484</v>
      </c>
      <c r="B63" s="2">
        <v>65.67</v>
      </c>
      <c r="C63" s="2">
        <v>152.80000000000001</v>
      </c>
      <c r="D63">
        <f t="shared" si="1"/>
        <v>152.80000000000001</v>
      </c>
      <c r="E63" s="2"/>
    </row>
    <row r="64" spans="1:5" x14ac:dyDescent="0.25">
      <c r="A64" s="3">
        <v>27575</v>
      </c>
      <c r="B64" s="2">
        <v>65.86</v>
      </c>
      <c r="C64" s="2" t="s">
        <v>10</v>
      </c>
      <c r="D64">
        <f t="shared" si="1"/>
        <v>152.94999999999999</v>
      </c>
      <c r="E64" s="2"/>
    </row>
    <row r="65" spans="1:5" x14ac:dyDescent="0.25">
      <c r="A65" s="3">
        <v>27667</v>
      </c>
      <c r="B65" s="2">
        <v>66.06</v>
      </c>
      <c r="C65" s="2">
        <v>153.1</v>
      </c>
      <c r="D65">
        <f t="shared" si="1"/>
        <v>153.1</v>
      </c>
      <c r="E65" s="2"/>
    </row>
    <row r="66" spans="1:5" x14ac:dyDescent="0.25">
      <c r="A66" s="3">
        <v>27759</v>
      </c>
      <c r="B66" s="2">
        <v>66.349999999999994</v>
      </c>
      <c r="C66" s="2" t="s">
        <v>10</v>
      </c>
      <c r="D66">
        <f t="shared" si="1"/>
        <v>153.35</v>
      </c>
      <c r="E66" s="2"/>
    </row>
    <row r="67" spans="1:5" x14ac:dyDescent="0.25">
      <c r="A67" s="3">
        <v>27850</v>
      </c>
      <c r="B67" s="2">
        <v>66.63</v>
      </c>
      <c r="C67" s="2">
        <v>153.6</v>
      </c>
      <c r="D67">
        <f t="shared" si="1"/>
        <v>153.6</v>
      </c>
      <c r="E67" s="2"/>
    </row>
    <row r="68" spans="1:5" x14ac:dyDescent="0.25">
      <c r="A68" s="3">
        <v>27941</v>
      </c>
      <c r="B68" s="2">
        <v>67.209999999999994</v>
      </c>
      <c r="C68" s="2" t="s">
        <v>10</v>
      </c>
      <c r="D68">
        <f t="shared" si="1"/>
        <v>153.89999999999998</v>
      </c>
      <c r="E68" s="2"/>
    </row>
    <row r="69" spans="1:5" x14ac:dyDescent="0.25">
      <c r="A69" s="3">
        <v>28033</v>
      </c>
      <c r="B69" s="2">
        <v>67.790000000000006</v>
      </c>
      <c r="C69" s="2">
        <v>154.19999999999999</v>
      </c>
      <c r="D69">
        <f t="shared" si="1"/>
        <v>154.19999999999999</v>
      </c>
      <c r="E69" s="2"/>
    </row>
    <row r="70" spans="1:5" x14ac:dyDescent="0.25">
      <c r="A70" s="3">
        <v>28125</v>
      </c>
      <c r="B70" s="2">
        <v>68.510000000000005</v>
      </c>
      <c r="C70" s="2" t="s">
        <v>10</v>
      </c>
      <c r="D70">
        <f t="shared" si="1"/>
        <v>154.75</v>
      </c>
      <c r="E70" s="2"/>
    </row>
    <row r="71" spans="1:5" x14ac:dyDescent="0.25">
      <c r="A71" s="3">
        <v>28215</v>
      </c>
      <c r="B71" s="2">
        <v>69.23</v>
      </c>
      <c r="C71" s="2">
        <v>155.30000000000001</v>
      </c>
      <c r="D71">
        <f t="shared" si="1"/>
        <v>155.30000000000001</v>
      </c>
      <c r="E71" s="2"/>
    </row>
    <row r="72" spans="1:5" x14ac:dyDescent="0.25">
      <c r="A72" s="3">
        <v>28306</v>
      </c>
      <c r="B72" s="2">
        <v>70</v>
      </c>
      <c r="C72" s="2" t="s">
        <v>10</v>
      </c>
      <c r="D72">
        <f t="shared" si="1"/>
        <v>155.9</v>
      </c>
      <c r="E72" s="2"/>
    </row>
    <row r="73" spans="1:5" x14ac:dyDescent="0.25">
      <c r="A73" s="3">
        <v>28398</v>
      </c>
      <c r="B73" s="2">
        <v>70.77</v>
      </c>
      <c r="C73" s="2">
        <v>156.5</v>
      </c>
      <c r="D73">
        <f t="shared" si="1"/>
        <v>156.5</v>
      </c>
      <c r="E73" s="2"/>
    </row>
    <row r="74" spans="1:5" x14ac:dyDescent="0.25">
      <c r="A74" s="3">
        <v>28490</v>
      </c>
      <c r="B74" s="2">
        <v>71.63</v>
      </c>
      <c r="C74" s="2" t="s">
        <v>10</v>
      </c>
      <c r="D74">
        <f t="shared" si="1"/>
        <v>157.30000000000001</v>
      </c>
      <c r="E74" s="2"/>
    </row>
    <row r="75" spans="1:5" x14ac:dyDescent="0.25">
      <c r="A75" s="3">
        <v>28580</v>
      </c>
      <c r="B75" s="2">
        <v>72.5</v>
      </c>
      <c r="C75" s="2">
        <v>158.1</v>
      </c>
      <c r="D75">
        <f t="shared" si="1"/>
        <v>158.1</v>
      </c>
      <c r="E75" s="2"/>
    </row>
    <row r="76" spans="1:5" x14ac:dyDescent="0.25">
      <c r="A76" s="3">
        <v>28671</v>
      </c>
      <c r="B76" s="2">
        <v>73.7</v>
      </c>
      <c r="C76" s="2" t="s">
        <v>10</v>
      </c>
      <c r="D76">
        <f t="shared" si="1"/>
        <v>159.14999999999998</v>
      </c>
      <c r="E76" s="2"/>
    </row>
    <row r="77" spans="1:5" x14ac:dyDescent="0.25">
      <c r="A77" s="3">
        <v>28763</v>
      </c>
      <c r="B77" s="2">
        <v>74.900000000000006</v>
      </c>
      <c r="C77" s="2">
        <v>160.19999999999999</v>
      </c>
      <c r="D77">
        <f t="shared" si="1"/>
        <v>160.19999999999999</v>
      </c>
      <c r="E77" s="2"/>
    </row>
    <row r="78" spans="1:5" x14ac:dyDescent="0.25">
      <c r="A78" s="3">
        <v>28855</v>
      </c>
      <c r="B78" s="2">
        <v>76.44</v>
      </c>
      <c r="C78" s="2" t="s">
        <v>10</v>
      </c>
      <c r="D78">
        <f t="shared" si="1"/>
        <v>161.6</v>
      </c>
      <c r="E78" s="2"/>
    </row>
    <row r="79" spans="1:5" x14ac:dyDescent="0.25">
      <c r="A79" s="3">
        <v>28945</v>
      </c>
      <c r="B79" s="2">
        <v>77.98</v>
      </c>
      <c r="C79" s="2">
        <v>163</v>
      </c>
      <c r="D79">
        <f t="shared" si="1"/>
        <v>163</v>
      </c>
      <c r="E79" s="2"/>
    </row>
    <row r="80" spans="1:5" x14ac:dyDescent="0.25">
      <c r="A80" s="3">
        <v>29036</v>
      </c>
      <c r="B80" s="2">
        <v>80.180000000000007</v>
      </c>
      <c r="C80" s="2" t="s">
        <v>10</v>
      </c>
      <c r="D80">
        <f t="shared" si="1"/>
        <v>165.3</v>
      </c>
      <c r="E80" s="2"/>
    </row>
    <row r="81" spans="1:5" x14ac:dyDescent="0.25">
      <c r="A81" s="3">
        <v>29128</v>
      </c>
      <c r="B81" s="2">
        <v>82.4</v>
      </c>
      <c r="C81" s="2">
        <v>167.6</v>
      </c>
      <c r="D81">
        <f t="shared" si="1"/>
        <v>167.6</v>
      </c>
      <c r="E81" s="2"/>
    </row>
    <row r="82" spans="1:5" x14ac:dyDescent="0.25">
      <c r="A82" s="3">
        <v>29220</v>
      </c>
      <c r="B82" s="2">
        <v>85.14</v>
      </c>
      <c r="C82" s="2" t="s">
        <v>10</v>
      </c>
      <c r="D82">
        <f t="shared" si="1"/>
        <v>170.6</v>
      </c>
      <c r="E82" s="2"/>
    </row>
    <row r="83" spans="1:5" x14ac:dyDescent="0.25">
      <c r="A83" s="3">
        <v>29311</v>
      </c>
      <c r="B83" s="2">
        <v>87.88</v>
      </c>
      <c r="C83" s="2">
        <v>173.6</v>
      </c>
      <c r="D83">
        <f t="shared" si="1"/>
        <v>173.6</v>
      </c>
      <c r="E83" s="2"/>
    </row>
    <row r="84" spans="1:5" x14ac:dyDescent="0.25">
      <c r="A84" s="3">
        <v>29402</v>
      </c>
      <c r="B84" s="2">
        <v>90.77</v>
      </c>
      <c r="C84" s="2" t="s">
        <v>10</v>
      </c>
      <c r="D84">
        <f t="shared" si="1"/>
        <v>176.85</v>
      </c>
      <c r="E84" s="2"/>
    </row>
    <row r="85" spans="1:5" x14ac:dyDescent="0.25">
      <c r="A85" s="3">
        <v>29494</v>
      </c>
      <c r="B85" s="2">
        <v>93.65</v>
      </c>
      <c r="C85" s="2">
        <v>180.1</v>
      </c>
      <c r="D85">
        <f t="shared" si="1"/>
        <v>180.1</v>
      </c>
      <c r="E85" s="2"/>
    </row>
    <row r="86" spans="1:5" x14ac:dyDescent="0.25">
      <c r="A86" s="3">
        <v>29586</v>
      </c>
      <c r="B86" s="2">
        <v>96.15</v>
      </c>
      <c r="C86" s="2" t="s">
        <v>10</v>
      </c>
      <c r="D86">
        <f t="shared" si="1"/>
        <v>182.85</v>
      </c>
      <c r="E86" s="2"/>
    </row>
    <row r="87" spans="1:5" x14ac:dyDescent="0.25">
      <c r="A87" s="3">
        <v>29676</v>
      </c>
      <c r="B87" s="2">
        <v>98.65</v>
      </c>
      <c r="C87" s="2">
        <v>185.6</v>
      </c>
      <c r="D87">
        <f t="shared" si="1"/>
        <v>185.6</v>
      </c>
      <c r="E87" s="2"/>
    </row>
    <row r="88" spans="1:5" x14ac:dyDescent="0.25">
      <c r="A88" s="3">
        <v>29767</v>
      </c>
      <c r="B88" s="2">
        <v>101</v>
      </c>
      <c r="C88" s="2" t="s">
        <v>10</v>
      </c>
      <c r="D88">
        <f t="shared" si="1"/>
        <v>188.6</v>
      </c>
      <c r="E88" s="2"/>
    </row>
    <row r="89" spans="1:5" x14ac:dyDescent="0.25">
      <c r="A89" s="3">
        <v>29859</v>
      </c>
      <c r="B89" s="2">
        <v>103.37</v>
      </c>
      <c r="C89" s="2">
        <v>191.6</v>
      </c>
      <c r="D89">
        <f t="shared" si="1"/>
        <v>191.6</v>
      </c>
      <c r="E89" s="2"/>
    </row>
    <row r="90" spans="1:5" x14ac:dyDescent="0.25">
      <c r="A90" s="3">
        <v>29951</v>
      </c>
      <c r="B90" s="2">
        <v>105.48</v>
      </c>
      <c r="C90" s="2" t="s">
        <v>10</v>
      </c>
      <c r="D90">
        <f t="shared" si="1"/>
        <v>194.3</v>
      </c>
      <c r="E90" s="2"/>
    </row>
    <row r="91" spans="1:5" x14ac:dyDescent="0.25">
      <c r="A91" s="3">
        <v>30041</v>
      </c>
      <c r="B91" s="2">
        <v>107.6</v>
      </c>
      <c r="C91" s="2">
        <v>197</v>
      </c>
      <c r="D91">
        <f t="shared" si="1"/>
        <v>197</v>
      </c>
      <c r="E91" s="2"/>
    </row>
    <row r="92" spans="1:5" x14ac:dyDescent="0.25">
      <c r="A92" s="3">
        <v>30132</v>
      </c>
      <c r="B92" s="2">
        <v>109.32</v>
      </c>
      <c r="C92" s="2" t="s">
        <v>10</v>
      </c>
      <c r="D92">
        <f t="shared" si="1"/>
        <v>199.25</v>
      </c>
      <c r="E92" s="2"/>
    </row>
    <row r="93" spans="1:5" x14ac:dyDescent="0.25">
      <c r="A93" s="3">
        <v>30224</v>
      </c>
      <c r="B93" s="2">
        <v>111.06</v>
      </c>
      <c r="C93" s="2">
        <v>201.5</v>
      </c>
      <c r="D93">
        <f t="shared" si="1"/>
        <v>201.5</v>
      </c>
      <c r="E93" s="2"/>
    </row>
    <row r="94" spans="1:5" x14ac:dyDescent="0.25">
      <c r="A94" s="3">
        <v>30316</v>
      </c>
      <c r="B94" s="2">
        <v>112.45</v>
      </c>
      <c r="C94" s="2" t="s">
        <v>10</v>
      </c>
      <c r="D94">
        <f t="shared" si="1"/>
        <v>203.5</v>
      </c>
      <c r="E94" s="2"/>
    </row>
    <row r="95" spans="1:5" x14ac:dyDescent="0.25">
      <c r="A95" s="3">
        <v>30406</v>
      </c>
      <c r="B95" s="2">
        <v>113.85</v>
      </c>
      <c r="C95" s="2">
        <v>205.5</v>
      </c>
      <c r="D95">
        <f t="shared" si="1"/>
        <v>205.5</v>
      </c>
      <c r="E95" s="2"/>
    </row>
    <row r="96" spans="1:5" x14ac:dyDescent="0.25">
      <c r="A96" s="3">
        <v>30497</v>
      </c>
      <c r="B96" s="2">
        <v>114.95</v>
      </c>
      <c r="C96" s="2" t="s">
        <v>10</v>
      </c>
      <c r="D96">
        <f t="shared" si="1"/>
        <v>207.15</v>
      </c>
      <c r="E96" s="2"/>
    </row>
    <row r="97" spans="1:5" x14ac:dyDescent="0.25">
      <c r="A97" s="3">
        <v>30589</v>
      </c>
      <c r="B97" s="2">
        <v>116.06</v>
      </c>
      <c r="C97" s="2">
        <v>208.8</v>
      </c>
      <c r="D97">
        <f t="shared" si="1"/>
        <v>208.8</v>
      </c>
      <c r="E97" s="2"/>
    </row>
    <row r="98" spans="1:5" x14ac:dyDescent="0.25">
      <c r="A98" s="3">
        <v>30681</v>
      </c>
      <c r="B98" s="2">
        <v>117.02</v>
      </c>
      <c r="C98" s="2" t="s">
        <v>10</v>
      </c>
      <c r="D98">
        <f t="shared" si="1"/>
        <v>210.35000000000002</v>
      </c>
      <c r="E98" s="2"/>
    </row>
    <row r="99" spans="1:5" x14ac:dyDescent="0.25">
      <c r="A99" s="3">
        <v>30772</v>
      </c>
      <c r="B99" s="2">
        <v>117.98</v>
      </c>
      <c r="C99" s="2">
        <v>211.9</v>
      </c>
      <c r="D99">
        <f t="shared" si="1"/>
        <v>211.9</v>
      </c>
      <c r="E99" s="2"/>
    </row>
    <row r="100" spans="1:5" x14ac:dyDescent="0.25">
      <c r="A100" s="3">
        <v>30863</v>
      </c>
      <c r="B100" s="2">
        <v>118.8</v>
      </c>
      <c r="C100" s="2" t="s">
        <v>10</v>
      </c>
      <c r="D100">
        <f t="shared" si="1"/>
        <v>213.5</v>
      </c>
      <c r="E100" s="2"/>
    </row>
    <row r="101" spans="1:5" x14ac:dyDescent="0.25">
      <c r="A101" s="3">
        <v>30955</v>
      </c>
      <c r="B101" s="2">
        <v>119.62</v>
      </c>
      <c r="C101" s="2">
        <v>215.1</v>
      </c>
      <c r="D101">
        <f t="shared" si="1"/>
        <v>215.1</v>
      </c>
      <c r="E101" s="2"/>
    </row>
    <row r="102" spans="1:5" x14ac:dyDescent="0.25">
      <c r="A102" s="3">
        <v>31047</v>
      </c>
      <c r="B102" s="2">
        <v>120.43</v>
      </c>
      <c r="C102" s="2" t="s">
        <v>10</v>
      </c>
      <c r="D102">
        <f t="shared" si="1"/>
        <v>216.7</v>
      </c>
      <c r="E102" s="2"/>
    </row>
    <row r="103" spans="1:5" x14ac:dyDescent="0.25">
      <c r="A103" s="3">
        <v>31137</v>
      </c>
      <c r="B103" s="2">
        <v>121.25</v>
      </c>
      <c r="C103" s="2">
        <v>218.3</v>
      </c>
      <c r="D103">
        <f t="shared" si="1"/>
        <v>218.3</v>
      </c>
      <c r="E103" s="2"/>
    </row>
    <row r="104" spans="1:5" x14ac:dyDescent="0.25">
      <c r="A104" s="3">
        <v>31228</v>
      </c>
      <c r="B104" s="2">
        <v>121.87</v>
      </c>
      <c r="C104" s="2" t="s">
        <v>10</v>
      </c>
      <c r="D104">
        <f t="shared" si="1"/>
        <v>220.15</v>
      </c>
      <c r="E104" s="2"/>
    </row>
    <row r="105" spans="1:5" x14ac:dyDescent="0.25">
      <c r="A105" s="3">
        <v>31320</v>
      </c>
      <c r="B105" s="2">
        <v>122.5</v>
      </c>
      <c r="C105" s="2">
        <v>222</v>
      </c>
      <c r="D105">
        <f t="shared" si="1"/>
        <v>222</v>
      </c>
      <c r="E105" s="2"/>
    </row>
    <row r="106" spans="1:5" x14ac:dyDescent="0.25">
      <c r="A106" s="3">
        <v>31412</v>
      </c>
      <c r="B106" s="2">
        <v>123.17</v>
      </c>
      <c r="C106" s="2" t="s">
        <v>10</v>
      </c>
      <c r="D106">
        <f t="shared" si="1"/>
        <v>224.7</v>
      </c>
      <c r="E106" s="2"/>
    </row>
    <row r="107" spans="1:5" x14ac:dyDescent="0.25">
      <c r="A107" s="3">
        <v>31502</v>
      </c>
      <c r="B107" s="2">
        <v>123.85</v>
      </c>
      <c r="C107" s="2">
        <v>227.4</v>
      </c>
      <c r="D107">
        <f t="shared" si="1"/>
        <v>227.4</v>
      </c>
      <c r="E107" s="2"/>
    </row>
    <row r="108" spans="1:5" x14ac:dyDescent="0.25">
      <c r="A108" s="3">
        <v>31593</v>
      </c>
      <c r="B108" s="2">
        <v>124.71</v>
      </c>
      <c r="C108" s="2" t="s">
        <v>10</v>
      </c>
      <c r="D108">
        <f t="shared" si="1"/>
        <v>230.9</v>
      </c>
      <c r="E108" s="2"/>
    </row>
    <row r="109" spans="1:5" x14ac:dyDescent="0.25">
      <c r="A109" s="3">
        <v>31685</v>
      </c>
      <c r="B109" s="2">
        <v>125.58</v>
      </c>
      <c r="C109" s="2">
        <v>234.4</v>
      </c>
      <c r="D109">
        <f t="shared" ref="D109:D172" si="2">IF(C109="",AVERAGE(D108,D110),C109)</f>
        <v>234.4</v>
      </c>
      <c r="E109" s="2"/>
    </row>
    <row r="110" spans="1:5" x14ac:dyDescent="0.25">
      <c r="A110" s="3">
        <v>31777</v>
      </c>
      <c r="B110" s="2">
        <v>127.5</v>
      </c>
      <c r="C110" s="2" t="s">
        <v>10</v>
      </c>
      <c r="D110">
        <f t="shared" si="2"/>
        <v>239.8</v>
      </c>
      <c r="E110" s="2"/>
    </row>
    <row r="111" spans="1:5" x14ac:dyDescent="0.25">
      <c r="A111" s="3">
        <v>31867</v>
      </c>
      <c r="B111" s="2">
        <v>129.41999999999999</v>
      </c>
      <c r="C111" s="2">
        <v>245.2</v>
      </c>
      <c r="D111">
        <f t="shared" si="2"/>
        <v>245.2</v>
      </c>
      <c r="E111" s="2"/>
    </row>
    <row r="112" spans="1:5" x14ac:dyDescent="0.25">
      <c r="A112" s="3">
        <v>31958</v>
      </c>
      <c r="B112" s="2">
        <v>133.38999999999999</v>
      </c>
      <c r="C112" s="2" t="s">
        <v>10</v>
      </c>
      <c r="D112">
        <f t="shared" si="2"/>
        <v>255.85</v>
      </c>
      <c r="E112" s="2"/>
    </row>
    <row r="113" spans="1:5" x14ac:dyDescent="0.25">
      <c r="A113" s="3">
        <v>32050</v>
      </c>
      <c r="B113" s="2">
        <v>137.4</v>
      </c>
      <c r="C113" s="2">
        <v>266.5</v>
      </c>
      <c r="D113">
        <f t="shared" si="2"/>
        <v>266.5</v>
      </c>
      <c r="E113" s="2"/>
    </row>
    <row r="114" spans="1:5" x14ac:dyDescent="0.25">
      <c r="A114" s="3">
        <v>32142</v>
      </c>
      <c r="B114" s="2">
        <v>138.80000000000001</v>
      </c>
      <c r="C114" s="2" t="s">
        <v>10</v>
      </c>
      <c r="D114">
        <f t="shared" si="2"/>
        <v>272.25</v>
      </c>
      <c r="E114" s="2"/>
    </row>
    <row r="115" spans="1:5" x14ac:dyDescent="0.25">
      <c r="A115" s="3">
        <v>32233</v>
      </c>
      <c r="B115" s="2">
        <v>140.19</v>
      </c>
      <c r="C115" s="2">
        <v>278</v>
      </c>
      <c r="D115">
        <f t="shared" si="2"/>
        <v>278</v>
      </c>
      <c r="E115" s="2"/>
    </row>
    <row r="116" spans="1:5" x14ac:dyDescent="0.25">
      <c r="A116" s="3">
        <v>32324</v>
      </c>
      <c r="B116" s="2">
        <v>141.63</v>
      </c>
      <c r="C116" s="2" t="s">
        <v>10</v>
      </c>
      <c r="D116">
        <f t="shared" si="2"/>
        <v>284.10000000000002</v>
      </c>
      <c r="E116" s="2"/>
    </row>
    <row r="117" spans="1:5" x14ac:dyDescent="0.25">
      <c r="A117" s="3">
        <v>32416</v>
      </c>
      <c r="B117" s="2">
        <v>143.08000000000001</v>
      </c>
      <c r="C117" s="2">
        <v>290.2</v>
      </c>
      <c r="D117">
        <f t="shared" si="2"/>
        <v>290.2</v>
      </c>
      <c r="E117" s="2"/>
    </row>
    <row r="118" spans="1:5" x14ac:dyDescent="0.25">
      <c r="A118" s="3">
        <v>32508</v>
      </c>
      <c r="B118" s="2">
        <v>145.43</v>
      </c>
      <c r="C118" s="2" t="s">
        <v>10</v>
      </c>
      <c r="D118">
        <f t="shared" si="2"/>
        <v>298.04999999999995</v>
      </c>
      <c r="E118" s="2"/>
    </row>
    <row r="119" spans="1:5" x14ac:dyDescent="0.25">
      <c r="A119" s="3">
        <v>32598</v>
      </c>
      <c r="B119" s="2">
        <v>147.79</v>
      </c>
      <c r="C119" s="2">
        <v>305.89999999999998</v>
      </c>
      <c r="D119">
        <f t="shared" si="2"/>
        <v>305.89999999999998</v>
      </c>
      <c r="E119" s="2"/>
    </row>
    <row r="120" spans="1:5" x14ac:dyDescent="0.25">
      <c r="A120" s="3">
        <v>32689</v>
      </c>
      <c r="B120" s="2">
        <v>151.28</v>
      </c>
      <c r="C120" s="2" t="s">
        <v>10</v>
      </c>
      <c r="D120">
        <f t="shared" si="2"/>
        <v>315.39999999999998</v>
      </c>
      <c r="E120" s="2"/>
    </row>
    <row r="121" spans="1:5" x14ac:dyDescent="0.25">
      <c r="A121" s="3">
        <v>32781</v>
      </c>
      <c r="B121" s="2">
        <v>154.81</v>
      </c>
      <c r="C121" s="2">
        <v>324.89999999999998</v>
      </c>
      <c r="D121">
        <f t="shared" si="2"/>
        <v>324.89999999999998</v>
      </c>
      <c r="E121" s="2"/>
    </row>
    <row r="122" spans="1:5" x14ac:dyDescent="0.25">
      <c r="A122" s="3">
        <v>32873</v>
      </c>
      <c r="B122" s="2">
        <v>160.77000000000001</v>
      </c>
      <c r="C122" s="2" t="s">
        <v>10</v>
      </c>
      <c r="D122">
        <f t="shared" si="2"/>
        <v>339.85</v>
      </c>
      <c r="E122" s="2"/>
    </row>
    <row r="123" spans="1:5" x14ac:dyDescent="0.25">
      <c r="A123" s="3">
        <v>32963</v>
      </c>
      <c r="B123" s="2">
        <v>166.73</v>
      </c>
      <c r="C123" s="2">
        <v>354.8</v>
      </c>
      <c r="D123">
        <f t="shared" si="2"/>
        <v>354.8</v>
      </c>
      <c r="E123" s="2"/>
    </row>
    <row r="124" spans="1:5" x14ac:dyDescent="0.25">
      <c r="A124" s="3">
        <v>33054</v>
      </c>
      <c r="B124" s="2">
        <v>172.52</v>
      </c>
      <c r="C124" s="2" t="s">
        <v>10</v>
      </c>
      <c r="D124">
        <f t="shared" si="2"/>
        <v>369.15</v>
      </c>
      <c r="E124" s="2"/>
    </row>
    <row r="125" spans="1:5" x14ac:dyDescent="0.25">
      <c r="A125" s="3">
        <v>33146</v>
      </c>
      <c r="B125" s="2">
        <v>178.37</v>
      </c>
      <c r="C125" s="2">
        <v>383.5</v>
      </c>
      <c r="D125">
        <f t="shared" si="2"/>
        <v>383.5</v>
      </c>
      <c r="E125" s="2"/>
    </row>
    <row r="126" spans="1:5" x14ac:dyDescent="0.25">
      <c r="A126" s="3">
        <v>33238</v>
      </c>
      <c r="B126" s="2">
        <v>180.58</v>
      </c>
      <c r="C126" s="2" t="s">
        <v>10</v>
      </c>
      <c r="D126">
        <f t="shared" si="2"/>
        <v>389.45</v>
      </c>
      <c r="E126" s="2"/>
    </row>
    <row r="127" spans="1:5" x14ac:dyDescent="0.25">
      <c r="A127" s="3">
        <v>33328</v>
      </c>
      <c r="B127" s="2">
        <v>182.79</v>
      </c>
      <c r="C127" s="2">
        <v>395.4</v>
      </c>
      <c r="D127">
        <f t="shared" si="2"/>
        <v>395.4</v>
      </c>
      <c r="E127" s="2"/>
    </row>
    <row r="128" spans="1:5" x14ac:dyDescent="0.25">
      <c r="A128" s="3">
        <v>33419</v>
      </c>
      <c r="B128" s="2">
        <v>182.55</v>
      </c>
      <c r="C128" s="2" t="s">
        <v>10</v>
      </c>
      <c r="D128">
        <f t="shared" si="2"/>
        <v>395.79999999999995</v>
      </c>
      <c r="E128" s="2"/>
    </row>
    <row r="129" spans="1:5" x14ac:dyDescent="0.25">
      <c r="A129" s="3">
        <v>33511</v>
      </c>
      <c r="B129" s="2">
        <v>182.31</v>
      </c>
      <c r="C129" s="2">
        <v>396.2</v>
      </c>
      <c r="D129">
        <f t="shared" si="2"/>
        <v>396.2</v>
      </c>
      <c r="E129" s="2"/>
    </row>
    <row r="130" spans="1:5" x14ac:dyDescent="0.25">
      <c r="A130" s="3">
        <v>33603</v>
      </c>
      <c r="B130" s="2">
        <v>180.29</v>
      </c>
      <c r="C130" s="2" t="s">
        <v>10</v>
      </c>
      <c r="D130">
        <f t="shared" si="2"/>
        <v>391.85</v>
      </c>
      <c r="E130" s="2"/>
    </row>
    <row r="131" spans="1:5" x14ac:dyDescent="0.25">
      <c r="A131" s="3">
        <v>33694</v>
      </c>
      <c r="B131" s="2">
        <v>178.27</v>
      </c>
      <c r="C131" s="2">
        <v>387.5</v>
      </c>
      <c r="D131">
        <f t="shared" si="2"/>
        <v>387.5</v>
      </c>
      <c r="E131" s="2"/>
    </row>
    <row r="132" spans="1:5" x14ac:dyDescent="0.25">
      <c r="A132" s="3">
        <v>33785</v>
      </c>
      <c r="B132" s="2">
        <v>176.06</v>
      </c>
      <c r="C132" s="2" t="s">
        <v>10</v>
      </c>
      <c r="D132">
        <f t="shared" si="2"/>
        <v>381.1</v>
      </c>
      <c r="E132" s="2"/>
    </row>
    <row r="133" spans="1:5" x14ac:dyDescent="0.25">
      <c r="A133" s="3">
        <v>33877</v>
      </c>
      <c r="B133" s="2">
        <v>173.85</v>
      </c>
      <c r="C133" s="2">
        <v>374.7</v>
      </c>
      <c r="D133">
        <f t="shared" si="2"/>
        <v>374.7</v>
      </c>
      <c r="E133" s="2"/>
    </row>
    <row r="134" spans="1:5" x14ac:dyDescent="0.25">
      <c r="A134" s="3">
        <v>33969</v>
      </c>
      <c r="B134" s="2">
        <v>171.63</v>
      </c>
      <c r="C134" s="2" t="s">
        <v>10</v>
      </c>
      <c r="D134">
        <f t="shared" si="2"/>
        <v>366.45</v>
      </c>
      <c r="E134" s="2"/>
    </row>
    <row r="135" spans="1:5" x14ac:dyDescent="0.25">
      <c r="A135" s="3">
        <v>34059</v>
      </c>
      <c r="B135" s="2">
        <v>169.42</v>
      </c>
      <c r="C135" s="2">
        <v>358.2</v>
      </c>
      <c r="D135">
        <f t="shared" si="2"/>
        <v>358.2</v>
      </c>
      <c r="E135" s="2"/>
    </row>
    <row r="136" spans="1:5" x14ac:dyDescent="0.25">
      <c r="A136" s="3">
        <v>34150</v>
      </c>
      <c r="B136" s="2">
        <v>167.99</v>
      </c>
      <c r="C136" s="2" t="s">
        <v>10</v>
      </c>
      <c r="D136">
        <f t="shared" si="2"/>
        <v>351.2</v>
      </c>
      <c r="E136" s="2"/>
    </row>
    <row r="137" spans="1:5" x14ac:dyDescent="0.25">
      <c r="A137" s="3">
        <v>34242</v>
      </c>
      <c r="B137" s="2">
        <v>166.54</v>
      </c>
      <c r="C137" s="2">
        <v>344.2</v>
      </c>
      <c r="D137">
        <f t="shared" si="2"/>
        <v>344.2</v>
      </c>
      <c r="E137" s="2"/>
    </row>
    <row r="138" spans="1:5" x14ac:dyDescent="0.25">
      <c r="A138" s="3">
        <v>34334</v>
      </c>
      <c r="B138" s="2">
        <v>165.48</v>
      </c>
      <c r="C138" s="2" t="s">
        <v>10</v>
      </c>
      <c r="D138">
        <f t="shared" si="2"/>
        <v>337.85</v>
      </c>
      <c r="E138" s="2"/>
    </row>
    <row r="139" spans="1:5" x14ac:dyDescent="0.25">
      <c r="A139" s="3">
        <v>34424</v>
      </c>
      <c r="B139" s="2">
        <v>164.42</v>
      </c>
      <c r="C139" s="2">
        <v>331.5</v>
      </c>
      <c r="D139">
        <f t="shared" si="2"/>
        <v>331.5</v>
      </c>
      <c r="E139" s="2"/>
    </row>
    <row r="140" spans="1:5" x14ac:dyDescent="0.25">
      <c r="A140" s="3">
        <v>34515</v>
      </c>
      <c r="B140" s="2">
        <v>163.75</v>
      </c>
      <c r="C140" s="2" t="s">
        <v>10</v>
      </c>
      <c r="D140">
        <f t="shared" si="2"/>
        <v>326</v>
      </c>
      <c r="E140" s="2"/>
    </row>
    <row r="141" spans="1:5" x14ac:dyDescent="0.25">
      <c r="A141" s="3">
        <v>34607</v>
      </c>
      <c r="B141" s="2">
        <v>163.08000000000001</v>
      </c>
      <c r="C141" s="2">
        <v>320.5</v>
      </c>
      <c r="D141">
        <f t="shared" si="2"/>
        <v>320.5</v>
      </c>
      <c r="E141" s="2"/>
    </row>
    <row r="142" spans="1:5" x14ac:dyDescent="0.25">
      <c r="A142" s="3">
        <v>34699</v>
      </c>
      <c r="B142" s="2">
        <v>162.5</v>
      </c>
      <c r="C142" s="2" t="s">
        <v>10</v>
      </c>
      <c r="D142">
        <f t="shared" si="2"/>
        <v>314.75</v>
      </c>
      <c r="E142" s="2"/>
    </row>
    <row r="143" spans="1:5" x14ac:dyDescent="0.25">
      <c r="A143" s="3">
        <v>34789</v>
      </c>
      <c r="B143" s="2">
        <v>161.91999999999999</v>
      </c>
      <c r="C143" s="2">
        <v>309</v>
      </c>
      <c r="D143">
        <f t="shared" si="2"/>
        <v>309</v>
      </c>
      <c r="E143" s="2"/>
    </row>
    <row r="144" spans="1:5" x14ac:dyDescent="0.25">
      <c r="A144" s="3">
        <v>34880</v>
      </c>
      <c r="B144" s="2">
        <v>161.30000000000001</v>
      </c>
      <c r="C144" s="2" t="s">
        <v>10</v>
      </c>
      <c r="D144">
        <f t="shared" si="2"/>
        <v>303</v>
      </c>
      <c r="E144" s="2"/>
    </row>
    <row r="145" spans="1:5" x14ac:dyDescent="0.25">
      <c r="A145" s="3">
        <v>34972</v>
      </c>
      <c r="B145" s="2">
        <v>160.66999999999999</v>
      </c>
      <c r="C145" s="2">
        <v>297</v>
      </c>
      <c r="D145">
        <f t="shared" si="2"/>
        <v>297</v>
      </c>
      <c r="E145" s="2"/>
    </row>
    <row r="146" spans="1:5" x14ac:dyDescent="0.25">
      <c r="A146" s="3">
        <v>35064</v>
      </c>
      <c r="B146" s="2">
        <v>159.86000000000001</v>
      </c>
      <c r="C146" s="2" t="s">
        <v>10</v>
      </c>
      <c r="D146">
        <f t="shared" si="2"/>
        <v>290.14999999999998</v>
      </c>
      <c r="E146" s="2"/>
    </row>
    <row r="147" spans="1:5" x14ac:dyDescent="0.25">
      <c r="A147" s="3">
        <v>35155</v>
      </c>
      <c r="B147" s="2">
        <v>159.04</v>
      </c>
      <c r="C147" s="2">
        <v>283.3</v>
      </c>
      <c r="D147">
        <f t="shared" si="2"/>
        <v>283.3</v>
      </c>
      <c r="E147" s="2"/>
    </row>
    <row r="148" spans="1:5" x14ac:dyDescent="0.25">
      <c r="A148" s="3">
        <v>35246</v>
      </c>
      <c r="B148" s="2">
        <v>158.32</v>
      </c>
      <c r="C148" s="2" t="s">
        <v>10</v>
      </c>
      <c r="D148">
        <f t="shared" si="2"/>
        <v>277.35000000000002</v>
      </c>
      <c r="E148" s="2"/>
    </row>
    <row r="149" spans="1:5" x14ac:dyDescent="0.25">
      <c r="A149" s="3">
        <v>35338</v>
      </c>
      <c r="B149" s="2">
        <v>157.6</v>
      </c>
      <c r="C149" s="2">
        <v>271.39999999999998</v>
      </c>
      <c r="D149">
        <f t="shared" si="2"/>
        <v>271.39999999999998</v>
      </c>
      <c r="E149" s="2"/>
    </row>
    <row r="150" spans="1:5" x14ac:dyDescent="0.25">
      <c r="A150" s="3">
        <v>35430</v>
      </c>
      <c r="B150" s="2">
        <v>157.12</v>
      </c>
      <c r="C150" s="2" t="s">
        <v>10</v>
      </c>
      <c r="D150">
        <f t="shared" si="2"/>
        <v>266.10000000000002</v>
      </c>
      <c r="E150" s="2"/>
    </row>
    <row r="151" spans="1:5" x14ac:dyDescent="0.25">
      <c r="A151" s="3">
        <v>35520</v>
      </c>
      <c r="B151" s="2">
        <v>156.63</v>
      </c>
      <c r="C151" s="2">
        <v>260.8</v>
      </c>
      <c r="D151">
        <f t="shared" si="2"/>
        <v>260.8</v>
      </c>
      <c r="E151" s="2"/>
    </row>
    <row r="152" spans="1:5" x14ac:dyDescent="0.25">
      <c r="A152" s="3">
        <v>35611</v>
      </c>
      <c r="B152" s="2">
        <v>156.19999999999999</v>
      </c>
      <c r="C152" s="2" t="s">
        <v>10</v>
      </c>
      <c r="D152">
        <f t="shared" si="2"/>
        <v>256.25</v>
      </c>
      <c r="E152" s="2"/>
    </row>
    <row r="153" spans="1:5" x14ac:dyDescent="0.25">
      <c r="A153" s="3">
        <v>35703</v>
      </c>
      <c r="B153" s="2">
        <v>155.77000000000001</v>
      </c>
      <c r="C153" s="2">
        <v>251.7</v>
      </c>
      <c r="D153">
        <f t="shared" si="2"/>
        <v>251.7</v>
      </c>
      <c r="E153" s="2"/>
    </row>
    <row r="154" spans="1:5" x14ac:dyDescent="0.25">
      <c r="A154" s="3">
        <v>35795</v>
      </c>
      <c r="B154" s="2">
        <v>155.19</v>
      </c>
      <c r="C154" s="2" t="s">
        <v>10</v>
      </c>
      <c r="D154">
        <f t="shared" si="2"/>
        <v>247.3</v>
      </c>
      <c r="E154" s="2"/>
    </row>
    <row r="155" spans="1:5" x14ac:dyDescent="0.25">
      <c r="A155" s="3">
        <v>35885</v>
      </c>
      <c r="B155" s="2">
        <v>154.62</v>
      </c>
      <c r="C155" s="2">
        <v>242.9</v>
      </c>
      <c r="D155">
        <f t="shared" si="2"/>
        <v>242.9</v>
      </c>
      <c r="E155" s="2"/>
    </row>
    <row r="156" spans="1:5" x14ac:dyDescent="0.25">
      <c r="A156" s="3">
        <v>35976</v>
      </c>
      <c r="B156" s="2">
        <v>153.85</v>
      </c>
      <c r="C156" s="2" t="s">
        <v>10</v>
      </c>
      <c r="D156">
        <f t="shared" si="2"/>
        <v>238.4</v>
      </c>
      <c r="E156" s="2"/>
    </row>
    <row r="157" spans="1:5" x14ac:dyDescent="0.25">
      <c r="A157" s="3">
        <v>36068</v>
      </c>
      <c r="B157" s="2">
        <v>153.08000000000001</v>
      </c>
      <c r="C157" s="2">
        <v>233.9</v>
      </c>
      <c r="D157">
        <f t="shared" si="2"/>
        <v>233.9</v>
      </c>
      <c r="E157" s="2"/>
    </row>
    <row r="158" spans="1:5" x14ac:dyDescent="0.25">
      <c r="A158" s="3">
        <v>36160</v>
      </c>
      <c r="B158" s="2">
        <v>151.78</v>
      </c>
      <c r="C158" s="2" t="s">
        <v>10</v>
      </c>
      <c r="D158">
        <f t="shared" si="2"/>
        <v>228.4</v>
      </c>
      <c r="E158" s="2"/>
    </row>
    <row r="159" spans="1:5" x14ac:dyDescent="0.25">
      <c r="A159" s="3">
        <v>36250</v>
      </c>
      <c r="B159" s="2">
        <v>150.47999999999999</v>
      </c>
      <c r="C159" s="2">
        <v>222.9</v>
      </c>
      <c r="D159">
        <f t="shared" si="2"/>
        <v>222.9</v>
      </c>
      <c r="E159" s="2"/>
    </row>
    <row r="160" spans="1:5" x14ac:dyDescent="0.25">
      <c r="A160" s="3">
        <v>36341</v>
      </c>
      <c r="B160" s="2">
        <v>149.24</v>
      </c>
      <c r="C160" s="2" t="s">
        <v>10</v>
      </c>
      <c r="D160">
        <f t="shared" si="2"/>
        <v>217.75</v>
      </c>
      <c r="E160" s="2"/>
    </row>
    <row r="161" spans="1:5" x14ac:dyDescent="0.25">
      <c r="A161" s="3">
        <v>36433</v>
      </c>
      <c r="B161" s="2">
        <v>147.97999999999999</v>
      </c>
      <c r="C161" s="2">
        <v>212.6</v>
      </c>
      <c r="D161">
        <f t="shared" si="2"/>
        <v>212.6</v>
      </c>
      <c r="E161" s="2"/>
    </row>
    <row r="162" spans="1:5" x14ac:dyDescent="0.25">
      <c r="A162" s="3">
        <v>36525</v>
      </c>
      <c r="B162" s="2">
        <v>146.54</v>
      </c>
      <c r="C162" s="2" t="s">
        <v>10</v>
      </c>
      <c r="D162">
        <f t="shared" si="2"/>
        <v>207.5</v>
      </c>
      <c r="E162" s="2"/>
    </row>
    <row r="163" spans="1:5" x14ac:dyDescent="0.25">
      <c r="A163" s="3">
        <v>36616</v>
      </c>
      <c r="B163" s="2">
        <v>145.1</v>
      </c>
      <c r="C163" s="2">
        <v>202.4</v>
      </c>
      <c r="D163">
        <f t="shared" si="2"/>
        <v>202.4</v>
      </c>
      <c r="E163" s="2"/>
    </row>
    <row r="164" spans="1:5" x14ac:dyDescent="0.25">
      <c r="A164" s="3">
        <v>36707</v>
      </c>
      <c r="B164" s="2">
        <v>143.65</v>
      </c>
      <c r="C164" s="2" t="s">
        <v>10</v>
      </c>
      <c r="D164">
        <f t="shared" si="2"/>
        <v>197.5</v>
      </c>
      <c r="E164" s="2"/>
    </row>
    <row r="165" spans="1:5" x14ac:dyDescent="0.25">
      <c r="A165" s="3">
        <v>36799</v>
      </c>
      <c r="B165" s="2">
        <v>142.21</v>
      </c>
      <c r="C165" s="2">
        <v>192.6</v>
      </c>
      <c r="D165">
        <f t="shared" si="2"/>
        <v>192.6</v>
      </c>
      <c r="E165" s="2"/>
    </row>
    <row r="166" spans="1:5" x14ac:dyDescent="0.25">
      <c r="A166" s="3">
        <v>36891</v>
      </c>
      <c r="B166" s="2">
        <v>140.66999999999999</v>
      </c>
      <c r="C166" s="2" t="s">
        <v>10</v>
      </c>
      <c r="D166">
        <f t="shared" si="2"/>
        <v>187.89999999999998</v>
      </c>
      <c r="E166" s="2"/>
    </row>
    <row r="167" spans="1:5" x14ac:dyDescent="0.25">
      <c r="A167" s="3">
        <v>36981</v>
      </c>
      <c r="B167" s="2">
        <v>139.13</v>
      </c>
      <c r="C167" s="2">
        <v>183.2</v>
      </c>
      <c r="D167">
        <f t="shared" si="2"/>
        <v>183.2</v>
      </c>
      <c r="E167" s="2"/>
    </row>
    <row r="168" spans="1:5" x14ac:dyDescent="0.25">
      <c r="A168" s="3">
        <v>37072</v>
      </c>
      <c r="B168" s="2">
        <v>137.51</v>
      </c>
      <c r="C168" s="2" t="s">
        <v>10</v>
      </c>
      <c r="D168">
        <f t="shared" si="2"/>
        <v>178.55</v>
      </c>
      <c r="E168" s="2"/>
    </row>
    <row r="169" spans="1:5" x14ac:dyDescent="0.25">
      <c r="A169" s="3">
        <v>37164</v>
      </c>
      <c r="B169" s="2">
        <v>135.87</v>
      </c>
      <c r="C169" s="2">
        <v>173.9</v>
      </c>
      <c r="D169">
        <f t="shared" si="2"/>
        <v>173.9</v>
      </c>
      <c r="E169" s="2"/>
    </row>
    <row r="170" spans="1:5" x14ac:dyDescent="0.25">
      <c r="A170" s="3">
        <v>37256</v>
      </c>
      <c r="B170" s="2">
        <v>134.04</v>
      </c>
      <c r="C170" s="2" t="s">
        <v>10</v>
      </c>
      <c r="D170">
        <f t="shared" si="2"/>
        <v>169.15</v>
      </c>
      <c r="E170" s="2"/>
    </row>
    <row r="171" spans="1:5" x14ac:dyDescent="0.25">
      <c r="A171" s="3">
        <v>37346</v>
      </c>
      <c r="B171" s="2">
        <v>132.21</v>
      </c>
      <c r="C171" s="2">
        <v>164.4</v>
      </c>
      <c r="D171">
        <f t="shared" si="2"/>
        <v>164.4</v>
      </c>
      <c r="E171" s="2"/>
    </row>
    <row r="172" spans="1:5" x14ac:dyDescent="0.25">
      <c r="A172" s="3">
        <v>37437</v>
      </c>
      <c r="B172" s="2">
        <v>130.38999999999999</v>
      </c>
      <c r="C172" s="2" t="s">
        <v>10</v>
      </c>
      <c r="D172">
        <f t="shared" si="2"/>
        <v>159.9</v>
      </c>
      <c r="E172" s="2"/>
    </row>
    <row r="173" spans="1:5" x14ac:dyDescent="0.25">
      <c r="A173" s="3">
        <v>37529</v>
      </c>
      <c r="B173" s="2">
        <v>128.56</v>
      </c>
      <c r="C173" s="2">
        <v>155.4</v>
      </c>
      <c r="D173">
        <f t="shared" ref="D173:D236" si="3">IF(C173="",AVERAGE(D172,D174),C173)</f>
        <v>155.4</v>
      </c>
      <c r="E173" s="2"/>
    </row>
    <row r="174" spans="1:5" x14ac:dyDescent="0.25">
      <c r="A174" s="3">
        <v>37621</v>
      </c>
      <c r="B174" s="2">
        <v>126.49</v>
      </c>
      <c r="C174" s="2" t="s">
        <v>10</v>
      </c>
      <c r="D174">
        <f t="shared" si="3"/>
        <v>151.15</v>
      </c>
      <c r="E174" s="2"/>
    </row>
    <row r="175" spans="1:5" x14ac:dyDescent="0.25">
      <c r="A175" s="3">
        <v>37711</v>
      </c>
      <c r="B175" s="2">
        <v>124.42</v>
      </c>
      <c r="C175" s="2">
        <v>146.9</v>
      </c>
      <c r="D175">
        <f t="shared" si="3"/>
        <v>146.9</v>
      </c>
      <c r="E175" s="2"/>
    </row>
    <row r="176" spans="1:5" x14ac:dyDescent="0.25">
      <c r="A176" s="3">
        <v>37802</v>
      </c>
      <c r="B176" s="2">
        <v>122.37</v>
      </c>
      <c r="C176" s="2" t="s">
        <v>10</v>
      </c>
      <c r="D176">
        <f t="shared" si="3"/>
        <v>142.9</v>
      </c>
      <c r="E176" s="2"/>
    </row>
    <row r="177" spans="1:5" x14ac:dyDescent="0.25">
      <c r="A177" s="3">
        <v>37894</v>
      </c>
      <c r="B177" s="2">
        <v>120.29</v>
      </c>
      <c r="C177" s="2">
        <v>138.9</v>
      </c>
      <c r="D177">
        <f t="shared" si="3"/>
        <v>138.9</v>
      </c>
      <c r="E177" s="2"/>
    </row>
    <row r="178" spans="1:5" x14ac:dyDescent="0.25">
      <c r="A178" s="3">
        <v>37986</v>
      </c>
      <c r="B178" s="2">
        <v>118.37</v>
      </c>
      <c r="C178" s="2" t="s">
        <v>10</v>
      </c>
      <c r="D178">
        <f t="shared" si="3"/>
        <v>135.35000000000002</v>
      </c>
      <c r="E178" s="2"/>
    </row>
    <row r="179" spans="1:5" x14ac:dyDescent="0.25">
      <c r="A179" s="3">
        <v>38077</v>
      </c>
      <c r="B179" s="2">
        <v>116.44</v>
      </c>
      <c r="C179" s="2">
        <v>131.80000000000001</v>
      </c>
      <c r="D179">
        <f t="shared" si="3"/>
        <v>131.80000000000001</v>
      </c>
      <c r="E179" s="2"/>
    </row>
    <row r="180" spans="1:5" x14ac:dyDescent="0.25">
      <c r="A180" s="3">
        <v>38168</v>
      </c>
      <c r="B180" s="2">
        <v>114.71</v>
      </c>
      <c r="C180" s="2" t="s">
        <v>10</v>
      </c>
      <c r="D180">
        <f t="shared" si="3"/>
        <v>128.80000000000001</v>
      </c>
      <c r="E180" s="2"/>
    </row>
    <row r="181" spans="1:5" x14ac:dyDescent="0.25">
      <c r="A181" s="3">
        <v>38260</v>
      </c>
      <c r="B181" s="2">
        <v>112.98</v>
      </c>
      <c r="C181" s="2">
        <v>125.8</v>
      </c>
      <c r="D181">
        <f t="shared" si="3"/>
        <v>125.8</v>
      </c>
      <c r="E181" s="2"/>
    </row>
    <row r="182" spans="1:5" x14ac:dyDescent="0.25">
      <c r="A182" s="3">
        <v>38352</v>
      </c>
      <c r="B182" s="2">
        <v>111.59</v>
      </c>
      <c r="C182" s="2" t="s">
        <v>10</v>
      </c>
      <c r="D182">
        <f t="shared" si="3"/>
        <v>123.35</v>
      </c>
      <c r="E182" s="2"/>
    </row>
    <row r="183" spans="1:5" x14ac:dyDescent="0.25">
      <c r="A183" s="3">
        <v>38442</v>
      </c>
      <c r="B183" s="2">
        <v>110.19</v>
      </c>
      <c r="C183" s="2">
        <v>120.9</v>
      </c>
      <c r="D183">
        <f t="shared" si="3"/>
        <v>120.9</v>
      </c>
      <c r="E183" s="2"/>
    </row>
    <row r="184" spans="1:5" x14ac:dyDescent="0.25">
      <c r="A184" s="3">
        <v>38533</v>
      </c>
      <c r="B184" s="2">
        <v>108.95</v>
      </c>
      <c r="C184" s="2" t="s">
        <v>10</v>
      </c>
      <c r="D184">
        <f t="shared" si="3"/>
        <v>118.95</v>
      </c>
      <c r="E184" s="2"/>
    </row>
    <row r="185" spans="1:5" x14ac:dyDescent="0.25">
      <c r="A185" s="3">
        <v>38625</v>
      </c>
      <c r="B185" s="2">
        <v>107.69</v>
      </c>
      <c r="C185" s="2">
        <v>117</v>
      </c>
      <c r="D185">
        <f t="shared" si="3"/>
        <v>117</v>
      </c>
      <c r="E185" s="2"/>
    </row>
    <row r="186" spans="1:5" x14ac:dyDescent="0.25">
      <c r="A186" s="3">
        <v>38717</v>
      </c>
      <c r="B186" s="2">
        <v>106.83</v>
      </c>
      <c r="C186" s="2" t="s">
        <v>10</v>
      </c>
      <c r="D186">
        <f t="shared" si="3"/>
        <v>115.6</v>
      </c>
      <c r="E186" s="2"/>
    </row>
    <row r="187" spans="1:5" x14ac:dyDescent="0.25">
      <c r="A187" s="3">
        <v>38807</v>
      </c>
      <c r="B187" s="2">
        <v>105.96</v>
      </c>
      <c r="C187" s="2">
        <v>114.2</v>
      </c>
      <c r="D187">
        <f t="shared" si="3"/>
        <v>114.2</v>
      </c>
      <c r="E187" s="2"/>
    </row>
    <row r="188" spans="1:5" x14ac:dyDescent="0.25">
      <c r="A188" s="3">
        <v>38898</v>
      </c>
      <c r="B188" s="2">
        <v>105.39</v>
      </c>
      <c r="C188" s="2" t="s">
        <v>10</v>
      </c>
      <c r="D188">
        <f t="shared" si="3"/>
        <v>113.30000000000001</v>
      </c>
      <c r="E188" s="2"/>
    </row>
    <row r="189" spans="1:5" x14ac:dyDescent="0.25">
      <c r="A189" s="3">
        <v>38990</v>
      </c>
      <c r="B189" s="2">
        <v>104.81</v>
      </c>
      <c r="C189" s="2">
        <v>112.4</v>
      </c>
      <c r="D189">
        <f t="shared" si="3"/>
        <v>112.4</v>
      </c>
      <c r="E189" s="2"/>
    </row>
    <row r="190" spans="1:5" x14ac:dyDescent="0.25">
      <c r="A190" s="3">
        <v>39082</v>
      </c>
      <c r="B190" s="2">
        <v>104.57</v>
      </c>
      <c r="C190" s="2" t="s">
        <v>10</v>
      </c>
      <c r="D190">
        <f t="shared" si="3"/>
        <v>112.1</v>
      </c>
      <c r="E190" s="2"/>
    </row>
    <row r="191" spans="1:5" x14ac:dyDescent="0.25">
      <c r="A191" s="3">
        <v>39172</v>
      </c>
      <c r="B191" s="2">
        <v>104.33</v>
      </c>
      <c r="C191" s="2">
        <v>111.8</v>
      </c>
      <c r="D191">
        <f t="shared" si="3"/>
        <v>111.8</v>
      </c>
      <c r="E191" s="2"/>
    </row>
    <row r="192" spans="1:5" x14ac:dyDescent="0.25">
      <c r="A192" s="3">
        <v>39263</v>
      </c>
      <c r="B192" s="2">
        <v>104.18</v>
      </c>
      <c r="C192" s="2" t="s">
        <v>10</v>
      </c>
      <c r="D192">
        <f t="shared" si="3"/>
        <v>111.65</v>
      </c>
      <c r="E192" s="2"/>
    </row>
    <row r="193" spans="1:5" x14ac:dyDescent="0.25">
      <c r="A193" s="3">
        <v>39355</v>
      </c>
      <c r="B193" s="2">
        <v>104.04</v>
      </c>
      <c r="C193" s="2">
        <v>111.5</v>
      </c>
      <c r="D193">
        <f t="shared" si="3"/>
        <v>111.5</v>
      </c>
      <c r="E193" s="2"/>
    </row>
    <row r="194" spans="1:5" x14ac:dyDescent="0.25">
      <c r="A194" s="3">
        <v>39447</v>
      </c>
      <c r="B194" s="2">
        <v>103.8</v>
      </c>
      <c r="C194" s="2" t="s">
        <v>10</v>
      </c>
      <c r="D194">
        <f t="shared" si="3"/>
        <v>111.25</v>
      </c>
      <c r="E194" s="2"/>
    </row>
    <row r="195" spans="1:5" x14ac:dyDescent="0.25">
      <c r="A195" s="3">
        <v>39538</v>
      </c>
      <c r="B195" s="2">
        <v>103.56</v>
      </c>
      <c r="C195" s="2">
        <v>111</v>
      </c>
      <c r="D195">
        <f t="shared" si="3"/>
        <v>111</v>
      </c>
      <c r="E195" s="2"/>
    </row>
    <row r="196" spans="1:5" x14ac:dyDescent="0.25">
      <c r="A196" s="3">
        <v>39629</v>
      </c>
      <c r="B196" s="2">
        <v>102.88</v>
      </c>
      <c r="C196" s="2" t="s">
        <v>10</v>
      </c>
      <c r="D196">
        <f t="shared" si="3"/>
        <v>110</v>
      </c>
      <c r="E196" s="2">
        <v>120.5</v>
      </c>
    </row>
    <row r="197" spans="1:5" x14ac:dyDescent="0.25">
      <c r="A197" s="3">
        <v>39721</v>
      </c>
      <c r="B197" s="2">
        <v>102.21</v>
      </c>
      <c r="C197" s="2">
        <v>109</v>
      </c>
      <c r="D197">
        <f t="shared" si="3"/>
        <v>109</v>
      </c>
      <c r="E197" s="2">
        <v>114.2</v>
      </c>
    </row>
    <row r="198" spans="1:5" x14ac:dyDescent="0.25">
      <c r="A198" s="3">
        <v>39813</v>
      </c>
      <c r="B198" s="2">
        <v>101.15</v>
      </c>
      <c r="C198" s="2" t="s">
        <v>10</v>
      </c>
      <c r="D198">
        <f t="shared" si="3"/>
        <v>107.35</v>
      </c>
      <c r="E198" s="2">
        <v>109</v>
      </c>
    </row>
    <row r="199" spans="1:5" x14ac:dyDescent="0.25">
      <c r="A199" s="3">
        <v>39903</v>
      </c>
      <c r="B199" s="2">
        <v>99.21</v>
      </c>
      <c r="C199" s="2">
        <v>105.7</v>
      </c>
      <c r="D199">
        <f t="shared" si="3"/>
        <v>105.7</v>
      </c>
      <c r="E199" s="2">
        <v>102.8</v>
      </c>
    </row>
    <row r="200" spans="1:5" x14ac:dyDescent="0.25">
      <c r="A200" s="3">
        <v>39994</v>
      </c>
      <c r="B200" s="2">
        <v>97.71</v>
      </c>
      <c r="C200" s="2" t="s">
        <v>10</v>
      </c>
      <c r="D200">
        <f t="shared" si="3"/>
        <v>104.2</v>
      </c>
      <c r="E200" s="2">
        <v>103.3</v>
      </c>
    </row>
    <row r="201" spans="1:5" x14ac:dyDescent="0.25">
      <c r="A201" s="3">
        <v>40086</v>
      </c>
      <c r="B201" s="2">
        <v>99.14</v>
      </c>
      <c r="C201" s="2">
        <v>102.7</v>
      </c>
      <c r="D201">
        <f t="shared" si="3"/>
        <v>102.7</v>
      </c>
      <c r="E201" s="2">
        <v>101.5</v>
      </c>
    </row>
    <row r="202" spans="1:5" x14ac:dyDescent="0.25">
      <c r="A202" s="3">
        <v>40178</v>
      </c>
      <c r="B202" s="2">
        <v>98.27</v>
      </c>
      <c r="C202" s="2" t="s">
        <v>10</v>
      </c>
      <c r="D202">
        <f t="shared" si="3"/>
        <v>101.35</v>
      </c>
      <c r="E202" s="2">
        <v>99.3</v>
      </c>
    </row>
    <row r="203" spans="1:5" x14ac:dyDescent="0.25">
      <c r="A203" s="3">
        <v>40268</v>
      </c>
      <c r="B203" s="2">
        <v>99.61</v>
      </c>
      <c r="C203" s="2">
        <v>100</v>
      </c>
      <c r="D203">
        <f t="shared" si="3"/>
        <v>100</v>
      </c>
      <c r="E203" s="2">
        <v>101.1</v>
      </c>
    </row>
    <row r="204" spans="1:5" x14ac:dyDescent="0.25">
      <c r="A204" s="3">
        <v>40359</v>
      </c>
      <c r="B204" s="2">
        <v>99.77</v>
      </c>
      <c r="C204" s="2" t="s">
        <v>10</v>
      </c>
      <c r="D204">
        <f t="shared" si="3"/>
        <v>98.8</v>
      </c>
      <c r="E204" s="2">
        <v>99.8</v>
      </c>
    </row>
    <row r="205" spans="1:5" x14ac:dyDescent="0.25">
      <c r="A205" s="3">
        <v>40451</v>
      </c>
      <c r="B205" s="2">
        <v>100.38</v>
      </c>
      <c r="C205" s="2">
        <v>97.6</v>
      </c>
      <c r="D205">
        <f t="shared" si="3"/>
        <v>97.6</v>
      </c>
      <c r="E205" s="2">
        <v>100.5</v>
      </c>
    </row>
    <row r="206" spans="1:5" x14ac:dyDescent="0.25">
      <c r="A206" s="3">
        <v>40543</v>
      </c>
      <c r="B206" s="2">
        <v>100.24</v>
      </c>
      <c r="C206" s="2" t="s">
        <v>10</v>
      </c>
      <c r="D206">
        <f t="shared" si="3"/>
        <v>96.449999999999989</v>
      </c>
      <c r="E206" s="2">
        <v>98.7</v>
      </c>
    </row>
    <row r="207" spans="1:5" x14ac:dyDescent="0.25">
      <c r="A207" s="3">
        <v>40633</v>
      </c>
      <c r="B207" s="2">
        <v>100.44</v>
      </c>
      <c r="C207" s="2">
        <v>95.3</v>
      </c>
      <c r="D207">
        <f t="shared" si="3"/>
        <v>95.3</v>
      </c>
      <c r="E207" s="2">
        <v>101.1</v>
      </c>
    </row>
    <row r="208" spans="1:5" x14ac:dyDescent="0.25">
      <c r="A208" s="3">
        <v>40724</v>
      </c>
      <c r="B208" s="2">
        <v>99.98</v>
      </c>
      <c r="C208" s="2" t="s">
        <v>10</v>
      </c>
      <c r="D208">
        <f t="shared" si="3"/>
        <v>94.35</v>
      </c>
      <c r="E208" s="2">
        <v>99.5</v>
      </c>
    </row>
    <row r="209" spans="1:5" x14ac:dyDescent="0.25">
      <c r="A209" s="3">
        <v>40816</v>
      </c>
      <c r="B209" s="2">
        <v>100.61</v>
      </c>
      <c r="C209" s="2">
        <v>93.4</v>
      </c>
      <c r="D209">
        <f t="shared" si="3"/>
        <v>93.4</v>
      </c>
      <c r="E209" s="2">
        <v>100.9</v>
      </c>
    </row>
    <row r="210" spans="1:5" x14ac:dyDescent="0.25">
      <c r="A210" s="3">
        <v>40908</v>
      </c>
      <c r="B210" s="2">
        <v>99.24</v>
      </c>
      <c r="C210" s="2" t="s">
        <v>10</v>
      </c>
      <c r="D210">
        <f t="shared" si="3"/>
        <v>92.550000000000011</v>
      </c>
      <c r="E210" s="2">
        <v>98.5</v>
      </c>
    </row>
    <row r="211" spans="1:5" x14ac:dyDescent="0.25">
      <c r="A211" s="3">
        <v>40999</v>
      </c>
      <c r="B211" s="2">
        <v>99.94</v>
      </c>
      <c r="C211" s="2">
        <v>91.7</v>
      </c>
      <c r="D211">
        <f t="shared" si="3"/>
        <v>91.7</v>
      </c>
      <c r="E211" s="2">
        <v>98.4</v>
      </c>
    </row>
    <row r="212" spans="1:5" x14ac:dyDescent="0.25">
      <c r="A212" s="3">
        <v>41090</v>
      </c>
      <c r="B212" s="2">
        <v>98.87</v>
      </c>
      <c r="C212" s="2" t="s">
        <v>10</v>
      </c>
      <c r="D212">
        <f t="shared" si="3"/>
        <v>90.95</v>
      </c>
      <c r="E212" s="2">
        <v>99.8</v>
      </c>
    </row>
    <row r="213" spans="1:5" x14ac:dyDescent="0.25">
      <c r="A213" s="3">
        <v>41182</v>
      </c>
      <c r="B213" s="2">
        <v>99.14</v>
      </c>
      <c r="C213" s="2">
        <v>90.2</v>
      </c>
      <c r="D213">
        <f t="shared" si="3"/>
        <v>90.2</v>
      </c>
      <c r="E213" s="2">
        <v>98.8</v>
      </c>
    </row>
    <row r="214" spans="1:5" x14ac:dyDescent="0.25">
      <c r="A214" s="3">
        <v>41274</v>
      </c>
      <c r="B214" s="2">
        <v>98.81</v>
      </c>
      <c r="C214" s="2" t="s">
        <v>10</v>
      </c>
      <c r="D214">
        <f t="shared" si="3"/>
        <v>89.6</v>
      </c>
      <c r="E214" s="2">
        <v>98.7</v>
      </c>
    </row>
    <row r="215" spans="1:5" x14ac:dyDescent="0.25">
      <c r="A215" s="3">
        <v>41364</v>
      </c>
      <c r="B215" s="2">
        <v>99.47</v>
      </c>
      <c r="C215" s="2">
        <v>89</v>
      </c>
      <c r="D215">
        <f t="shared" si="3"/>
        <v>89</v>
      </c>
      <c r="E215" s="2">
        <v>103.2</v>
      </c>
    </row>
    <row r="216" spans="1:5" x14ac:dyDescent="0.25">
      <c r="A216" s="3">
        <v>41455</v>
      </c>
      <c r="B216" s="2">
        <v>100.58</v>
      </c>
      <c r="C216" s="2" t="s">
        <v>10</v>
      </c>
      <c r="D216">
        <f t="shared" si="3"/>
        <v>88.55</v>
      </c>
      <c r="E216" s="2">
        <v>105.8</v>
      </c>
    </row>
    <row r="217" spans="1:5" x14ac:dyDescent="0.25">
      <c r="A217" s="3">
        <v>41547</v>
      </c>
      <c r="B217" s="2">
        <v>101.61</v>
      </c>
      <c r="C217" s="2">
        <v>88.1</v>
      </c>
      <c r="D217">
        <f t="shared" si="3"/>
        <v>88.1</v>
      </c>
      <c r="E217" s="2">
        <v>102.9</v>
      </c>
    </row>
    <row r="218" spans="1:5" x14ac:dyDescent="0.25">
      <c r="A218" s="3">
        <v>41639</v>
      </c>
      <c r="B218" s="2">
        <v>101.58</v>
      </c>
      <c r="C218" s="2" t="s">
        <v>10</v>
      </c>
      <c r="D218">
        <f t="shared" si="3"/>
        <v>87.8</v>
      </c>
      <c r="E218" s="2">
        <v>103.2</v>
      </c>
    </row>
    <row r="219" spans="1:5" x14ac:dyDescent="0.25">
      <c r="A219" s="3">
        <v>41729</v>
      </c>
      <c r="B219" s="2">
        <v>102.54</v>
      </c>
      <c r="C219" s="2">
        <v>87.5</v>
      </c>
      <c r="D219">
        <f t="shared" si="3"/>
        <v>87.5</v>
      </c>
      <c r="E219" s="2">
        <v>103.2</v>
      </c>
    </row>
    <row r="220" spans="1:5" x14ac:dyDescent="0.25">
      <c r="A220" s="3">
        <v>41820</v>
      </c>
      <c r="B220" s="2">
        <v>102.08</v>
      </c>
      <c r="C220" s="2" t="s">
        <v>10</v>
      </c>
      <c r="D220">
        <f t="shared" si="3"/>
        <v>87.25</v>
      </c>
      <c r="E220" s="2">
        <v>106</v>
      </c>
    </row>
    <row r="221" spans="1:5" x14ac:dyDescent="0.25">
      <c r="A221" s="3">
        <v>41912</v>
      </c>
      <c r="B221" s="2">
        <v>102.71</v>
      </c>
      <c r="C221" s="2">
        <v>87</v>
      </c>
      <c r="D221">
        <f t="shared" si="3"/>
        <v>87</v>
      </c>
      <c r="E221" s="2">
        <v>106</v>
      </c>
    </row>
    <row r="222" spans="1:5" x14ac:dyDescent="0.25">
      <c r="A222" s="3">
        <v>42004</v>
      </c>
      <c r="B222" s="2">
        <v>102.18</v>
      </c>
      <c r="C222" s="2" t="s">
        <v>10</v>
      </c>
      <c r="D222">
        <f t="shared" si="3"/>
        <v>86.8</v>
      </c>
      <c r="E222" s="2">
        <v>106.2</v>
      </c>
    </row>
    <row r="223" spans="1:5" x14ac:dyDescent="0.25">
      <c r="A223" s="3">
        <v>42094</v>
      </c>
      <c r="B223" s="2">
        <v>104.98</v>
      </c>
      <c r="C223" s="2">
        <v>86.6</v>
      </c>
      <c r="D223">
        <f t="shared" si="3"/>
        <v>86.6</v>
      </c>
      <c r="E223" s="2">
        <v>110.2</v>
      </c>
    </row>
    <row r="224" spans="1:5" x14ac:dyDescent="0.25">
      <c r="A224" s="3">
        <v>42185</v>
      </c>
      <c r="B224" s="2">
        <v>104.64</v>
      </c>
      <c r="C224" s="2" t="s">
        <v>10</v>
      </c>
      <c r="D224">
        <f t="shared" si="3"/>
        <v>86.449999999999989</v>
      </c>
      <c r="E224" s="2">
        <v>110.8</v>
      </c>
    </row>
    <row r="225" spans="1:5" x14ac:dyDescent="0.25">
      <c r="A225" s="3">
        <v>42277</v>
      </c>
      <c r="B225" s="2">
        <v>105.64</v>
      </c>
      <c r="C225" s="2">
        <v>86.3</v>
      </c>
      <c r="D225">
        <f t="shared" si="3"/>
        <v>86.3</v>
      </c>
      <c r="E225" s="2">
        <v>114.1</v>
      </c>
    </row>
    <row r="226" spans="1:5" x14ac:dyDescent="0.25">
      <c r="A226" s="3">
        <v>42369</v>
      </c>
      <c r="B226" s="2">
        <v>104.18</v>
      </c>
      <c r="C226" s="2" t="s">
        <v>10</v>
      </c>
      <c r="D226">
        <f t="shared" si="3"/>
        <v>86.25</v>
      </c>
      <c r="E226" s="2">
        <v>111.6</v>
      </c>
    </row>
    <row r="227" spans="1:5" x14ac:dyDescent="0.25">
      <c r="A227" s="3">
        <v>42460</v>
      </c>
      <c r="B227" s="2">
        <v>106.68</v>
      </c>
      <c r="C227" s="2">
        <v>86.2</v>
      </c>
      <c r="D227">
        <f t="shared" si="3"/>
        <v>86.2</v>
      </c>
      <c r="E227" s="2">
        <v>115.5</v>
      </c>
    </row>
    <row r="228" spans="1:5" x14ac:dyDescent="0.25">
      <c r="A228" s="3">
        <v>42551</v>
      </c>
      <c r="B228" s="2">
        <v>107.74</v>
      </c>
      <c r="C228" s="2" t="s">
        <v>10</v>
      </c>
      <c r="D228">
        <f t="shared" si="3"/>
        <v>86.2</v>
      </c>
      <c r="E228" s="2">
        <v>115.2</v>
      </c>
    </row>
    <row r="229" spans="1:5" x14ac:dyDescent="0.25">
      <c r="A229" s="3">
        <v>42643</v>
      </c>
      <c r="B229" s="2">
        <v>107.51</v>
      </c>
      <c r="C229" s="2">
        <v>86.2</v>
      </c>
      <c r="D229">
        <f t="shared" si="3"/>
        <v>86.2</v>
      </c>
      <c r="E229" s="2">
        <v>115.1</v>
      </c>
    </row>
    <row r="230" spans="1:5" x14ac:dyDescent="0.25">
      <c r="A230" s="3">
        <v>42735</v>
      </c>
      <c r="B230" s="2">
        <v>106.81</v>
      </c>
      <c r="C230" s="2" t="s">
        <v>10</v>
      </c>
      <c r="D230">
        <f t="shared" si="3"/>
        <v>86.2</v>
      </c>
      <c r="E230" s="2">
        <v>114.6</v>
      </c>
    </row>
    <row r="231" spans="1:5" x14ac:dyDescent="0.25">
      <c r="A231" s="3">
        <v>42825</v>
      </c>
      <c r="B231" s="2">
        <v>110.84</v>
      </c>
      <c r="C231" s="2">
        <v>86.2</v>
      </c>
      <c r="D231">
        <f t="shared" si="3"/>
        <v>86.2</v>
      </c>
      <c r="E231" s="2">
        <v>118.7</v>
      </c>
    </row>
    <row r="232" spans="1:5" x14ac:dyDescent="0.25">
      <c r="A232" s="3">
        <v>42916</v>
      </c>
      <c r="B232" s="2">
        <v>109.91</v>
      </c>
      <c r="C232" s="2" t="s">
        <v>10</v>
      </c>
      <c r="D232">
        <f t="shared" si="3"/>
        <v>86.25</v>
      </c>
      <c r="E232" s="2">
        <v>116.3</v>
      </c>
    </row>
    <row r="233" spans="1:5" x14ac:dyDescent="0.25">
      <c r="A233" s="3">
        <v>43008</v>
      </c>
      <c r="B233" s="2">
        <v>110.14</v>
      </c>
      <c r="C233" s="2">
        <v>86.3</v>
      </c>
      <c r="D233">
        <f t="shared" si="3"/>
        <v>86.3</v>
      </c>
      <c r="E233" s="2">
        <v>119.9</v>
      </c>
    </row>
    <row r="234" spans="1:5" x14ac:dyDescent="0.25">
      <c r="A234" s="3">
        <v>43100</v>
      </c>
      <c r="B234" s="2">
        <v>108.74</v>
      </c>
      <c r="C234" s="2" t="s">
        <v>10</v>
      </c>
      <c r="D234">
        <f t="shared" si="3"/>
        <v>86.5</v>
      </c>
      <c r="E234" s="2">
        <v>122.1</v>
      </c>
    </row>
    <row r="235" spans="1:5" x14ac:dyDescent="0.25">
      <c r="A235" s="3">
        <v>43190</v>
      </c>
      <c r="B235" s="2">
        <v>112.54</v>
      </c>
      <c r="C235" s="2">
        <v>86.7</v>
      </c>
      <c r="D235">
        <f t="shared" si="3"/>
        <v>86.7</v>
      </c>
      <c r="E235" s="2">
        <v>123.6</v>
      </c>
    </row>
    <row r="236" spans="1:5" x14ac:dyDescent="0.25">
      <c r="A236" s="3">
        <v>43281</v>
      </c>
      <c r="B236" s="2">
        <v>112.01</v>
      </c>
      <c r="C236" s="2" t="s">
        <v>10</v>
      </c>
      <c r="D236">
        <f t="shared" si="3"/>
        <v>86.95</v>
      </c>
      <c r="E236" s="2">
        <v>123.2</v>
      </c>
    </row>
    <row r="237" spans="1:5" x14ac:dyDescent="0.25">
      <c r="A237" s="3">
        <v>43373</v>
      </c>
      <c r="B237" s="2">
        <v>112.11</v>
      </c>
      <c r="C237" s="2">
        <v>87.2</v>
      </c>
      <c r="D237">
        <f t="shared" ref="D237:D239" si="4">IF(C237="",AVERAGE(D236,D238),C237)</f>
        <v>87.2</v>
      </c>
      <c r="E237" s="2">
        <v>124.2</v>
      </c>
    </row>
    <row r="238" spans="1:5" x14ac:dyDescent="0.25">
      <c r="A238" s="3">
        <v>43465</v>
      </c>
      <c r="B238" s="2">
        <v>111.48</v>
      </c>
      <c r="C238" s="2" t="s">
        <v>10</v>
      </c>
      <c r="D238">
        <f t="shared" si="4"/>
        <v>87.45</v>
      </c>
      <c r="E238" s="2">
        <v>120.1</v>
      </c>
    </row>
    <row r="239" spans="1:5" x14ac:dyDescent="0.25">
      <c r="A239" s="3">
        <v>43555</v>
      </c>
      <c r="B239" s="2">
        <v>115.14</v>
      </c>
      <c r="C239" s="2">
        <v>87.7</v>
      </c>
      <c r="D239">
        <f t="shared" si="4"/>
        <v>87.7</v>
      </c>
      <c r="E239" s="2">
        <v>124.4</v>
      </c>
    </row>
    <row r="240" spans="1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series</vt:lpstr>
      <vt:lpstr>Quarterly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2019-10-11T22:38:36Z</cp:lastPrinted>
  <dcterms:created xsi:type="dcterms:W3CDTF">2015-06-05T18:17:20Z</dcterms:created>
  <dcterms:modified xsi:type="dcterms:W3CDTF">2020-03-28T04:27:55Z</dcterms:modified>
</cp:coreProperties>
</file>