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esktop\Diewert_Jules\Australia\same_as_diewert\Core\"/>
    </mc:Choice>
  </mc:AlternateContent>
  <xr:revisionPtr revIDLastSave="0" documentId="13_ncr:1_{168E7765-6903-4D37-9FD9-243092B8691F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12" i="1" l="1"/>
  <c r="BJ11" i="1"/>
  <c r="BJ10" i="1"/>
  <c r="BJ9" i="1"/>
  <c r="BJ8" i="1"/>
  <c r="A1" i="1" l="1"/>
</calcChain>
</file>

<file path=xl/sharedStrings.xml><?xml version="1.0" encoding="utf-8"?>
<sst xmlns="http://schemas.openxmlformats.org/spreadsheetml/2006/main" count="141" uniqueCount="77">
  <si>
    <t>&lt;?xml version="1.0" encoding="utf-16"?&gt;&lt;WebTableParameter xmlns:xsd="http://www.w3.org/2001/XMLSchema" xmlns:xsi="http://www.w3.org/2001/XMLSchema-instance" xmlns="http://stats.oecd.org/OECDStatWS/2004/03/01/"&gt;&lt;DataTable Code="SNA_TABLE1" HasMetadata="true"&gt;&lt;Name LocaleIsoCode="en"&gt;1. Gross domestic product (GDP)&lt;/Name&gt;&lt;Name LocaleIsoCode="fr"&gt;1. Produit intérieur brut (PIB)&lt;/Name&gt;&lt;Dimension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Code="EA19" HasMetadata="true" HasOnlyUnitMetadata="false" HasChild="0"&gt;&lt;Name LocaleIsoCode="en"&gt;Euro area (19 countries)&lt;/Name&gt;&lt;Name LocaleIsoCode="fr"&gt;Zone euro (19 pays)&lt;/Name&gt;&lt;/Member&gt;&lt;Member Code="EU28" HasMetadata="true" HasOnlyUnitMetadata="false" HasChild="0"&gt;&lt;Name LocaleIsoCode="en"&gt;European Union (28 countries)&lt;/Name&gt;&lt;Name LocaleIsoCode="fr"&gt;Union européenne (28 pays)&lt;/Name&gt;&lt;/Member&gt;&lt;Member Code="OECD" HasMetadata="true"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Code="ARG" HasMetadata="true" HasOnlyUnitMetadata="false" HasChild="0"&gt;&lt;Name LocaleIsoCode="en"&gt;Argentina&lt;/Name&gt;&lt;Name LocaleIsoCode="fr"&gt;Argentine&lt;/Name&gt;&lt;/ChildMember&gt;&lt;ChildMember Code="BRA" HasMetadata="true" HasOnlyUnitMetadata="false" HasChild="0"&gt;&lt;Name LocaleIsoCode="en"&gt;Brazil&lt;/Name&gt;&lt;Name LocaleIsoCode="fr"&gt;Brésil&lt;/Name&gt;&lt;/ChildMember&gt;&lt;ChildMember Code="BGR" HasMetadata="true" HasOnlyUnitMetadata="false" HasChild="0"&gt;&lt;Name LocaleIsoCode="en"&gt;Bulgaria&lt;/Name&gt;&lt;Name LocaleIsoCode="fr"&gt;Bulgarie&lt;/Name&gt;&lt;/ChildMember&gt;&lt;ChildMember Code="CHN" HasMetadata="true" HasOnlyUnitMetadata="false" HasChild="0"&gt;&lt;Name LocaleIsoCode="en"&gt;China (People's Republic of)&lt;/Name&gt;&lt;Name LocaleIsoCode="fr"&gt;Chine (République populaire de)&lt;/Name&gt;&lt;/ChildMember&gt;&lt;ChildMember Code="COL" HasMetadata="true" HasOnlyUnitMetadata="false" HasChild="0"&gt;&lt;Name LocaleIsoCode="en"&gt;Colombia&lt;/Name&gt;&lt;Name LocaleIsoCode="fr"&gt;Colombie&lt;/Name&gt;&lt;/ChildMember&gt;&lt;ChildMember Code="CRI" HasMetadata="true" HasOnlyUnitMetadata="false" HasChild="0"&gt;&lt;Name LocaleIsoCode="en"&gt;Costa Rica&lt;/Name&gt;&lt;Name LocaleIsoCode="fr"&gt;Costa Rica&lt;/Name&gt;&lt;/ChildMember&gt;&lt;ChildMember Code="HRV" HasMetadata="true" HasOnlyUnitMetadata="true"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Code="IND" HasMetadata="true" HasOnlyUnitMetadata="false" HasChild="0"&gt;&lt;Name LocaleIsoCode="en"&gt;India&lt;/Name&gt;&lt;Name LocaleIsoCode="fr"&gt;Inde&lt;/Name&gt;&lt;/ChildMember&gt;&lt;ChildMember Code="IDN" HasMetadata="true" HasOnlyUnitMetadata="false" HasChild="0"&gt;&lt;Name LocaleIsoCode="en"&gt;Indonesia&lt;/Name&gt;&lt;Name LocaleIsoCode="fr"&gt;Indonésie&lt;/Name&gt;&lt;/ChildMember&gt;&lt;ChildMember Code="MLT" HasMetadata="true" HasOnlyUnitMetadata="false" HasChild="0"&gt;&lt;Name LocaleIsoCode="en"&gt;Malta&lt;/Name&gt;&lt;Name LocaleIsoCode="fr"&gt;Malte&lt;/Name&gt;&lt;/ChildMember&gt;&lt;ChildMember Code="ROU" HasMetadata="true" HasOnlyUnitMetadata="false" HasChild="0"&gt;&lt;Name LocaleIsoCode="en"&gt;Romania&lt;/Name&gt;&lt;Name LocaleIsoCode="fr"&gt;Roumanie&lt;/Name&gt;&lt;/ChildMember&gt;&lt;ChildMember Code="RUS" HasMetadata="true" HasOnlyUnitMetadata="false" HasChild="0"&gt;&lt;Name LocaleIsoCode="en"&gt;Russia&lt;/Name&gt;&lt;Name LocaleIsoCode="fr"&gt;Russie&lt;/Name&gt;&lt;/ChildMember&gt;&lt;ChildMember Code="SAU" HasMetadata="true" HasOnlyUnitMetadata="false" HasChild="0"&gt;&lt;Name LocaleIsoCode="en"&gt;Saudi Arabia&lt;/Name&gt;&lt;Name LocaleIsoCode="fr"&gt;Arabie saoudite&lt;/Name&gt;&lt;/ChildMember&gt;&lt;ChildMember Code="ZAF" HasMetadata="true" HasOnlyUnitMetadata="false" HasChild="0"&gt;&lt;Name LocaleIsoCode="en"&gt;South Africa&lt;/Name&gt;&lt;Name LocaleIsoCode="fr"&gt;Afrique du Sud&lt;/Name&gt;&lt;/ChildMember&gt;&lt;/Member&gt;&lt;/Dimension&gt;&lt;Dimension Code="TRANSACT" HasMetadata="false" Display="codesandlabels"&gt;&lt;Name LocaleIsoCode="en"&gt;Transaction&lt;/Name&gt;&lt;Name LocaleIsoCode="fr"&gt;Transaction&lt;/Name&gt;&lt;Member Code="P31S14_S15" HasMetadata="false" HasOnlyUnitMetadata="false" HasChild="0"&gt;&lt;Name LocaleIsoCode="en"&gt;Households and Non-profit institutions serving households&lt;/Name&gt;&lt;Name LocaleIsoCode="fr"&gt;Ménages et ISBL au service des ménages&lt;/Name&gt;&lt;/Member&gt;&lt;Member Code="P3S13" HasMetadata="false" HasOnlyUnitMetadata="false" HasChild="0"&gt;&lt;Name LocaleIsoCode="en"&gt;Final consumption expenditure of general government&lt;/Name&gt;&lt;Name LocaleIsoCode="fr"&gt;Dépense de consommation finale des administrations publiques&lt;/Name&gt;&lt;/Member&gt;&lt;Member Code="P51" HasMetadata="false" HasOnlyUnitMetadata="false" HasChild="0"&gt;&lt;Name LocaleIsoCode="en"&gt;Gross fixed capital formation&lt;/Name&gt;&lt;Name LocaleIsoCode="fr"&gt;Formation brute de capital fixe&lt;/Name&gt;&lt;/Member&gt;&lt;Member Code="P52_P53" HasMetadata="false" HasOnlyUnitMetadata="false" HasChild="0"&gt;&lt;Name LocaleIsoCode="en"&gt;Changes in inventories and acquisitions less disposals of valuables&lt;/Name&gt;&lt;Name LocaleIsoCode="fr"&gt;Variation des stocks et acquisitions moins cessions d'objets de valeur&lt;/Name&gt;&lt;/Member&gt;&lt;Member Code="P6" HasMetadata="false" HasOnlyUnitMetadata="false" HasChild="0"&gt;&lt;Name LocaleIsoCode="en"&gt;Exports of goods and services&lt;/Name&gt;&lt;Name LocaleIsoCode="fr"&gt;Exportations de biens et de services&lt;/Name&gt;&lt;/Member&gt;&lt;Member Code="P7" HasMetadata="false" HasOnlyUnitMetadata="false" HasChild="0"&gt;&lt;Name LocaleIsoCode="en"&gt;Imports of goods and services&lt;/Name&gt;&lt;Name LocaleIsoCode="fr"&gt;Importations de biens et de services&lt;/Name&gt;&lt;/Member&gt;&lt;/Dimension&gt;&lt;Dimension Code="MEASURE" HasMetadata="false" Display="codesandlabels"&gt;&lt;Name LocaleIsoCode="en"&gt;Measure&lt;/Name&gt;&lt;Name LocaleIsoCode="fr"&gt;Mesure&lt;/Name&gt;&lt;Member Code="C" HasMetadata="false" HasOnlyUnitMetadata="false" HasChild="0"&gt;&lt;Name LocaleIsoCode="en"&gt;Current prices&lt;/Name&gt;&lt;Name LocaleIsoCode="fr"&gt;Prix courants&lt;/Name&gt;&lt;/Member&gt;&lt;Member Code="V" HasMetadata="false" HasOnlyUnitMetadata="false" HasChild="0"&gt;&lt;Name LocaleIsoCode="en"&gt;Constant prices, national base year&lt;/Name&gt;&lt;Name LocaleIsoCode="fr"&gt;Prix constants, année de base nationale&lt;/Name&gt;&lt;/Member&gt;&lt;Member Code="VP" HasMetadata="false" HasOnlyUnitMetadata="false" HasChild="0"&gt;&lt;Name LocaleIsoCode="en"&gt;Constant prices, previous year prices&lt;/Name&gt;&lt;Name LocaleIsoCode="fr"&gt;Prix constants, prix de l'année précédente&lt;/Name&gt;&lt;/Member&gt;&lt;Member Code="VOB" HasMetadata="false" HasOnlyUnitMetadata="false" HasChild="0" IsDisplayed="true"&gt;&lt;Name LocaleIsoCode="en"&gt;Constant prices, OECD base year&lt;/Name&gt;&lt;Name LocaleIsoCode="fr"&gt;Prix constants, année de base OCDE&lt;/Name&gt;&lt;/Member&gt;&lt;Member Code="CXC" HasMetadata="false" HasOnlyUnitMetadata="false" HasChild="0"&gt;&lt;Name LocaleIsoCode="en"&gt;Current prices, current exchange rates&lt;/Name&gt;&lt;Name LocaleIsoCode="fr"&gt;Prix courants, taux de change courants&lt;/Name&gt;&lt;/Member&gt;&lt;Member Code="VXCOB" HasMetadata="false" HasOnlyUnitMetadata="false" HasChild="0"&gt;&lt;Name LocaleIsoCode="en"&gt;Current prices, constant exchange rates, OECD base year&lt;/Name&gt;&lt;Name LocaleIsoCode="fr"&gt;Prix courants, taux de change constants, année de base OCDE&lt;/Name&gt;&lt;/Member&gt;&lt;Member Code="VXVOB" HasMetadata="false" HasOnlyUnitMetadata="false" HasChild="0"&gt;&lt;Name LocaleIsoCode="en"&gt;Constant prices, constant exchange rates, OECD base year&lt;/Name&gt;&lt;Name LocaleIsoCode="fr"&gt;Prix constants, taux de change constants, année de base OCDE&lt;/Name&gt;&lt;/Member&gt;&lt;Member Code="XVP" HasMetadata="false" HasOnlyUnitMetadata="false" HasChild="0"&gt;&lt;Name LocaleIsoCode="en"&gt;Previous year prices and previous year exchange rates&lt;/Name&gt;&lt;Name LocaleIsoCode="fr"&gt;Prix et taux de change de l'année précédente&lt;/Name&gt;&lt;/Member&gt;&lt;Member Code="CPC" HasMetadata="false" HasOnlyUnitMetadata="false" HasChild="0"&gt;&lt;Name LocaleIsoCode="en"&gt;Current prices, current PPPs&lt;/Name&gt;&lt;Name LocaleIsoCode="fr"&gt;Prix courants, PPA courantes&lt;/Name&gt;&lt;/Member&gt;&lt;Member Code="VPCOB" HasMetadata="false" HasOnlyUnitMetadata="false" HasChild="0"&gt;&lt;Name LocaleIsoCode="en"&gt;Current prices, constant PPPs, OECD base year&lt;/Name&gt;&lt;Name LocaleIsoCode="fr"&gt;Prix courants, PPA constantes, année de base OCDE&lt;/Name&gt;&lt;/Member&gt;&lt;Member Code="VPVOB" HasMetadata="false" HasOnlyUnitMetadata="false" HasChild="0"&gt;&lt;Name LocaleIsoCode="en"&gt;Constant prices, constant PPPs, OECD base year&lt;/Name&gt;&lt;Name LocaleIsoCode="fr"&gt;Prix constants, PPA constantes, année de base OCDE&lt;/Name&gt;&lt;/Member&gt;&lt;Member Code="PVP" HasMetadata="false" HasOnlyUnitMetadata="false" HasChild="0"&gt;&lt;Name LocaleIsoCode="en"&gt;Previous year prices and previous year PPPs&lt;/Name&gt;&lt;Name LocaleIsoCode="fr"&gt;Prix et PPA de l'année précédente&lt;/Name&gt;&lt;/Member&gt;&lt;Member Code="HCXC" HasMetadata="false" HasOnlyUnitMetadata="false" HasChild="0"&gt;&lt;Name LocaleIsoCode="en"&gt;Per head, current prices, current exchange rates&lt;/Name&gt;&lt;Name LocaleIsoCode="fr"&gt;Par tête, prix courants, taux de change courants&lt;/Name&gt;&lt;/Member&gt;&lt;Member Code="HVXVOB" HasMetadata="false" HasOnlyUnitMetadata="false" HasChild="0"&gt;&lt;Name LocaleIsoCode="en"&gt;Per head, constant prices, constant exchange rates, OECD base year&lt;/Name&gt;&lt;Name LocaleIsoCode="fr"&gt;Par tête, prix et taux de change constants, année de base OCDE&lt;/Name&gt;&lt;/Member&gt;&lt;Member Code="HCPC" HasMetadata="false" HasOnlyUnitMetadata="false" HasChild="0"&gt;&lt;Name LocaleIsoCode="en"&gt;Per head, current prices, current PPPs&lt;/Name&gt;&lt;Name LocaleIsoCode="fr"&gt;Par tête, prix courants, PPA courantes&lt;/Name&gt;&lt;/Member&gt;&lt;Member Code="HVPVOB" HasMetadata="false" HasOnlyUnitMetadata="false" HasChild="0"&gt;&lt;Name LocaleIsoCode="en"&gt;Per head, constant prices, constant PPPs, OECD base year&lt;/Name&gt;&lt;Name LocaleIsoCode="fr"&gt;Par tête, prix constants, PPA constantes, année de base OCDE&lt;/Name&gt;&lt;/Member&gt;&lt;Member Code="HCPIXOE" HasMetadata="false" HasOnlyUnitMetadata="false" HasChild="0"&gt;&lt;Name LocaleIsoCode="en"&gt;Per head, index using current prices and current PPPs&lt;/Name&gt;&lt;Name LocaleIsoCode="fr"&gt;Par tête, indices utilisant les prix et PPA courantes&lt;/Name&gt;&lt;/Member&gt;&lt;Member Code="HVPIXOE" HasMetadata="false" HasOnlyUnitMetadata="false" HasChild="0"&gt;&lt;Name LocaleIsoCode="en"&gt;Per head, index using the price levels and PPPs of 2010&lt;/Name&gt;&lt;Name LocaleIsoCode="fr"&gt;Par tête, indices utilisant les niveaux de prix et PPA de 2010&lt;/Name&gt;&lt;/Member&gt;&lt;Member Code="VIXOB" HasMetadata="false" HasOnlyUnitMetadata="false" HasChild="0"&gt;&lt;Name LocaleIsoCode="en"&gt;Volume index&lt;/Name&gt;&lt;Name LocaleIsoCode="fr"&gt;Indices de volume&lt;/Name&gt;&lt;/Member&gt;&lt;Member Code="DOB" HasMetadata="false" HasOnlyUnitMetadata="false" HasChild="0"&gt;&lt;Name LocaleIsoCode="en"&gt;Deflator&lt;/Name&gt;&lt;Name LocaleIsoCode="fr"&gt;Déflateur&lt;/Name&gt;&lt;/Member&gt;&lt;Member Code="G" HasMetadata="false" HasOnlyUnitMetadata="false" HasChild="0"&gt;&lt;Name LocaleIsoCode="en"&gt;Growth rate&lt;/Name&gt;&lt;Name LocaleIsoCode="fr"&gt;Growth rate&lt;/Name&gt;&lt;/Member&gt;&lt;/Dimension&gt;&lt;Dimension Code="TIME" HasMetadata="false" CommonCode="TIME" Display="labels"&gt;&lt;Name LocaleIsoCode="en"&gt;Year&lt;/Name&gt;&lt;Name LocaleIsoCode="fr"&gt;Année&lt;/Name&gt;&lt;Member Code="1950" HasMetadata="false"&gt;&lt;Name LocaleIsoCode="en"&gt;1950&lt;/Name&gt;&lt;Name LocaleIsoCode="fr"&gt;1950&lt;/Name&gt;&lt;/Member&gt;&lt;Member Code="1951" HasMetadata="false"&gt;&lt;Name LocaleIsoCode="en"&gt;1951&lt;/Name&gt;&lt;Name LocaleIsoCode="fr"&gt;1951&lt;/Name&gt;&lt;/Member&gt;&lt;Member Code="1952" HasMetadata="false"&gt;&lt;Name LocaleIsoCode="en"&gt;1952&lt;/Name&gt;&lt;Name LocaleIsoCode="fr"&gt;1952&lt;/Name&gt;&lt;/Member&gt;&lt;Member Code="1953" HasMetadata="false"&gt;&lt;Name LocaleIsoCode="en"&gt;1953&lt;/Name&gt;&lt;Name LocaleIsoCode="fr"&gt;1953&lt;/Name&gt;&lt;/Member&gt;&lt;Member Code="1954" HasMetadata="false"&gt;&lt;Name LocaleIsoCode="en"&gt;1954&lt;/Name&gt;&lt;Name LocaleIsoCode="fr"&gt;1954&lt;/Name&gt;&lt;/Member&gt;&lt;Member Code="1955" HasMetadata="false"&gt;&lt;Name LocaleIsoCode="en"&gt;1955&lt;/Name&gt;&lt;Name LocaleIsoCode="fr"&gt;1955&lt;/Name&gt;&lt;/Member&gt;&lt;Member Code="1956" HasMetadata="false"&gt;&lt;Name LocaleIsoCode="en"&gt;1956&lt;/Name&gt;&lt;Name LocaleIsoCode="fr"&gt;1956&lt;/Name&gt;&lt;/Member&gt;&lt;Member Code="1957" HasMetadata="false"&gt;&lt;Name LocaleIsoCode="en"&gt;1957&lt;/Name&gt;&lt;Name LocaleIsoCode="fr"&gt;1957&lt;/Name&gt;&lt;/Member&gt;&lt;Member Code="1958" HasMetadata="false"&gt;&lt;Name LocaleIsoCode="en"&gt;1958&lt;/Name&gt;&lt;Name LocaleIsoCode="fr"&gt;1958&lt;/Name&gt;&lt;/Member&gt;&lt;Member Code="1959" HasMetadata="false"&gt;&lt;Name LocaleIsoCode="en"&gt;1959&lt;/Name&gt;&lt;Name LocaleIsoCode="fr"&gt;1959&lt;/Name&gt;&lt;/Member&gt;&lt;Member Code="1960" HasMetadata="false"&gt;&lt;Name LocaleIsoCode="en"&gt;1960&lt;/Name&gt;&lt;Name LocaleIsoCode="fr"&gt;1960&lt;/Name&gt;&lt;/Member&gt;&lt;Member Code="1961" HasMetadata="false"&gt;&lt;Name LocaleIsoCode="en"&gt;1961&lt;/Name&gt;&lt;Name LocaleIsoCode="fr"&gt;1961&lt;/Name&gt;&lt;/Member&gt;&lt;Member Code="1962" HasMetadata="false"&gt;&lt;Name LocaleIsoCode="en"&gt;1962&lt;/Name&gt;&lt;Name LocaleIsoCode="fr"&gt;1962&lt;/Name&gt;&lt;/Member&gt;&lt;Member Code="1963" HasMetadata="false"&gt;&lt;Name LocaleIsoCode="en"&gt;1963&lt;/Name&gt;&lt;Name LocaleIsoCode="fr"&gt;1963&lt;/Name&gt;&lt;/Member&gt;&lt;Member Code="1964" HasMetadata="false"&gt;&lt;Name LocaleIsoCode="en"&gt;1964&lt;/Name&gt;&lt;Name LocaleIsoCode="fr"&gt;1964&lt;/Name&gt;&lt;/Member&gt;&lt;Member Code="1965" HasMetadata="false"&gt;&lt;Name LocaleIsoCode="en"&gt;1965&lt;/Name&gt;&lt;Name LocaleIsoCode="fr"&gt;1965&lt;/Name&gt;&lt;/Member&gt;&lt;Member Code="1966" HasMetadata="false"&gt;&lt;Name LocaleIsoCode="en"&gt;1966&lt;/Name&gt;&lt;Name LocaleIsoCode="fr"&gt;1966&lt;/Name&gt;&lt;/Member&gt;&lt;Member Code="1967" HasMetadata="false"&gt;&lt;Name LocaleIsoCode="en"&gt;1967&lt;/Name&gt;&lt;Name LocaleIsoCode="fr"&gt;1967&lt;/Name&gt;&lt;/Member&gt;&lt;Member Code="1968" HasMetadata="false"&gt;&lt;Name LocaleIsoCode="en"&gt;1968&lt;/Name&gt;&lt;Name LocaleIsoCode="fr"&gt;1968&lt;/Name&gt;&lt;/Member&gt;&lt;Member Code="1969" HasMetadata="false"&gt;&lt;Name LocaleIsoCode="en"&gt;1969&lt;/Name&gt;&lt;Name LocaleIsoCode="fr"&gt;1969&lt;/Name&gt;&lt;/Member&gt;&lt;Member Code="1970" HasMetadata="false"&gt;&lt;Name LocaleIsoCode="en"&gt;1970&lt;/Name&gt;&lt;Name LocaleIsoCode="fr"&gt;1970&lt;/Name&gt;&lt;/Member&gt;&lt;Member Code="1971" HasMetadata="false"&gt;&lt;Name LocaleIsoCode="en"&gt;1971&lt;/Name&gt;&lt;Name LocaleIsoCode="fr"&gt;1971&lt;/Name&gt;&lt;/Member&gt;&lt;Member Code="1972" HasMetadata="false"&gt;&lt;Name LocaleIsoCode="en"&gt;1972&lt;/Name&gt;&lt;Name LocaleIsoCode="fr"&gt;1972&lt;/Name&gt;&lt;/Member&gt;&lt;Member Code="1973" HasMetadata="false"&gt;&lt;Name LocaleIsoCode="en"&gt;1973&lt;/Name&gt;&lt;Name LocaleIsoCode="fr"&gt;1973&lt;/Name&gt;&lt;/Member&gt;&lt;Member Code="1974" HasMetadata="false"&gt;&lt;Name LocaleIsoCode="en"&gt;1974&lt;/Name&gt;&lt;Name LocaleIsoCode="fr"&gt;1974&lt;/Name&gt;&lt;/Member&gt;&lt;Member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Code="1977" HasMetadata="false"&gt;&lt;Name LocaleIsoCode="en"&gt;1977&lt;/Name&gt;&lt;Name LocaleIsoCode="fr"&gt;1977&lt;/Name&gt;&lt;/Member&gt;&lt;Member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Annual="1950" /&gt;&lt;EndCodes Annual="2018" /&gt;&lt;/TimeDimension&gt;&lt;/WBOSInformations&gt;&lt;Tabulation Axis="horizontal"&gt;&lt;Dimension Code="TIME" CommonCode="TIME" /&gt;&lt;/Tabulation&gt;&lt;Tabulation Axis="vertical"&gt;&lt;Dimension Code="TRANSACT" /&gt;&lt;/Tabulation&gt;&lt;Tabulation Axis="page"&gt;&lt;Dimension Code="LOCATION" CommonCode="LOCATION"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</si>
  <si>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1. Gross domestic product (GDP)</t>
  </si>
  <si>
    <t>Country</t>
  </si>
  <si>
    <t>Australia</t>
  </si>
  <si>
    <t>Measure</t>
  </si>
  <si>
    <t>VOB: Constant prices, OECD base year</t>
  </si>
  <si>
    <t>Unit</t>
  </si>
  <si>
    <t>Australian Dollar, Millions, 2010</t>
  </si>
  <si>
    <t>Year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</si>
  <si>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</si>
  <si>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</si>
  <si>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</si>
  <si>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</si>
  <si>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</si>
  <si>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</si>
  <si>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</si>
  <si>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</si>
  <si>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</si>
  <si>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</si>
  <si>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</si>
  <si>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</si>
  <si>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</si>
  <si>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</si>
  <si>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</si>
  <si>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</si>
  <si>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</si>
  <si>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</si>
  <si>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</si>
  <si>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</si>
  <si>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</si>
  <si>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</si>
  <si>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</si>
  <si>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</si>
  <si>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</si>
  <si>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</si>
  <si>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</si>
  <si>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</si>
  <si>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</si>
  <si>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</si>
  <si>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</si>
  <si>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</si>
  <si>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</si>
  <si>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</si>
  <si>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</si>
  <si>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</si>
  <si>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</si>
  <si>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</si>
  <si>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</si>
  <si>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</si>
  <si>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</si>
  <si>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</si>
  <si>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</si>
  <si>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</si>
  <si>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</si>
  <si>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</si>
  <si>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</si>
  <si>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</si>
  <si>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</si>
  <si>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</si>
  <si>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</si>
  <si>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</si>
  <si>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</si>
  <si>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</si>
  <si>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</si>
  <si>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</si>
  <si>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</si>
  <si>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</si>
  <si>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</si>
  <si>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Transaction</t>
  </si>
  <si>
    <t>i</t>
  </si>
  <si>
    <t/>
  </si>
  <si>
    <t>P31S14_S15: Households and Non-profit institutions serving households</t>
  </si>
  <si>
    <t>P3S13: Final consumption expenditure of general government</t>
  </si>
  <si>
    <t>P51: Gross fixed capital formation</t>
  </si>
  <si>
    <t>P6: Exports of goods and services</t>
  </si>
  <si>
    <t>P7: Imports of goods and services</t>
  </si>
  <si>
    <t>Data extracted on 04 Jun 2019 22:54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</si>
</sst>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164" fontId="24" fillId="0" borderId="14" xfId="0" applyNumberFormat="1" applyFont="1" applyFill="1" applyBorder="1" applyAlignment="1">
      <alignment horizontal="right"/>
    </xf>
    <xf numFmtId="164" fontId="24" fillId="37" borderId="14" xfId="0" applyNumberFormat="1" applyFont="1" applyFill="1" applyBorder="1" applyAlignment="1">
      <alignment horizontal="right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SNA_TABLE1&amp;Coords=%5b%5bLOCATION%5d.%5bAUS%5d%2c%5bMEASURE%5d.%5bVOB%5d%5d&amp;ShowOnWeb=true&amp;Lang=en" TargetMode="External"/><Relationship Id="rId2" Type="http://schemas.openxmlformats.org/officeDocument/2006/relationships/hyperlink" Target="http://localhost/OECDStat_Metadata/ShowMetadata.ashx?Dataset=SNA_TABLE1&amp;Coords=%5bLOCATION%5d.%5bAUS%5d&amp;ShowOnWeb=true&amp;Lang=en" TargetMode="External"/><Relationship Id="rId1" Type="http://schemas.openxmlformats.org/officeDocument/2006/relationships/hyperlink" Target="http://localhost/OECDStat_Metadata/ShowMetadata.ashx?Dataset=SNA_TABLE1&amp;ShowOnWeb=true&amp;Lang=e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tats-3.oecd.org/index.aspx?DatasetCode=SNA_TABLE1" TargetMode="External"/><Relationship Id="rId4" Type="http://schemas.openxmlformats.org/officeDocument/2006/relationships/hyperlink" Target="http://localhost/OECDStat_Metadata/ShowMetadata.ashx?Dataset=SNA_TABLE1&amp;Coords=%5b%5bLOCATION%5d.%5bAUS%5d%2c%5bMEASURE%5d.%5bVOB%5d%2c%5bTRANSACT%5d.%5bP51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9"/>
  <sheetViews>
    <sheetView showGridLines="0" tabSelected="1" topLeftCell="A2" workbookViewId="0">
      <pane xSplit="1" topLeftCell="B1" activePane="topRight" state="frozen"/>
      <selection activeCell="A2" sqref="A2"/>
      <selection pane="topRight" activeCell="C19" sqref="C19:BJ19"/>
    </sheetView>
  </sheetViews>
  <sheetFormatPr defaultRowHeight="12.75" x14ac:dyDescent="0.35"/>
  <cols>
    <col min="1" max="1" width="25.59765625" customWidth="1"/>
    <col min="2" max="2" width="2.33203125" customWidth="1"/>
  </cols>
  <sheetData>
    <row r="1" spans="1:63" hidden="1" x14ac:dyDescent="0.35">
      <c r="A1" s="1" t="e">
        <f ca="1">DotStatQuery(B1)</f>
        <v>#NAME?</v>
      </c>
      <c r="B1" s="1" t="s">
        <v>0</v>
      </c>
    </row>
    <row r="2" spans="1:63" ht="22.9" x14ac:dyDescent="0.35">
      <c r="A2" s="2" t="s">
        <v>1</v>
      </c>
    </row>
    <row r="3" spans="1:63" x14ac:dyDescent="0.35">
      <c r="A3" s="14" t="s">
        <v>2</v>
      </c>
      <c r="B3" s="15"/>
      <c r="C3" s="16" t="s">
        <v>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8"/>
    </row>
    <row r="4" spans="1:63" x14ac:dyDescent="0.35">
      <c r="A4" s="14" t="s">
        <v>4</v>
      </c>
      <c r="B4" s="15"/>
      <c r="C4" s="19" t="s">
        <v>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1"/>
    </row>
    <row r="5" spans="1:63" x14ac:dyDescent="0.35">
      <c r="A5" s="14" t="s">
        <v>6</v>
      </c>
      <c r="B5" s="15"/>
      <c r="C5" s="19" t="s">
        <v>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1"/>
    </row>
    <row r="6" spans="1:63" x14ac:dyDescent="0.35">
      <c r="A6" s="12" t="s">
        <v>8</v>
      </c>
      <c r="B6" s="13"/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  <c r="H6" s="3" t="s">
        <v>14</v>
      </c>
      <c r="I6" s="3" t="s">
        <v>15</v>
      </c>
      <c r="J6" s="3" t="s">
        <v>16</v>
      </c>
      <c r="K6" s="3" t="s">
        <v>17</v>
      </c>
      <c r="L6" s="3" t="s">
        <v>18</v>
      </c>
      <c r="M6" s="3" t="s">
        <v>19</v>
      </c>
      <c r="N6" s="3" t="s">
        <v>20</v>
      </c>
      <c r="O6" s="3" t="s">
        <v>21</v>
      </c>
      <c r="P6" s="3" t="s">
        <v>22</v>
      </c>
      <c r="Q6" s="3" t="s">
        <v>23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3" t="s">
        <v>29</v>
      </c>
      <c r="X6" s="3" t="s">
        <v>30</v>
      </c>
      <c r="Y6" s="3" t="s">
        <v>31</v>
      </c>
      <c r="Z6" s="3" t="s">
        <v>32</v>
      </c>
      <c r="AA6" s="3" t="s">
        <v>33</v>
      </c>
      <c r="AB6" s="3" t="s">
        <v>34</v>
      </c>
      <c r="AC6" s="3" t="s">
        <v>35</v>
      </c>
      <c r="AD6" s="3" t="s">
        <v>36</v>
      </c>
      <c r="AE6" s="3" t="s">
        <v>37</v>
      </c>
      <c r="AF6" s="3" t="s">
        <v>38</v>
      </c>
      <c r="AG6" s="3" t="s">
        <v>39</v>
      </c>
      <c r="AH6" s="3" t="s">
        <v>40</v>
      </c>
      <c r="AI6" s="3" t="s">
        <v>41</v>
      </c>
      <c r="AJ6" s="3" t="s">
        <v>42</v>
      </c>
      <c r="AK6" s="3" t="s">
        <v>43</v>
      </c>
      <c r="AL6" s="3" t="s">
        <v>44</v>
      </c>
      <c r="AM6" s="3" t="s">
        <v>45</v>
      </c>
      <c r="AN6" s="3" t="s">
        <v>46</v>
      </c>
      <c r="AO6" s="3" t="s">
        <v>47</v>
      </c>
      <c r="AP6" s="3" t="s">
        <v>48</v>
      </c>
      <c r="AQ6" s="3" t="s">
        <v>49</v>
      </c>
      <c r="AR6" s="3" t="s">
        <v>50</v>
      </c>
      <c r="AS6" s="3" t="s">
        <v>51</v>
      </c>
      <c r="AT6" s="3" t="s">
        <v>52</v>
      </c>
      <c r="AU6" s="3" t="s">
        <v>53</v>
      </c>
      <c r="AV6" s="3" t="s">
        <v>54</v>
      </c>
      <c r="AW6" s="3" t="s">
        <v>55</v>
      </c>
      <c r="AX6" s="3" t="s">
        <v>56</v>
      </c>
      <c r="AY6" s="3" t="s">
        <v>57</v>
      </c>
      <c r="AZ6" s="3" t="s">
        <v>58</v>
      </c>
      <c r="BA6" s="3" t="s">
        <v>59</v>
      </c>
      <c r="BB6" s="3" t="s">
        <v>60</v>
      </c>
      <c r="BC6" s="3" t="s">
        <v>61</v>
      </c>
      <c r="BD6" s="3" t="s">
        <v>62</v>
      </c>
      <c r="BE6" s="3" t="s">
        <v>63</v>
      </c>
      <c r="BF6" s="3" t="s">
        <v>64</v>
      </c>
      <c r="BG6" s="3" t="s">
        <v>65</v>
      </c>
      <c r="BH6" s="3" t="s">
        <v>66</v>
      </c>
      <c r="BI6" s="3" t="s">
        <v>67</v>
      </c>
      <c r="BJ6" s="3">
        <v>2018</v>
      </c>
    </row>
    <row r="7" spans="1:63" ht="13.15" x14ac:dyDescent="0.4">
      <c r="A7" s="4" t="s">
        <v>68</v>
      </c>
      <c r="B7" s="5" t="s">
        <v>69</v>
      </c>
      <c r="C7" s="5" t="s">
        <v>70</v>
      </c>
      <c r="D7" s="5" t="s">
        <v>70</v>
      </c>
      <c r="E7" s="5" t="s">
        <v>70</v>
      </c>
      <c r="F7" s="5" t="s">
        <v>70</v>
      </c>
      <c r="G7" s="5" t="s">
        <v>70</v>
      </c>
      <c r="H7" s="5" t="s">
        <v>70</v>
      </c>
      <c r="I7" s="5" t="s">
        <v>70</v>
      </c>
      <c r="J7" s="5" t="s">
        <v>70</v>
      </c>
      <c r="K7" s="5" t="s">
        <v>70</v>
      </c>
      <c r="L7" s="5" t="s">
        <v>70</v>
      </c>
      <c r="M7" s="5" t="s">
        <v>70</v>
      </c>
      <c r="N7" s="5" t="s">
        <v>70</v>
      </c>
      <c r="O7" s="5" t="s">
        <v>70</v>
      </c>
      <c r="P7" s="5" t="s">
        <v>70</v>
      </c>
      <c r="Q7" s="5" t="s">
        <v>70</v>
      </c>
      <c r="R7" s="5" t="s">
        <v>70</v>
      </c>
      <c r="S7" s="5" t="s">
        <v>70</v>
      </c>
      <c r="T7" s="5" t="s">
        <v>70</v>
      </c>
      <c r="U7" s="5" t="s">
        <v>70</v>
      </c>
      <c r="V7" s="5" t="s">
        <v>70</v>
      </c>
      <c r="W7" s="5" t="s">
        <v>70</v>
      </c>
      <c r="X7" s="5" t="s">
        <v>70</v>
      </c>
      <c r="Y7" s="5" t="s">
        <v>70</v>
      </c>
      <c r="Z7" s="5" t="s">
        <v>70</v>
      </c>
      <c r="AA7" s="5" t="s">
        <v>70</v>
      </c>
      <c r="AB7" s="5" t="s">
        <v>70</v>
      </c>
      <c r="AC7" s="5" t="s">
        <v>70</v>
      </c>
      <c r="AD7" s="5" t="s">
        <v>70</v>
      </c>
      <c r="AE7" s="5" t="s">
        <v>70</v>
      </c>
      <c r="AF7" s="5" t="s">
        <v>70</v>
      </c>
      <c r="AG7" s="5" t="s">
        <v>70</v>
      </c>
      <c r="AH7" s="5" t="s">
        <v>70</v>
      </c>
      <c r="AI7" s="5" t="s">
        <v>70</v>
      </c>
      <c r="AJ7" s="5" t="s">
        <v>70</v>
      </c>
      <c r="AK7" s="5" t="s">
        <v>70</v>
      </c>
      <c r="AL7" s="5" t="s">
        <v>70</v>
      </c>
      <c r="AM7" s="5" t="s">
        <v>70</v>
      </c>
      <c r="AN7" s="5" t="s">
        <v>70</v>
      </c>
      <c r="AO7" s="5" t="s">
        <v>70</v>
      </c>
      <c r="AP7" s="5" t="s">
        <v>70</v>
      </c>
      <c r="AQ7" s="5" t="s">
        <v>70</v>
      </c>
      <c r="AR7" s="5" t="s">
        <v>70</v>
      </c>
      <c r="AS7" s="5" t="s">
        <v>70</v>
      </c>
      <c r="AT7" s="5" t="s">
        <v>70</v>
      </c>
      <c r="AU7" s="5" t="s">
        <v>70</v>
      </c>
      <c r="AV7" s="5" t="s">
        <v>70</v>
      </c>
      <c r="AW7" s="5" t="s">
        <v>70</v>
      </c>
      <c r="AX7" s="5" t="s">
        <v>70</v>
      </c>
      <c r="AY7" s="5" t="s">
        <v>70</v>
      </c>
      <c r="AZ7" s="5" t="s">
        <v>70</v>
      </c>
      <c r="BA7" s="5" t="s">
        <v>70</v>
      </c>
      <c r="BB7" s="5" t="s">
        <v>70</v>
      </c>
      <c r="BC7" s="5" t="s">
        <v>70</v>
      </c>
      <c r="BD7" s="5" t="s">
        <v>70</v>
      </c>
      <c r="BE7" s="5" t="s">
        <v>70</v>
      </c>
      <c r="BF7" s="5" t="s">
        <v>70</v>
      </c>
      <c r="BG7" s="5" t="s">
        <v>70</v>
      </c>
      <c r="BH7" s="5" t="s">
        <v>70</v>
      </c>
      <c r="BI7" s="5" t="s">
        <v>70</v>
      </c>
      <c r="BJ7" s="5" t="s">
        <v>70</v>
      </c>
    </row>
    <row r="8" spans="1:63" ht="29.25" x14ac:dyDescent="0.4">
      <c r="A8" s="6" t="s">
        <v>71</v>
      </c>
      <c r="B8" s="5" t="s">
        <v>70</v>
      </c>
      <c r="C8" s="7">
        <v>122913.9635</v>
      </c>
      <c r="D8" s="7">
        <v>125636.35890000001</v>
      </c>
      <c r="E8" s="7">
        <v>128787.2879</v>
      </c>
      <c r="F8" s="7">
        <v>135811.1219</v>
      </c>
      <c r="G8" s="7">
        <v>145374.8444</v>
      </c>
      <c r="H8" s="7">
        <v>152646.49419999999</v>
      </c>
      <c r="I8" s="7">
        <v>157130.43969999999</v>
      </c>
      <c r="J8" s="7">
        <v>165168.79759999999</v>
      </c>
      <c r="K8" s="7">
        <v>173366.40179999999</v>
      </c>
      <c r="L8" s="7">
        <v>182594.6336</v>
      </c>
      <c r="M8" s="7">
        <v>193749.0295</v>
      </c>
      <c r="N8" s="7">
        <v>201266.7058</v>
      </c>
      <c r="O8" s="7">
        <v>208525.83069999999</v>
      </c>
      <c r="P8" s="7">
        <v>218262.21900000001</v>
      </c>
      <c r="Q8" s="7">
        <v>231965.44990000001</v>
      </c>
      <c r="R8" s="7">
        <v>243278.1974</v>
      </c>
      <c r="S8" s="7">
        <v>245116.68659999999</v>
      </c>
      <c r="T8" s="7">
        <v>258174.8806</v>
      </c>
      <c r="U8" s="7">
        <v>263284.18079999997</v>
      </c>
      <c r="V8" s="7">
        <v>267189.2929</v>
      </c>
      <c r="W8" s="7">
        <v>271961.31310000003</v>
      </c>
      <c r="X8" s="7">
        <v>280769.95779999997</v>
      </c>
      <c r="Y8" s="7">
        <v>296440.5062</v>
      </c>
      <c r="Z8" s="7">
        <v>303585.11690000002</v>
      </c>
      <c r="AA8" s="7">
        <v>306767.35830000002</v>
      </c>
      <c r="AB8" s="7">
        <v>309497.80560000002</v>
      </c>
      <c r="AC8" s="7">
        <v>325495.79300000001</v>
      </c>
      <c r="AD8" s="7">
        <v>332072.30599999998</v>
      </c>
      <c r="AE8" s="7">
        <v>342621.02929999999</v>
      </c>
      <c r="AF8" s="7">
        <v>358497.34539999999</v>
      </c>
      <c r="AG8" s="7">
        <v>373941.54950000002</v>
      </c>
      <c r="AH8" s="7">
        <v>377557.69219999999</v>
      </c>
      <c r="AI8" s="7">
        <v>386369.9155</v>
      </c>
      <c r="AJ8" s="7">
        <v>393589.67609999998</v>
      </c>
      <c r="AK8" s="7">
        <v>402046.72649999999</v>
      </c>
      <c r="AL8" s="7">
        <v>419836.68170000002</v>
      </c>
      <c r="AM8" s="7">
        <v>434128.58689999999</v>
      </c>
      <c r="AN8" s="7">
        <v>447030.21860000002</v>
      </c>
      <c r="AO8" s="7">
        <v>469154.71409999998</v>
      </c>
      <c r="AP8" s="7">
        <v>496044.07270000002</v>
      </c>
      <c r="AQ8" s="7">
        <v>517164.77990000002</v>
      </c>
      <c r="AR8" s="7">
        <v>533611.87760000001</v>
      </c>
      <c r="AS8" s="7">
        <v>550142.17700000003</v>
      </c>
      <c r="AT8" s="7">
        <v>572321.24569999997</v>
      </c>
      <c r="AU8" s="7">
        <v>601160.92370000004</v>
      </c>
      <c r="AV8" s="7">
        <v>628483.28899999999</v>
      </c>
      <c r="AW8" s="7">
        <v>648886.49340000004</v>
      </c>
      <c r="AX8" s="7">
        <v>684195.32750000001</v>
      </c>
      <c r="AY8" s="7">
        <v>717830.28639999998</v>
      </c>
      <c r="AZ8" s="7">
        <v>721923.2733</v>
      </c>
      <c r="BA8" s="7">
        <v>745410.30850000004</v>
      </c>
      <c r="BB8" s="7">
        <v>775116</v>
      </c>
      <c r="BC8" s="7">
        <v>798161.0821</v>
      </c>
      <c r="BD8" s="7">
        <v>812282.11069999996</v>
      </c>
      <c r="BE8" s="7">
        <v>832090.37820000004</v>
      </c>
      <c r="BF8" s="7">
        <v>851616.83349999995</v>
      </c>
      <c r="BG8" s="7">
        <v>875061.82059999998</v>
      </c>
      <c r="BH8" s="7">
        <v>895712.84080000001</v>
      </c>
      <c r="BI8" s="7">
        <v>921316.59889999998</v>
      </c>
      <c r="BJ8" s="7">
        <f>BI8*(1+BK8)</f>
        <v>940664.24747689988</v>
      </c>
      <c r="BK8" s="10">
        <v>2.1000000000000001E-2</v>
      </c>
    </row>
    <row r="9" spans="1:63" ht="29.25" x14ac:dyDescent="0.4">
      <c r="A9" s="6" t="s">
        <v>72</v>
      </c>
      <c r="B9" s="5" t="s">
        <v>70</v>
      </c>
      <c r="C9" s="8">
        <v>34956.992700000003</v>
      </c>
      <c r="D9" s="8">
        <v>36239.625999999997</v>
      </c>
      <c r="E9" s="8">
        <v>37640.600299999998</v>
      </c>
      <c r="F9" s="8">
        <v>39178.121700000003</v>
      </c>
      <c r="G9" s="8">
        <v>40397.033000000003</v>
      </c>
      <c r="H9" s="8">
        <v>44075.614500000003</v>
      </c>
      <c r="I9" s="8">
        <v>48501.564299999998</v>
      </c>
      <c r="J9" s="8">
        <v>51093.230100000001</v>
      </c>
      <c r="K9" s="8">
        <v>55771.337099999997</v>
      </c>
      <c r="L9" s="8">
        <v>57557.374400000001</v>
      </c>
      <c r="M9" s="8">
        <v>61910.499000000003</v>
      </c>
      <c r="N9" s="8">
        <v>65128.461300000003</v>
      </c>
      <c r="O9" s="8">
        <v>67920.396299999993</v>
      </c>
      <c r="P9" s="8">
        <v>70084.214200000002</v>
      </c>
      <c r="Q9" s="8">
        <v>71852.045299999998</v>
      </c>
      <c r="R9" s="8">
        <v>78237.902499999997</v>
      </c>
      <c r="S9" s="8">
        <v>84675.647700000001</v>
      </c>
      <c r="T9" s="8">
        <v>85217.284899999999</v>
      </c>
      <c r="U9" s="8">
        <v>87757.0628</v>
      </c>
      <c r="V9" s="8">
        <v>90660.966499999995</v>
      </c>
      <c r="W9" s="8">
        <v>92707.353799999997</v>
      </c>
      <c r="X9" s="8">
        <v>96919.379700000005</v>
      </c>
      <c r="Y9" s="8">
        <v>98375.883100000006</v>
      </c>
      <c r="Z9" s="8">
        <v>100878.33809999999</v>
      </c>
      <c r="AA9" s="8">
        <v>105580.11320000001</v>
      </c>
      <c r="AB9" s="8">
        <v>112979.1507</v>
      </c>
      <c r="AC9" s="8">
        <v>117886.6569</v>
      </c>
      <c r="AD9" s="8">
        <v>121880.20729999999</v>
      </c>
      <c r="AE9" s="8">
        <v>126466.3725</v>
      </c>
      <c r="AF9" s="8">
        <v>130187.7387</v>
      </c>
      <c r="AG9" s="8">
        <v>133636.9209</v>
      </c>
      <c r="AH9" s="8">
        <v>137914.48939999999</v>
      </c>
      <c r="AI9" s="8">
        <v>141430.12460000001</v>
      </c>
      <c r="AJ9" s="8">
        <v>145026.77780000001</v>
      </c>
      <c r="AK9" s="8">
        <v>146603.44270000001</v>
      </c>
      <c r="AL9" s="8">
        <v>151545.54089999999</v>
      </c>
      <c r="AM9" s="8">
        <v>157896.80619999999</v>
      </c>
      <c r="AN9" s="8">
        <v>161045.5846</v>
      </c>
      <c r="AO9" s="8">
        <v>167575.2715</v>
      </c>
      <c r="AP9" s="8">
        <v>175165.47500000001</v>
      </c>
      <c r="AQ9" s="8">
        <v>180558.179</v>
      </c>
      <c r="AR9" s="8">
        <v>183609.55369999999</v>
      </c>
      <c r="AS9" s="8">
        <v>189258.05609999999</v>
      </c>
      <c r="AT9" s="8">
        <v>194857.40150000001</v>
      </c>
      <c r="AU9" s="8">
        <v>203486.274</v>
      </c>
      <c r="AV9" s="8">
        <v>210079.68299999999</v>
      </c>
      <c r="AW9" s="8">
        <v>216658.5269</v>
      </c>
      <c r="AX9" s="8">
        <v>223486.7971</v>
      </c>
      <c r="AY9" s="8">
        <v>230247.70389999999</v>
      </c>
      <c r="AZ9" s="8">
        <v>239851.52340000001</v>
      </c>
      <c r="BA9" s="8">
        <v>244008.93040000001</v>
      </c>
      <c r="BB9" s="8">
        <v>252311</v>
      </c>
      <c r="BC9" s="8">
        <v>261525.20480000001</v>
      </c>
      <c r="BD9" s="8">
        <v>262289.86910000001</v>
      </c>
      <c r="BE9" s="8">
        <v>266325.29399999999</v>
      </c>
      <c r="BF9" s="8">
        <v>272790.34860000003</v>
      </c>
      <c r="BG9" s="8">
        <v>284436.00380000001</v>
      </c>
      <c r="BH9" s="8">
        <v>298666.95270000002</v>
      </c>
      <c r="BI9" s="8">
        <v>310352.6618</v>
      </c>
      <c r="BJ9" s="7">
        <f>BI9*(1+BK9)</f>
        <v>326419.92945404781</v>
      </c>
      <c r="BK9" s="11">
        <v>5.1770999999999998E-2</v>
      </c>
    </row>
    <row r="10" spans="1:63" ht="13.15" x14ac:dyDescent="0.4">
      <c r="A10" s="6" t="s">
        <v>73</v>
      </c>
      <c r="B10" s="5" t="s">
        <v>69</v>
      </c>
      <c r="C10" s="7">
        <v>37268.219499999999</v>
      </c>
      <c r="D10" s="7">
        <v>39382.637000000002</v>
      </c>
      <c r="E10" s="7">
        <v>40082.842299999997</v>
      </c>
      <c r="F10" s="7">
        <v>42588.307500000003</v>
      </c>
      <c r="G10" s="7">
        <v>46577.913399999998</v>
      </c>
      <c r="H10" s="7">
        <v>50063.298000000003</v>
      </c>
      <c r="I10" s="7">
        <v>54134.793899999997</v>
      </c>
      <c r="J10" s="7">
        <v>56894.21</v>
      </c>
      <c r="K10" s="7">
        <v>61089.9211</v>
      </c>
      <c r="L10" s="7">
        <v>64994.876700000001</v>
      </c>
      <c r="M10" s="7">
        <v>67125.856299999999</v>
      </c>
      <c r="N10" s="7">
        <v>69288.119699999996</v>
      </c>
      <c r="O10" s="7">
        <v>71233.236600000004</v>
      </c>
      <c r="P10" s="7">
        <v>73412.062000000005</v>
      </c>
      <c r="Q10" s="7">
        <v>76545.043600000005</v>
      </c>
      <c r="R10" s="7">
        <v>71639.005999999994</v>
      </c>
      <c r="S10" s="7">
        <v>74099.385699999999</v>
      </c>
      <c r="T10" s="7">
        <v>76982.096799999999</v>
      </c>
      <c r="U10" s="7">
        <v>79933.816399999996</v>
      </c>
      <c r="V10" s="7">
        <v>87748.328200000004</v>
      </c>
      <c r="W10" s="7">
        <v>90268.515199999994</v>
      </c>
      <c r="X10" s="7">
        <v>101813.1614</v>
      </c>
      <c r="Y10" s="7">
        <v>109195.2205</v>
      </c>
      <c r="Z10" s="7">
        <v>98855.001099999994</v>
      </c>
      <c r="AA10" s="7">
        <v>103876.9728</v>
      </c>
      <c r="AB10" s="7">
        <v>113859.2686</v>
      </c>
      <c r="AC10" s="7">
        <v>120611.9712</v>
      </c>
      <c r="AD10" s="7">
        <v>121078.46799999999</v>
      </c>
      <c r="AE10" s="7">
        <v>130147.0926</v>
      </c>
      <c r="AF10" s="7">
        <v>144101.5123</v>
      </c>
      <c r="AG10" s="7">
        <v>145407.1513</v>
      </c>
      <c r="AH10" s="7">
        <v>131622.95240000001</v>
      </c>
      <c r="AI10" s="7">
        <v>126361.7515</v>
      </c>
      <c r="AJ10" s="7">
        <v>134745.81270000001</v>
      </c>
      <c r="AK10" s="7">
        <v>142552.0436</v>
      </c>
      <c r="AL10" s="7">
        <v>158268.4779</v>
      </c>
      <c r="AM10" s="7">
        <v>162600.36559999999</v>
      </c>
      <c r="AN10" s="7">
        <v>173393.28020000001</v>
      </c>
      <c r="AO10" s="7">
        <v>190277.33679999999</v>
      </c>
      <c r="AP10" s="7">
        <v>198724.88570000001</v>
      </c>
      <c r="AQ10" s="7">
        <v>214809.36489999999</v>
      </c>
      <c r="AR10" s="7">
        <v>197746.80660000001</v>
      </c>
      <c r="AS10" s="7">
        <v>215790.20439999999</v>
      </c>
      <c r="AT10" s="7">
        <v>242909.5876</v>
      </c>
      <c r="AU10" s="7">
        <v>264129.21230000001</v>
      </c>
      <c r="AV10" s="7">
        <v>280226.57309999998</v>
      </c>
      <c r="AW10" s="7">
        <v>303411.55709999998</v>
      </c>
      <c r="AX10" s="7">
        <v>317124.90749999997</v>
      </c>
      <c r="AY10" s="7">
        <v>344911.37199999997</v>
      </c>
      <c r="AZ10" s="7">
        <v>350167.97230000002</v>
      </c>
      <c r="BA10" s="7">
        <v>356288.55780000001</v>
      </c>
      <c r="BB10" s="7">
        <v>369114</v>
      </c>
      <c r="BC10" s="7">
        <v>411696.7868</v>
      </c>
      <c r="BD10" s="7">
        <v>424063.0931</v>
      </c>
      <c r="BE10" s="7">
        <v>416594.54340000002</v>
      </c>
      <c r="BF10" s="7">
        <v>403414.85800000001</v>
      </c>
      <c r="BG10" s="7">
        <v>389549.68920000002</v>
      </c>
      <c r="BH10" s="7">
        <v>388681.10340000002</v>
      </c>
      <c r="BI10" s="7">
        <v>405668.21250000002</v>
      </c>
      <c r="BJ10" s="7">
        <f>BI10*(1+BK10)</f>
        <v>406851.89960720745</v>
      </c>
      <c r="BK10" s="10">
        <v>2.9178699999999999E-3</v>
      </c>
    </row>
    <row r="11" spans="1:63" ht="13.15" x14ac:dyDescent="0.4">
      <c r="A11" s="6" t="s">
        <v>74</v>
      </c>
      <c r="B11" s="5" t="s">
        <v>70</v>
      </c>
      <c r="C11" s="8">
        <v>20274.6342</v>
      </c>
      <c r="D11" s="8">
        <v>21286.424500000001</v>
      </c>
      <c r="E11" s="8">
        <v>24168.770799999998</v>
      </c>
      <c r="F11" s="8">
        <v>23630.900300000001</v>
      </c>
      <c r="G11" s="8">
        <v>27527.321</v>
      </c>
      <c r="H11" s="8">
        <v>27455.376499999998</v>
      </c>
      <c r="I11" s="8">
        <v>27855.067999999999</v>
      </c>
      <c r="J11" s="8">
        <v>30908.710599999999</v>
      </c>
      <c r="K11" s="8">
        <v>32393.2788</v>
      </c>
      <c r="L11" s="8">
        <v>34505.933599999997</v>
      </c>
      <c r="M11" s="8">
        <v>40171.274400000002</v>
      </c>
      <c r="N11" s="8">
        <v>44057.417300000001</v>
      </c>
      <c r="O11" s="8">
        <v>47356.584699999999</v>
      </c>
      <c r="P11" s="8">
        <v>48310.134299999998</v>
      </c>
      <c r="Q11" s="8">
        <v>45390.102700000003</v>
      </c>
      <c r="R11" s="8">
        <v>49830.1037</v>
      </c>
      <c r="S11" s="8">
        <v>51777.172100000003</v>
      </c>
      <c r="T11" s="8">
        <v>55476.030899999998</v>
      </c>
      <c r="U11" s="8">
        <v>56726.494200000001</v>
      </c>
      <c r="V11" s="8">
        <v>60750.816099999996</v>
      </c>
      <c r="W11" s="8">
        <v>65044.644200000002</v>
      </c>
      <c r="X11" s="8">
        <v>61887.081700000002</v>
      </c>
      <c r="Y11" s="8">
        <v>63347.6685</v>
      </c>
      <c r="Z11" s="8">
        <v>63677.699399999998</v>
      </c>
      <c r="AA11" s="8">
        <v>68536.805399999997</v>
      </c>
      <c r="AB11" s="8">
        <v>79118.350999999995</v>
      </c>
      <c r="AC11" s="8">
        <v>82111.468999999997</v>
      </c>
      <c r="AD11" s="8">
        <v>90342.828800000003</v>
      </c>
      <c r="AE11" s="8">
        <v>97978.077499999999</v>
      </c>
      <c r="AF11" s="8">
        <v>98993.293699999995</v>
      </c>
      <c r="AG11" s="8">
        <v>103617.1528</v>
      </c>
      <c r="AH11" s="8">
        <v>115280.1492</v>
      </c>
      <c r="AI11" s="8">
        <v>126180.306</v>
      </c>
      <c r="AJ11" s="8">
        <v>135530.80189999999</v>
      </c>
      <c r="AK11" s="8">
        <v>148390.58869999999</v>
      </c>
      <c r="AL11" s="8">
        <v>154939.8186</v>
      </c>
      <c r="AM11" s="8">
        <v>170371.33439999999</v>
      </c>
      <c r="AN11" s="8">
        <v>188914.73360000001</v>
      </c>
      <c r="AO11" s="8">
        <v>197565.1985</v>
      </c>
      <c r="AP11" s="8">
        <v>201349.70550000001</v>
      </c>
      <c r="AQ11" s="8">
        <v>221266.9013</v>
      </c>
      <c r="AR11" s="8">
        <v>240388.14019999999</v>
      </c>
      <c r="AS11" s="8">
        <v>239070.30040000001</v>
      </c>
      <c r="AT11" s="8">
        <v>240261.38089999999</v>
      </c>
      <c r="AU11" s="8">
        <v>243359.5606</v>
      </c>
      <c r="AV11" s="8">
        <v>251778.20439999999</v>
      </c>
      <c r="AW11" s="8">
        <v>259258.14439999999</v>
      </c>
      <c r="AX11" s="8">
        <v>269996.14059999998</v>
      </c>
      <c r="AY11" s="8">
        <v>280819.78499999997</v>
      </c>
      <c r="AZ11" s="8">
        <v>287573.42849999998</v>
      </c>
      <c r="BA11" s="8">
        <v>301082.99939999997</v>
      </c>
      <c r="BB11" s="8">
        <v>303673</v>
      </c>
      <c r="BC11" s="8">
        <v>317650.78090000001</v>
      </c>
      <c r="BD11" s="8">
        <v>334497.20439999999</v>
      </c>
      <c r="BE11" s="8">
        <v>354409.83230000001</v>
      </c>
      <c r="BF11" s="8">
        <v>378620.85629999998</v>
      </c>
      <c r="BG11" s="8">
        <v>404536.84970000002</v>
      </c>
      <c r="BH11" s="8">
        <v>426801.9473</v>
      </c>
      <c r="BI11" s="8">
        <v>441249.08010000002</v>
      </c>
      <c r="BJ11" s="7">
        <f>BI11*(1+BK11)</f>
        <v>456349.76866238483</v>
      </c>
      <c r="BK11" s="11">
        <v>3.4222595000000001E-2</v>
      </c>
    </row>
    <row r="12" spans="1:63" ht="13.15" x14ac:dyDescent="0.4">
      <c r="A12" s="6" t="s">
        <v>75</v>
      </c>
      <c r="B12" s="5" t="s">
        <v>70</v>
      </c>
      <c r="C12" s="7">
        <v>12851.666300000001</v>
      </c>
      <c r="D12" s="7">
        <v>14460.195</v>
      </c>
      <c r="E12" s="7">
        <v>12398.0023</v>
      </c>
      <c r="F12" s="7">
        <v>14546.6949</v>
      </c>
      <c r="G12" s="7">
        <v>16180.9895</v>
      </c>
      <c r="H12" s="7">
        <v>19269.217499999999</v>
      </c>
      <c r="I12" s="7">
        <v>19799.258999999998</v>
      </c>
      <c r="J12" s="7">
        <v>20133.295600000001</v>
      </c>
      <c r="K12" s="7">
        <v>22123.711899999998</v>
      </c>
      <c r="L12" s="7">
        <v>22887.487000000001</v>
      </c>
      <c r="M12" s="7">
        <v>24795.084299999999</v>
      </c>
      <c r="N12" s="7">
        <v>25555.178599999999</v>
      </c>
      <c r="O12" s="7">
        <v>23516.9113</v>
      </c>
      <c r="P12" s="7">
        <v>23814.1394</v>
      </c>
      <c r="Q12" s="7">
        <v>31038.715700000001</v>
      </c>
      <c r="R12" s="7">
        <v>31837.4588</v>
      </c>
      <c r="S12" s="7">
        <v>30275.860799999999</v>
      </c>
      <c r="T12" s="7">
        <v>33157.961499999998</v>
      </c>
      <c r="U12" s="7">
        <v>31604.645400000001</v>
      </c>
      <c r="V12" s="7">
        <v>34154.550000000003</v>
      </c>
      <c r="W12" s="7">
        <v>34188.597800000003</v>
      </c>
      <c r="X12" s="7">
        <v>37422.219100000002</v>
      </c>
      <c r="Y12" s="7">
        <v>41750.891499999998</v>
      </c>
      <c r="Z12" s="7">
        <v>38226.483500000002</v>
      </c>
      <c r="AA12" s="7">
        <v>40515.968399999998</v>
      </c>
      <c r="AB12" s="7">
        <v>47258.354099999997</v>
      </c>
      <c r="AC12" s="7">
        <v>47147.008500000004</v>
      </c>
      <c r="AD12" s="7">
        <v>44918.257599999997</v>
      </c>
      <c r="AE12" s="7">
        <v>49959.173199999997</v>
      </c>
      <c r="AF12" s="7">
        <v>62390.303099999997</v>
      </c>
      <c r="AG12" s="7">
        <v>65894.466400000005</v>
      </c>
      <c r="AH12" s="7">
        <v>62128.963199999998</v>
      </c>
      <c r="AI12" s="7">
        <v>64302.501499999998</v>
      </c>
      <c r="AJ12" s="7">
        <v>68542.833599999998</v>
      </c>
      <c r="AK12" s="7">
        <v>73684.972399999999</v>
      </c>
      <c r="AL12" s="7">
        <v>85726.853000000003</v>
      </c>
      <c r="AM12" s="7">
        <v>89744.494099999996</v>
      </c>
      <c r="AN12" s="7">
        <v>98623.609599999996</v>
      </c>
      <c r="AO12" s="7">
        <v>108729.3664</v>
      </c>
      <c r="AP12" s="7">
        <v>114288.36079999999</v>
      </c>
      <c r="AQ12" s="7">
        <v>128057.4774</v>
      </c>
      <c r="AR12" s="7">
        <v>126809.6713</v>
      </c>
      <c r="AS12" s="7">
        <v>128520.3435</v>
      </c>
      <c r="AT12" s="7">
        <v>145481.67189999999</v>
      </c>
      <c r="AU12" s="7">
        <v>165119.894</v>
      </c>
      <c r="AV12" s="7">
        <v>185759.30559999999</v>
      </c>
      <c r="AW12" s="7">
        <v>200869.16959999999</v>
      </c>
      <c r="AX12" s="7">
        <v>222091.0747</v>
      </c>
      <c r="AY12" s="7">
        <v>254166.8682</v>
      </c>
      <c r="AZ12" s="7">
        <v>245462.59270000001</v>
      </c>
      <c r="BA12" s="7">
        <v>262986.17</v>
      </c>
      <c r="BB12" s="7">
        <v>289987</v>
      </c>
      <c r="BC12" s="7">
        <v>322933.31300000002</v>
      </c>
      <c r="BD12" s="7">
        <v>323818.55589999998</v>
      </c>
      <c r="BE12" s="7">
        <v>316263.62400000001</v>
      </c>
      <c r="BF12" s="7">
        <v>319312.28289999999</v>
      </c>
      <c r="BG12" s="7">
        <v>318934.9964</v>
      </c>
      <c r="BH12" s="7">
        <v>333934.435</v>
      </c>
      <c r="BI12" s="7">
        <v>356083.91279999999</v>
      </c>
      <c r="BJ12" s="7">
        <f>BI12*(1+BK12)</f>
        <v>359958.74494188745</v>
      </c>
      <c r="BK12" s="10">
        <v>1.0881795E-2</v>
      </c>
    </row>
    <row r="13" spans="1:63" x14ac:dyDescent="0.35">
      <c r="A13" s="9" t="s">
        <v>76</v>
      </c>
    </row>
    <row r="15" spans="1:63" x14ac:dyDescent="0.35">
      <c r="C15" s="22">
        <v>122913.9635</v>
      </c>
      <c r="D15" s="22">
        <v>125636.35890000001</v>
      </c>
      <c r="E15" s="22">
        <v>128787.2879</v>
      </c>
      <c r="F15" s="22">
        <v>135811.1219</v>
      </c>
      <c r="G15" s="22">
        <v>145374.8444</v>
      </c>
      <c r="H15" s="22">
        <v>152646.49419999999</v>
      </c>
      <c r="I15" s="22">
        <v>157130.43969999999</v>
      </c>
      <c r="J15" s="22">
        <v>165168.79759999999</v>
      </c>
      <c r="K15" s="22">
        <v>173366.40179999999</v>
      </c>
      <c r="L15" s="22">
        <v>182594.6336</v>
      </c>
      <c r="M15" s="22">
        <v>193749.0295</v>
      </c>
      <c r="N15" s="22">
        <v>201266.7058</v>
      </c>
      <c r="O15" s="22">
        <v>208525.83069999999</v>
      </c>
      <c r="P15" s="22">
        <v>218262.21900000001</v>
      </c>
      <c r="Q15" s="22">
        <v>231965.44990000001</v>
      </c>
      <c r="R15" s="22">
        <v>243278.1974</v>
      </c>
      <c r="S15" s="22">
        <v>245116.68659999999</v>
      </c>
      <c r="T15" s="22">
        <v>258174.8806</v>
      </c>
      <c r="U15" s="22">
        <v>263284.18079999997</v>
      </c>
      <c r="V15" s="22">
        <v>267189.2929</v>
      </c>
      <c r="W15" s="22">
        <v>271961.31310000003</v>
      </c>
      <c r="X15" s="22">
        <v>280769.95779999997</v>
      </c>
      <c r="Y15" s="22">
        <v>296440.5062</v>
      </c>
      <c r="Z15" s="22">
        <v>303585.11690000002</v>
      </c>
      <c r="AA15" s="22">
        <v>306767.35830000002</v>
      </c>
      <c r="AB15" s="22">
        <v>309497.80560000002</v>
      </c>
      <c r="AC15" s="22">
        <v>325495.79300000001</v>
      </c>
      <c r="AD15" s="22">
        <v>332072.30599999998</v>
      </c>
      <c r="AE15" s="22">
        <v>342621.02929999999</v>
      </c>
      <c r="AF15" s="22">
        <v>358497.34539999999</v>
      </c>
      <c r="AG15" s="22">
        <v>373941.54950000002</v>
      </c>
      <c r="AH15" s="22">
        <v>377557.69219999999</v>
      </c>
      <c r="AI15" s="22">
        <v>386369.9155</v>
      </c>
      <c r="AJ15" s="22">
        <v>393589.67609999998</v>
      </c>
      <c r="AK15" s="22">
        <v>402046.72649999999</v>
      </c>
      <c r="AL15" s="22">
        <v>419836.68170000002</v>
      </c>
      <c r="AM15" s="22">
        <v>434128.58689999999</v>
      </c>
      <c r="AN15" s="22">
        <v>447030.21860000002</v>
      </c>
      <c r="AO15" s="22">
        <v>469154.71409999998</v>
      </c>
      <c r="AP15" s="22">
        <v>496044.07270000002</v>
      </c>
      <c r="AQ15" s="22">
        <v>517164.77990000002</v>
      </c>
      <c r="AR15" s="22">
        <v>533611.87760000001</v>
      </c>
      <c r="AS15" s="22">
        <v>550142.17700000003</v>
      </c>
      <c r="AT15" s="22">
        <v>572321.24569999997</v>
      </c>
      <c r="AU15" s="22">
        <v>601160.92370000004</v>
      </c>
      <c r="AV15" s="22">
        <v>628483.28899999999</v>
      </c>
      <c r="AW15" s="22">
        <v>648886.49340000004</v>
      </c>
      <c r="AX15" s="22">
        <v>684195.32750000001</v>
      </c>
      <c r="AY15" s="22">
        <v>717830.28639999998</v>
      </c>
      <c r="AZ15" s="22">
        <v>721923.2733</v>
      </c>
      <c r="BA15" s="22">
        <v>745410.30850000004</v>
      </c>
      <c r="BB15" s="22">
        <v>775116</v>
      </c>
      <c r="BC15" s="22">
        <v>798161.0821</v>
      </c>
      <c r="BD15" s="22">
        <v>812282.11069999996</v>
      </c>
      <c r="BE15" s="22">
        <v>832090.37820000004</v>
      </c>
      <c r="BF15" s="22">
        <v>851616.83349999995</v>
      </c>
      <c r="BG15" s="22">
        <v>875061.82059999998</v>
      </c>
      <c r="BH15" s="22">
        <v>895712.84080000001</v>
      </c>
      <c r="BI15" s="22">
        <v>921316.59889999998</v>
      </c>
      <c r="BJ15" s="22">
        <v>940664.24747689988</v>
      </c>
    </row>
    <row r="16" spans="1:63" x14ac:dyDescent="0.35">
      <c r="C16" s="22">
        <v>34956.992700000003</v>
      </c>
      <c r="D16" s="22">
        <v>36239.625999999997</v>
      </c>
      <c r="E16" s="22">
        <v>37640.600299999998</v>
      </c>
      <c r="F16" s="22">
        <v>39178.121700000003</v>
      </c>
      <c r="G16" s="22">
        <v>40397.033000000003</v>
      </c>
      <c r="H16" s="22">
        <v>44075.614500000003</v>
      </c>
      <c r="I16" s="22">
        <v>48501.564299999998</v>
      </c>
      <c r="J16" s="22">
        <v>51093.230100000001</v>
      </c>
      <c r="K16" s="22">
        <v>55771.337099999997</v>
      </c>
      <c r="L16" s="22">
        <v>57557.374400000001</v>
      </c>
      <c r="M16" s="22">
        <v>61910.499000000003</v>
      </c>
      <c r="N16" s="22">
        <v>65128.461300000003</v>
      </c>
      <c r="O16" s="22">
        <v>67920.396299999993</v>
      </c>
      <c r="P16" s="22">
        <v>70084.214200000002</v>
      </c>
      <c r="Q16" s="22">
        <v>71852.045299999998</v>
      </c>
      <c r="R16" s="22">
        <v>78237.902499999997</v>
      </c>
      <c r="S16" s="22">
        <v>84675.647700000001</v>
      </c>
      <c r="T16" s="22">
        <v>85217.284899999999</v>
      </c>
      <c r="U16" s="22">
        <v>87757.0628</v>
      </c>
      <c r="V16" s="22">
        <v>90660.966499999995</v>
      </c>
      <c r="W16" s="22">
        <v>92707.353799999997</v>
      </c>
      <c r="X16" s="22">
        <v>96919.379700000005</v>
      </c>
      <c r="Y16" s="22">
        <v>98375.883100000006</v>
      </c>
      <c r="Z16" s="22">
        <v>100878.33809999999</v>
      </c>
      <c r="AA16" s="22">
        <v>105580.11320000001</v>
      </c>
      <c r="AB16" s="22">
        <v>112979.1507</v>
      </c>
      <c r="AC16" s="22">
        <v>117886.6569</v>
      </c>
      <c r="AD16" s="22">
        <v>121880.20729999999</v>
      </c>
      <c r="AE16" s="22">
        <v>126466.3725</v>
      </c>
      <c r="AF16" s="22">
        <v>130187.7387</v>
      </c>
      <c r="AG16" s="22">
        <v>133636.9209</v>
      </c>
      <c r="AH16" s="22">
        <v>137914.48939999999</v>
      </c>
      <c r="AI16" s="22">
        <v>141430.12460000001</v>
      </c>
      <c r="AJ16" s="22">
        <v>145026.77780000001</v>
      </c>
      <c r="AK16" s="22">
        <v>146603.44270000001</v>
      </c>
      <c r="AL16" s="22">
        <v>151545.54089999999</v>
      </c>
      <c r="AM16" s="22">
        <v>157896.80619999999</v>
      </c>
      <c r="AN16" s="22">
        <v>161045.5846</v>
      </c>
      <c r="AO16" s="22">
        <v>167575.2715</v>
      </c>
      <c r="AP16" s="22">
        <v>175165.47500000001</v>
      </c>
      <c r="AQ16" s="22">
        <v>180558.179</v>
      </c>
      <c r="AR16" s="22">
        <v>183609.55369999999</v>
      </c>
      <c r="AS16" s="22">
        <v>189258.05609999999</v>
      </c>
      <c r="AT16" s="22">
        <v>194857.40150000001</v>
      </c>
      <c r="AU16" s="22">
        <v>203486.274</v>
      </c>
      <c r="AV16" s="22">
        <v>210079.68299999999</v>
      </c>
      <c r="AW16" s="22">
        <v>216658.5269</v>
      </c>
      <c r="AX16" s="22">
        <v>223486.7971</v>
      </c>
      <c r="AY16" s="22">
        <v>230247.70389999999</v>
      </c>
      <c r="AZ16" s="22">
        <v>239851.52340000001</v>
      </c>
      <c r="BA16" s="22">
        <v>244008.93040000001</v>
      </c>
      <c r="BB16" s="22">
        <v>252311</v>
      </c>
      <c r="BC16" s="22">
        <v>261525.20480000001</v>
      </c>
      <c r="BD16" s="22">
        <v>262289.86910000001</v>
      </c>
      <c r="BE16" s="22">
        <v>266325.29399999999</v>
      </c>
      <c r="BF16" s="22">
        <v>272790.34860000003</v>
      </c>
      <c r="BG16" s="22">
        <v>284436.00380000001</v>
      </c>
      <c r="BH16" s="22">
        <v>298666.95270000002</v>
      </c>
      <c r="BI16" s="22">
        <v>310352.6618</v>
      </c>
      <c r="BJ16" s="22">
        <v>326419.92945404781</v>
      </c>
    </row>
    <row r="17" spans="3:62" x14ac:dyDescent="0.35">
      <c r="C17" s="22">
        <v>37268.219499999999</v>
      </c>
      <c r="D17" s="22">
        <v>39382.637000000002</v>
      </c>
      <c r="E17" s="22">
        <v>40082.842299999997</v>
      </c>
      <c r="F17" s="22">
        <v>42588.307500000003</v>
      </c>
      <c r="G17" s="22">
        <v>46577.913399999998</v>
      </c>
      <c r="H17" s="22">
        <v>50063.298000000003</v>
      </c>
      <c r="I17" s="22">
        <v>54134.793899999997</v>
      </c>
      <c r="J17" s="22">
        <v>56894.21</v>
      </c>
      <c r="K17" s="22">
        <v>61089.9211</v>
      </c>
      <c r="L17" s="22">
        <v>64994.876700000001</v>
      </c>
      <c r="M17" s="22">
        <v>67125.856299999999</v>
      </c>
      <c r="N17" s="22">
        <v>69288.119699999996</v>
      </c>
      <c r="O17" s="22">
        <v>71233.236600000004</v>
      </c>
      <c r="P17" s="22">
        <v>73412.062000000005</v>
      </c>
      <c r="Q17" s="22">
        <v>76545.043600000005</v>
      </c>
      <c r="R17" s="22">
        <v>71639.005999999994</v>
      </c>
      <c r="S17" s="22">
        <v>74099.385699999999</v>
      </c>
      <c r="T17" s="22">
        <v>76982.096799999999</v>
      </c>
      <c r="U17" s="22">
        <v>79933.816399999996</v>
      </c>
      <c r="V17" s="22">
        <v>87748.328200000004</v>
      </c>
      <c r="W17" s="22">
        <v>90268.515199999994</v>
      </c>
      <c r="X17" s="22">
        <v>101813.1614</v>
      </c>
      <c r="Y17" s="22">
        <v>109195.2205</v>
      </c>
      <c r="Z17" s="22">
        <v>98855.001099999994</v>
      </c>
      <c r="AA17" s="22">
        <v>103876.9728</v>
      </c>
      <c r="AB17" s="22">
        <v>113859.2686</v>
      </c>
      <c r="AC17" s="22">
        <v>120611.9712</v>
      </c>
      <c r="AD17" s="22">
        <v>121078.46799999999</v>
      </c>
      <c r="AE17" s="22">
        <v>130147.0926</v>
      </c>
      <c r="AF17" s="22">
        <v>144101.5123</v>
      </c>
      <c r="AG17" s="22">
        <v>145407.1513</v>
      </c>
      <c r="AH17" s="22">
        <v>131622.95240000001</v>
      </c>
      <c r="AI17" s="22">
        <v>126361.7515</v>
      </c>
      <c r="AJ17" s="22">
        <v>134745.81270000001</v>
      </c>
      <c r="AK17" s="22">
        <v>142552.0436</v>
      </c>
      <c r="AL17" s="22">
        <v>158268.4779</v>
      </c>
      <c r="AM17" s="22">
        <v>162600.36559999999</v>
      </c>
      <c r="AN17" s="22">
        <v>173393.28020000001</v>
      </c>
      <c r="AO17" s="22">
        <v>190277.33679999999</v>
      </c>
      <c r="AP17" s="22">
        <v>198724.88570000001</v>
      </c>
      <c r="AQ17" s="22">
        <v>214809.36489999999</v>
      </c>
      <c r="AR17" s="22">
        <v>197746.80660000001</v>
      </c>
      <c r="AS17" s="22">
        <v>215790.20439999999</v>
      </c>
      <c r="AT17" s="22">
        <v>242909.5876</v>
      </c>
      <c r="AU17" s="22">
        <v>264129.21230000001</v>
      </c>
      <c r="AV17" s="22">
        <v>280226.57309999998</v>
      </c>
      <c r="AW17" s="22">
        <v>303411.55709999998</v>
      </c>
      <c r="AX17" s="22">
        <v>317124.90749999997</v>
      </c>
      <c r="AY17" s="22">
        <v>344911.37199999997</v>
      </c>
      <c r="AZ17" s="22">
        <v>350167.97230000002</v>
      </c>
      <c r="BA17" s="22">
        <v>356288.55780000001</v>
      </c>
      <c r="BB17" s="22">
        <v>369114</v>
      </c>
      <c r="BC17" s="22">
        <v>411696.7868</v>
      </c>
      <c r="BD17" s="22">
        <v>424063.0931</v>
      </c>
      <c r="BE17" s="22">
        <v>416594.54340000002</v>
      </c>
      <c r="BF17" s="22">
        <v>403414.85800000001</v>
      </c>
      <c r="BG17" s="22">
        <v>389549.68920000002</v>
      </c>
      <c r="BH17" s="22">
        <v>388681.10340000002</v>
      </c>
      <c r="BI17" s="22">
        <v>405668.21250000002</v>
      </c>
      <c r="BJ17" s="22">
        <v>406851.89960720745</v>
      </c>
    </row>
    <row r="18" spans="3:62" x14ac:dyDescent="0.35">
      <c r="C18" s="22">
        <v>20274.6342</v>
      </c>
      <c r="D18" s="22">
        <v>21286.424500000001</v>
      </c>
      <c r="E18" s="22">
        <v>24168.770799999998</v>
      </c>
      <c r="F18" s="22">
        <v>23630.900300000001</v>
      </c>
      <c r="G18" s="22">
        <v>27527.321</v>
      </c>
      <c r="H18" s="22">
        <v>27455.376499999998</v>
      </c>
      <c r="I18" s="22">
        <v>27855.067999999999</v>
      </c>
      <c r="J18" s="22">
        <v>30908.710599999999</v>
      </c>
      <c r="K18" s="22">
        <v>32393.2788</v>
      </c>
      <c r="L18" s="22">
        <v>34505.933599999997</v>
      </c>
      <c r="M18" s="22">
        <v>40171.274400000002</v>
      </c>
      <c r="N18" s="22">
        <v>44057.417300000001</v>
      </c>
      <c r="O18" s="22">
        <v>47356.584699999999</v>
      </c>
      <c r="P18" s="22">
        <v>48310.134299999998</v>
      </c>
      <c r="Q18" s="22">
        <v>45390.102700000003</v>
      </c>
      <c r="R18" s="22">
        <v>49830.1037</v>
      </c>
      <c r="S18" s="22">
        <v>51777.172100000003</v>
      </c>
      <c r="T18" s="22">
        <v>55476.030899999998</v>
      </c>
      <c r="U18" s="22">
        <v>56726.494200000001</v>
      </c>
      <c r="V18" s="22">
        <v>60750.816099999996</v>
      </c>
      <c r="W18" s="22">
        <v>65044.644200000002</v>
      </c>
      <c r="X18" s="22">
        <v>61887.081700000002</v>
      </c>
      <c r="Y18" s="22">
        <v>63347.6685</v>
      </c>
      <c r="Z18" s="22">
        <v>63677.699399999998</v>
      </c>
      <c r="AA18" s="22">
        <v>68536.805399999997</v>
      </c>
      <c r="AB18" s="22">
        <v>79118.350999999995</v>
      </c>
      <c r="AC18" s="22">
        <v>82111.468999999997</v>
      </c>
      <c r="AD18" s="22">
        <v>90342.828800000003</v>
      </c>
      <c r="AE18" s="22">
        <v>97978.077499999999</v>
      </c>
      <c r="AF18" s="22">
        <v>98993.293699999995</v>
      </c>
      <c r="AG18" s="22">
        <v>103617.1528</v>
      </c>
      <c r="AH18" s="22">
        <v>115280.1492</v>
      </c>
      <c r="AI18" s="22">
        <v>126180.306</v>
      </c>
      <c r="AJ18" s="22">
        <v>135530.80189999999</v>
      </c>
      <c r="AK18" s="22">
        <v>148390.58869999999</v>
      </c>
      <c r="AL18" s="22">
        <v>154939.8186</v>
      </c>
      <c r="AM18" s="22">
        <v>170371.33439999999</v>
      </c>
      <c r="AN18" s="22">
        <v>188914.73360000001</v>
      </c>
      <c r="AO18" s="22">
        <v>197565.1985</v>
      </c>
      <c r="AP18" s="22">
        <v>201349.70550000001</v>
      </c>
      <c r="AQ18" s="22">
        <v>221266.9013</v>
      </c>
      <c r="AR18" s="22">
        <v>240388.14019999999</v>
      </c>
      <c r="AS18" s="22">
        <v>239070.30040000001</v>
      </c>
      <c r="AT18" s="22">
        <v>240261.38089999999</v>
      </c>
      <c r="AU18" s="22">
        <v>243359.5606</v>
      </c>
      <c r="AV18" s="22">
        <v>251778.20439999999</v>
      </c>
      <c r="AW18" s="22">
        <v>259258.14439999999</v>
      </c>
      <c r="AX18" s="22">
        <v>269996.14059999998</v>
      </c>
      <c r="AY18" s="22">
        <v>280819.78499999997</v>
      </c>
      <c r="AZ18" s="22">
        <v>287573.42849999998</v>
      </c>
      <c r="BA18" s="22">
        <v>301082.99939999997</v>
      </c>
      <c r="BB18" s="22">
        <v>303673</v>
      </c>
      <c r="BC18" s="22">
        <v>317650.78090000001</v>
      </c>
      <c r="BD18" s="22">
        <v>334497.20439999999</v>
      </c>
      <c r="BE18" s="22">
        <v>354409.83230000001</v>
      </c>
      <c r="BF18" s="22">
        <v>378620.85629999998</v>
      </c>
      <c r="BG18" s="22">
        <v>404536.84970000002</v>
      </c>
      <c r="BH18" s="22">
        <v>426801.9473</v>
      </c>
      <c r="BI18" s="22">
        <v>441249.08010000002</v>
      </c>
      <c r="BJ18" s="22">
        <v>456349.76866238483</v>
      </c>
    </row>
    <row r="19" spans="3:62" x14ac:dyDescent="0.35">
      <c r="C19" s="22">
        <v>12851.666300000001</v>
      </c>
      <c r="D19" s="22">
        <v>14460.195</v>
      </c>
      <c r="E19" s="22">
        <v>12398.0023</v>
      </c>
      <c r="F19" s="22">
        <v>14546.6949</v>
      </c>
      <c r="G19" s="22">
        <v>16180.9895</v>
      </c>
      <c r="H19" s="22">
        <v>19269.217499999999</v>
      </c>
      <c r="I19" s="22">
        <v>19799.258999999998</v>
      </c>
      <c r="J19" s="22">
        <v>20133.295600000001</v>
      </c>
      <c r="K19" s="22">
        <v>22123.711899999998</v>
      </c>
      <c r="L19" s="22">
        <v>22887.487000000001</v>
      </c>
      <c r="M19" s="22">
        <v>24795.084299999999</v>
      </c>
      <c r="N19" s="22">
        <v>25555.178599999999</v>
      </c>
      <c r="O19" s="22">
        <v>23516.9113</v>
      </c>
      <c r="P19" s="22">
        <v>23814.1394</v>
      </c>
      <c r="Q19" s="22">
        <v>31038.715700000001</v>
      </c>
      <c r="R19" s="22">
        <v>31837.4588</v>
      </c>
      <c r="S19" s="22">
        <v>30275.860799999999</v>
      </c>
      <c r="T19" s="22">
        <v>33157.961499999998</v>
      </c>
      <c r="U19" s="22">
        <v>31604.645400000001</v>
      </c>
      <c r="V19" s="22">
        <v>34154.550000000003</v>
      </c>
      <c r="W19" s="22">
        <v>34188.597800000003</v>
      </c>
      <c r="X19" s="22">
        <v>37422.219100000002</v>
      </c>
      <c r="Y19" s="22">
        <v>41750.891499999998</v>
      </c>
      <c r="Z19" s="22">
        <v>38226.483500000002</v>
      </c>
      <c r="AA19" s="22">
        <v>40515.968399999998</v>
      </c>
      <c r="AB19" s="22">
        <v>47258.354099999997</v>
      </c>
      <c r="AC19" s="22">
        <v>47147.008500000004</v>
      </c>
      <c r="AD19" s="22">
        <v>44918.257599999997</v>
      </c>
      <c r="AE19" s="22">
        <v>49959.173199999997</v>
      </c>
      <c r="AF19" s="22">
        <v>62390.303099999997</v>
      </c>
      <c r="AG19" s="22">
        <v>65894.466400000005</v>
      </c>
      <c r="AH19" s="22">
        <v>62128.963199999998</v>
      </c>
      <c r="AI19" s="22">
        <v>64302.501499999998</v>
      </c>
      <c r="AJ19" s="22">
        <v>68542.833599999998</v>
      </c>
      <c r="AK19" s="22">
        <v>73684.972399999999</v>
      </c>
      <c r="AL19" s="22">
        <v>85726.853000000003</v>
      </c>
      <c r="AM19" s="22">
        <v>89744.494099999996</v>
      </c>
      <c r="AN19" s="22">
        <v>98623.609599999996</v>
      </c>
      <c r="AO19" s="22">
        <v>108729.3664</v>
      </c>
      <c r="AP19" s="22">
        <v>114288.36079999999</v>
      </c>
      <c r="AQ19" s="22">
        <v>128057.4774</v>
      </c>
      <c r="AR19" s="22">
        <v>126809.6713</v>
      </c>
      <c r="AS19" s="22">
        <v>128520.3435</v>
      </c>
      <c r="AT19" s="22">
        <v>145481.67189999999</v>
      </c>
      <c r="AU19" s="22">
        <v>165119.894</v>
      </c>
      <c r="AV19" s="22">
        <v>185759.30559999999</v>
      </c>
      <c r="AW19" s="22">
        <v>200869.16959999999</v>
      </c>
      <c r="AX19" s="22">
        <v>222091.0747</v>
      </c>
      <c r="AY19" s="22">
        <v>254166.8682</v>
      </c>
      <c r="AZ19" s="22">
        <v>245462.59270000001</v>
      </c>
      <c r="BA19" s="22">
        <v>262986.17</v>
      </c>
      <c r="BB19" s="22">
        <v>289987</v>
      </c>
      <c r="BC19" s="22">
        <v>322933.31300000002</v>
      </c>
      <c r="BD19" s="22">
        <v>323818.55589999998</v>
      </c>
      <c r="BE19" s="22">
        <v>316263.62400000001</v>
      </c>
      <c r="BF19" s="22">
        <v>319312.28289999999</v>
      </c>
      <c r="BG19" s="22">
        <v>318934.9964</v>
      </c>
      <c r="BH19" s="22">
        <v>333934.435</v>
      </c>
      <c r="BI19" s="22">
        <v>356083.91279999999</v>
      </c>
      <c r="BJ19" s="22">
        <v>359958.74494188745</v>
      </c>
    </row>
  </sheetData>
  <mergeCells count="7">
    <mergeCell ref="A6:B6"/>
    <mergeCell ref="A3:B3"/>
    <mergeCell ref="C3:BI3"/>
    <mergeCell ref="A4:B4"/>
    <mergeCell ref="C4:BI4"/>
    <mergeCell ref="A5:B5"/>
    <mergeCell ref="C5:BI5"/>
  </mergeCells>
  <hyperlinks>
    <hyperlink ref="A2" r:id="rId1" display="http://localhost/OECDStat_Metadata/ShowMetadata.ashx?Dataset=SNA_TABLE1&amp;ShowOnWeb=true&amp;Lang=en" xr:uid="{00000000-0004-0000-0000-000000000000}"/>
    <hyperlink ref="C3" r:id="rId2" display="http://localhost/OECDStat_Metadata/ShowMetadata.ashx?Dataset=SNA_TABLE1&amp;Coords=[LOCATION].[AUS]&amp;ShowOnWeb=true&amp;Lang=en" xr:uid="{00000000-0004-0000-0000-000001000000}"/>
    <hyperlink ref="B7" r:id="rId3" display="http://localhost/OECDStat_Metadata/ShowMetadata.ashx?Dataset=SNA_TABLE1&amp;Coords=[%5bLOCATION%5d.%5bAUS%5d%2c%5bMEASURE%5d.%5bVOB%5d]&amp;ShowOnWeb=true&amp;Lang=en" xr:uid="{00000000-0004-0000-0000-000002000000}"/>
    <hyperlink ref="B10" r:id="rId4" display="http://localhost/OECDStat_Metadata/ShowMetadata.ashx?Dataset=SNA_TABLE1&amp;Coords=[%5bLOCATION%5d.%5bAUS%5d%2c%5bMEASURE%5d.%5bVOB%5d%2c%5bTRANSACT%5d.%5bP51%5d]&amp;ShowOnWeb=true&amp;Lang=en" xr:uid="{00000000-0004-0000-0000-000003000000}"/>
    <hyperlink ref="A13" r:id="rId5" display="https://stats-3.oecd.org/index.aspx?DatasetCode=SNA_TABLE1" xr:uid="{00000000-0004-0000-0000-000004000000}"/>
  </hyperlinks>
  <pageMargins left="0.75" right="0.75" top="1" bottom="1" header="0.5" footer="0.5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Jules Boudreau</cp:lastModifiedBy>
  <dcterms:created xsi:type="dcterms:W3CDTF">2019-06-05T00:54:34Z</dcterms:created>
  <dcterms:modified xsi:type="dcterms:W3CDTF">2019-06-15T02:57:04Z</dcterms:modified>
</cp:coreProperties>
</file>