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drawings/drawing6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Graphs\Data\"/>
    </mc:Choice>
  </mc:AlternateContent>
  <xr:revisionPtr revIDLastSave="0" documentId="13_ncr:1_{D7A65DFC-E238-445B-8691-EB84846DD9D0}" xr6:coauthVersionLast="43" xr6:coauthVersionMax="43" xr10:uidLastSave="{00000000-0000-0000-0000-000000000000}"/>
  <bookViews>
    <workbookView xWindow="-98" yWindow="-98" windowWidth="20715" windowHeight="13276" activeTab="3" xr2:uid="{01D9AD24-562D-4080-9627-1902AA71D8DB}"/>
  </bookViews>
  <sheets>
    <sheet name="Australia" sheetId="1" r:id="rId1"/>
    <sheet name="Canada" sheetId="2" r:id="rId2"/>
    <sheet name="Output" sheetId="3" r:id="rId3"/>
    <sheet name="In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3" l="1"/>
  <c r="X21" i="3"/>
  <c r="W22" i="3"/>
  <c r="W21" i="3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64" i="2"/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2" i="1"/>
  <c r="BK2" i="1" l="1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2" i="2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2" i="1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2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2" i="1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2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K2" i="2" s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L2" i="1"/>
  <c r="S62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2" i="1"/>
  <c r="BN2" i="1" s="1"/>
  <c r="AU3" i="1"/>
  <c r="BN3" i="1" s="1"/>
  <c r="AU4" i="1"/>
  <c r="BN4" i="1" s="1"/>
  <c r="AU5" i="1"/>
  <c r="BN5" i="1" s="1"/>
  <c r="AU6" i="1"/>
  <c r="BN6" i="1" s="1"/>
  <c r="AU7" i="1"/>
  <c r="BN7" i="1" s="1"/>
  <c r="AU8" i="1"/>
  <c r="BN8" i="1" s="1"/>
  <c r="AU9" i="1"/>
  <c r="BN9" i="1" s="1"/>
  <c r="AU10" i="1"/>
  <c r="BN10" i="1" s="1"/>
  <c r="AU11" i="1"/>
  <c r="BN11" i="1" s="1"/>
  <c r="AU12" i="1"/>
  <c r="BN12" i="1" s="1"/>
  <c r="AU13" i="1"/>
  <c r="BN13" i="1" s="1"/>
  <c r="AU14" i="1"/>
  <c r="BN14" i="1" s="1"/>
  <c r="AU15" i="1"/>
  <c r="BN15" i="1" s="1"/>
  <c r="AU16" i="1"/>
  <c r="BN16" i="1" s="1"/>
  <c r="AU17" i="1"/>
  <c r="BN17" i="1" s="1"/>
  <c r="AU18" i="1"/>
  <c r="BN18" i="1" s="1"/>
  <c r="AU19" i="1"/>
  <c r="BN19" i="1" s="1"/>
  <c r="AU20" i="1"/>
  <c r="BN20" i="1" s="1"/>
  <c r="AU21" i="1"/>
  <c r="BN21" i="1" s="1"/>
  <c r="AU22" i="1"/>
  <c r="BN22" i="1" s="1"/>
  <c r="AU23" i="1"/>
  <c r="BN23" i="1" s="1"/>
  <c r="AU24" i="1"/>
  <c r="BN24" i="1" s="1"/>
  <c r="AU25" i="1"/>
  <c r="BN25" i="1" s="1"/>
  <c r="AU26" i="1"/>
  <c r="BN26" i="1" s="1"/>
  <c r="AU27" i="1"/>
  <c r="BN27" i="1" s="1"/>
  <c r="AU28" i="1"/>
  <c r="BN28" i="1" s="1"/>
  <c r="AU29" i="1"/>
  <c r="BN29" i="1" s="1"/>
  <c r="AU30" i="1"/>
  <c r="BN30" i="1" s="1"/>
  <c r="AU31" i="1"/>
  <c r="BN31" i="1" s="1"/>
  <c r="AU32" i="1"/>
  <c r="BN32" i="1" s="1"/>
  <c r="AU33" i="1"/>
  <c r="BN33" i="1" s="1"/>
  <c r="AU34" i="1"/>
  <c r="BN34" i="1" s="1"/>
  <c r="AU35" i="1"/>
  <c r="BN35" i="1" s="1"/>
  <c r="AU36" i="1"/>
  <c r="BN36" i="1" s="1"/>
  <c r="AU37" i="1"/>
  <c r="BN37" i="1" s="1"/>
  <c r="AU38" i="1"/>
  <c r="BN38" i="1" s="1"/>
  <c r="AU39" i="1"/>
  <c r="BN39" i="1" s="1"/>
  <c r="AU40" i="1"/>
  <c r="BN40" i="1" s="1"/>
  <c r="AU41" i="1"/>
  <c r="BN41" i="1" s="1"/>
  <c r="AU42" i="1"/>
  <c r="BN42" i="1" s="1"/>
  <c r="AU43" i="1"/>
  <c r="BN43" i="1" s="1"/>
  <c r="AU44" i="1"/>
  <c r="BN44" i="1" s="1"/>
  <c r="AU45" i="1"/>
  <c r="BN45" i="1" s="1"/>
  <c r="AU46" i="1"/>
  <c r="BN46" i="1" s="1"/>
  <c r="AU47" i="1"/>
  <c r="BN47" i="1" s="1"/>
  <c r="AU48" i="1"/>
  <c r="BN48" i="1" s="1"/>
  <c r="AU49" i="1"/>
  <c r="BN49" i="1" s="1"/>
  <c r="AU50" i="1"/>
  <c r="BN50" i="1" s="1"/>
  <c r="AU51" i="1"/>
  <c r="BN51" i="1" s="1"/>
  <c r="AU52" i="1"/>
  <c r="BN52" i="1" s="1"/>
  <c r="AU53" i="1"/>
  <c r="BN53" i="1" s="1"/>
  <c r="AU54" i="1"/>
  <c r="BN54" i="1" s="1"/>
  <c r="AU55" i="1"/>
  <c r="BN55" i="1" s="1"/>
  <c r="AU56" i="1"/>
  <c r="BN56" i="1" s="1"/>
  <c r="AU57" i="1"/>
  <c r="BN57" i="1" s="1"/>
  <c r="AU58" i="1"/>
  <c r="BN58" i="1" s="1"/>
  <c r="AU59" i="1"/>
  <c r="BN59" i="1" s="1"/>
  <c r="AU60" i="1"/>
  <c r="BN60" i="1" s="1"/>
  <c r="AU61" i="1"/>
  <c r="BN61" i="1" s="1"/>
  <c r="BC64" i="1"/>
  <c r="AT64" i="1"/>
  <c r="G61" i="1"/>
  <c r="H61" i="1"/>
  <c r="I61" i="1"/>
  <c r="J61" i="1"/>
  <c r="K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H2" i="2"/>
  <c r="I2" i="2"/>
  <c r="J2" i="2"/>
  <c r="K2" i="2"/>
  <c r="G2" i="2"/>
  <c r="BL61" i="1" l="1"/>
  <c r="BL49" i="1"/>
  <c r="BL41" i="1"/>
  <c r="BL33" i="1"/>
  <c r="BL25" i="1"/>
  <c r="BL17" i="1"/>
  <c r="BL9" i="1"/>
  <c r="BL60" i="1"/>
  <c r="BL57" i="1"/>
  <c r="BL53" i="1"/>
  <c r="BL45" i="1"/>
  <c r="BL37" i="1"/>
  <c r="BL29" i="1"/>
  <c r="BL21" i="1"/>
  <c r="BL13" i="1"/>
  <c r="BL59" i="1"/>
  <c r="BL58" i="1"/>
  <c r="BL54" i="1"/>
  <c r="BL50" i="1"/>
  <c r="BL46" i="1"/>
  <c r="BL42" i="1"/>
  <c r="BL38" i="1"/>
  <c r="BL34" i="1"/>
  <c r="BL30" i="1"/>
  <c r="BL26" i="1"/>
  <c r="BL22" i="1"/>
  <c r="BL18" i="1"/>
  <c r="BL14" i="1"/>
  <c r="BL10" i="1"/>
  <c r="BL6" i="1"/>
  <c r="BL5" i="1"/>
  <c r="BL56" i="1"/>
  <c r="BL52" i="1"/>
  <c r="BL48" i="1"/>
  <c r="BL44" i="1"/>
  <c r="BL40" i="1"/>
  <c r="BL36" i="1"/>
  <c r="BL32" i="1"/>
  <c r="BL28" i="1"/>
  <c r="BL24" i="1"/>
  <c r="BL20" i="1"/>
  <c r="BL16" i="1"/>
  <c r="BL12" i="1"/>
  <c r="BL8" i="1"/>
  <c r="BL4" i="1"/>
  <c r="BL55" i="1"/>
  <c r="BL51" i="1"/>
  <c r="BL47" i="1"/>
  <c r="BL43" i="1"/>
  <c r="BL39" i="1"/>
  <c r="BL35" i="1"/>
  <c r="BL31" i="1"/>
  <c r="BL27" i="1"/>
  <c r="BL23" i="1"/>
  <c r="BL19" i="1"/>
  <c r="BL15" i="1"/>
  <c r="BL11" i="1"/>
  <c r="BL7" i="1"/>
  <c r="BL3" i="1"/>
  <c r="BK5" i="2"/>
  <c r="BK13" i="2"/>
  <c r="BK21" i="2"/>
  <c r="BK29" i="2"/>
  <c r="BK37" i="2"/>
  <c r="BK45" i="2"/>
  <c r="BK57" i="2"/>
  <c r="BK9" i="2"/>
  <c r="BK17" i="2"/>
  <c r="BK25" i="2"/>
  <c r="BK33" i="2"/>
  <c r="BK41" i="2"/>
  <c r="BK49" i="2"/>
  <c r="BK53" i="2"/>
  <c r="BK6" i="2"/>
  <c r="BK10" i="2"/>
  <c r="BK14" i="2"/>
  <c r="BK18" i="2"/>
  <c r="BK22" i="2"/>
  <c r="BK26" i="2"/>
  <c r="BK30" i="2"/>
  <c r="BK34" i="2"/>
  <c r="BK38" i="2"/>
  <c r="BK42" i="2"/>
  <c r="BK46" i="2"/>
  <c r="BK50" i="2"/>
  <c r="BK54" i="2"/>
  <c r="BK58" i="2"/>
  <c r="BK3" i="2"/>
  <c r="BK7" i="2"/>
  <c r="BK11" i="2"/>
  <c r="BK15" i="2"/>
  <c r="BK19" i="2"/>
  <c r="BK23" i="2"/>
  <c r="BK27" i="2"/>
  <c r="BK31" i="2"/>
  <c r="BK35" i="2"/>
  <c r="BK39" i="2"/>
  <c r="BK43" i="2"/>
  <c r="BK47" i="2"/>
  <c r="BK51" i="2"/>
  <c r="BK55" i="2"/>
  <c r="BK59" i="2"/>
  <c r="BK4" i="2"/>
  <c r="BK8" i="2"/>
  <c r="BK12" i="2"/>
  <c r="BK16" i="2"/>
  <c r="BK20" i="2"/>
  <c r="BK24" i="2"/>
  <c r="BK28" i="2"/>
  <c r="BK32" i="2"/>
  <c r="BK36" i="2"/>
  <c r="BK40" i="2"/>
  <c r="BK44" i="2"/>
  <c r="BK48" i="2"/>
  <c r="BK52" i="2"/>
  <c r="BK56" i="2"/>
  <c r="BK60" i="2"/>
</calcChain>
</file>

<file path=xl/sharedStrings.xml><?xml version="1.0" encoding="utf-8"?>
<sst xmlns="http://schemas.openxmlformats.org/spreadsheetml/2006/main" count="152" uniqueCount="83">
  <si>
    <t>YEAR</t>
  </si>
  <si>
    <t>QC</t>
  </si>
  <si>
    <t>QG</t>
  </si>
  <si>
    <t>QI</t>
  </si>
  <si>
    <t>QX</t>
  </si>
  <si>
    <t>QM</t>
  </si>
  <si>
    <t>PC</t>
  </si>
  <si>
    <t>PG</t>
  </si>
  <si>
    <t>PI</t>
  </si>
  <si>
    <t>PX</t>
  </si>
  <si>
    <t>PM</t>
  </si>
  <si>
    <t>TOFT</t>
  </si>
  <si>
    <t>D</t>
  </si>
  <si>
    <t>KYR</t>
  </si>
  <si>
    <t>VKYR</t>
  </si>
  <si>
    <t>QE</t>
  </si>
  <si>
    <t>QSE</t>
  </si>
  <si>
    <t>HOURS</t>
  </si>
  <si>
    <t>PL</t>
  </si>
  <si>
    <t>QL</t>
  </si>
  <si>
    <t>REALW</t>
  </si>
  <si>
    <t>TRC</t>
  </si>
  <si>
    <t>SRC</t>
  </si>
  <si>
    <t>TRX</t>
  </si>
  <si>
    <t>TRM</t>
  </si>
  <si>
    <t>TRL</t>
  </si>
  <si>
    <t>TRKI</t>
  </si>
  <si>
    <t>TRK</t>
  </si>
  <si>
    <t>GPROF</t>
  </si>
  <si>
    <t>QK</t>
  </si>
  <si>
    <t>PK</t>
  </si>
  <si>
    <t>DVK</t>
  </si>
  <si>
    <t>IK</t>
  </si>
  <si>
    <t>I</t>
  </si>
  <si>
    <t>R</t>
  </si>
  <si>
    <t>RR</t>
  </si>
  <si>
    <t>PY</t>
  </si>
  <si>
    <t>QY</t>
  </si>
  <si>
    <t>SL</t>
  </si>
  <si>
    <t>SK</t>
  </si>
  <si>
    <t>QKS</t>
  </si>
  <si>
    <t>VKS</t>
  </si>
  <si>
    <t>QZ</t>
  </si>
  <si>
    <t>PZ</t>
  </si>
  <si>
    <t>PROD</t>
  </si>
  <si>
    <t>YG</t>
  </si>
  <si>
    <t>ZG</t>
  </si>
  <si>
    <t>PRODG</t>
  </si>
  <si>
    <t>QCN</t>
  </si>
  <si>
    <t>QIN</t>
  </si>
  <si>
    <t>QGN</t>
  </si>
  <si>
    <t>QXN</t>
  </si>
  <si>
    <t>QMN</t>
  </si>
  <si>
    <t>AUSTRALIA</t>
  </si>
  <si>
    <t>CANADA</t>
  </si>
  <si>
    <t>BOTH</t>
  </si>
  <si>
    <t>QYN</t>
  </si>
  <si>
    <t>POP</t>
  </si>
  <si>
    <t>YPOPR</t>
  </si>
  <si>
    <t>YPOPRN</t>
  </si>
  <si>
    <t>QKN</t>
  </si>
  <si>
    <t>QLN</t>
  </si>
  <si>
    <t>QKSN</t>
  </si>
  <si>
    <t>PKS</t>
  </si>
  <si>
    <t>SD</t>
  </si>
  <si>
    <t>PKS/PC</t>
  </si>
  <si>
    <t>PKS/PC LOWER IN AUSTRALIA BECAUSE OF LOWER RR</t>
  </si>
  <si>
    <t>average growth = 0.72%</t>
  </si>
  <si>
    <t>can = 0.74%</t>
  </si>
  <si>
    <t>big gap in 60s</t>
  </si>
  <si>
    <t>rest they follow same path, until the 2000s</t>
  </si>
  <si>
    <t>finished about the same</t>
  </si>
  <si>
    <t>then aus prod stayed about flat in past 20 years, while Canada's dropped. Disappointing but not as much as Canada</t>
  </si>
  <si>
    <t>realw growth is low for both. Both had a high imimgration rate</t>
  </si>
  <si>
    <t>LNQYN</t>
  </si>
  <si>
    <t>QZN</t>
  </si>
  <si>
    <t>price</t>
  </si>
  <si>
    <t>exports</t>
  </si>
  <si>
    <t>imports</t>
  </si>
  <si>
    <t>quantity</t>
  </si>
  <si>
    <t>Laspeyres</t>
  </si>
  <si>
    <t>Paasche</t>
  </si>
  <si>
    <t>Fisher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</si>
</sst>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Australia!$G$1</c:f>
              <c:strCache>
                <c:ptCount val="1"/>
                <c:pt idx="0">
                  <c:v>QCN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Australia!$G$2:$G$61</c:f>
              <c:numCache>
                <c:formatCode>General</c:formatCode>
                <c:ptCount val="60"/>
                <c:pt idx="0">
                  <c:v>1</c:v>
                </c:pt>
                <c:pt idx="1">
                  <c:v>1.0221488561579442</c:v>
                </c:pt>
                <c:pt idx="2">
                  <c:v>1.0477833490024027</c:v>
                </c:pt>
                <c:pt idx="3">
                  <c:v>1.1049273999791078</c:v>
                </c:pt>
                <c:pt idx="4">
                  <c:v>1.1827358194923221</c:v>
                </c:pt>
                <c:pt idx="5">
                  <c:v>1.2418970019847488</c:v>
                </c:pt>
                <c:pt idx="6">
                  <c:v>1.2783766844249451</c:v>
                </c:pt>
                <c:pt idx="7">
                  <c:v>1.3437752010863888</c:v>
                </c:pt>
                <c:pt idx="8">
                  <c:v>1.4104690274731015</c:v>
                </c:pt>
                <c:pt idx="9">
                  <c:v>1.4855478951216963</c:v>
                </c:pt>
                <c:pt idx="10">
                  <c:v>1.5762968766321948</c:v>
                </c:pt>
                <c:pt idx="11">
                  <c:v>1.6374595215710852</c:v>
                </c:pt>
                <c:pt idx="12">
                  <c:v>1.6965183328110311</c:v>
                </c:pt>
                <c:pt idx="13">
                  <c:v>1.7757307009296981</c:v>
                </c:pt>
                <c:pt idx="14">
                  <c:v>1.8872171732999059</c:v>
                </c:pt>
                <c:pt idx="15">
                  <c:v>1.9792551969079704</c:v>
                </c:pt>
                <c:pt idx="16">
                  <c:v>1.9942128904209755</c:v>
                </c:pt>
                <c:pt idx="17">
                  <c:v>2.1004512691946098</c:v>
                </c:pt>
                <c:pt idx="18">
                  <c:v>2.1420192207249555</c:v>
                </c:pt>
                <c:pt idx="19">
                  <c:v>2.1737908701556461</c:v>
                </c:pt>
                <c:pt idx="20">
                  <c:v>2.2126146453567324</c:v>
                </c:pt>
                <c:pt idx="21">
                  <c:v>2.2842797451164731</c:v>
                </c:pt>
                <c:pt idx="22">
                  <c:v>2.4117716494306904</c:v>
                </c:pt>
                <c:pt idx="23">
                  <c:v>2.469898673352136</c:v>
                </c:pt>
                <c:pt idx="24">
                  <c:v>2.4957891987882586</c:v>
                </c:pt>
                <c:pt idx="25">
                  <c:v>2.5180027159720044</c:v>
                </c:pt>
                <c:pt idx="26">
                  <c:v>2.6481583620599602</c:v>
                </c:pt>
                <c:pt idx="27">
                  <c:v>2.7016640551551236</c:v>
                </c:pt>
                <c:pt idx="28">
                  <c:v>2.7874856366865139</c:v>
                </c:pt>
                <c:pt idx="29">
                  <c:v>2.9166509975974093</c:v>
                </c:pt>
                <c:pt idx="30">
                  <c:v>3.042302308576204</c:v>
                </c:pt>
                <c:pt idx="31">
                  <c:v>3.071722553013684</c:v>
                </c:pt>
                <c:pt idx="32">
                  <c:v>3.1434169017027056</c:v>
                </c:pt>
                <c:pt idx="33">
                  <c:v>3.2021550193251853</c:v>
                </c:pt>
                <c:pt idx="34">
                  <c:v>3.2709589470385456</c:v>
                </c:pt>
                <c:pt idx="35">
                  <c:v>3.4156951843727148</c:v>
                </c:pt>
                <c:pt idx="36">
                  <c:v>3.5319701243079491</c:v>
                </c:pt>
                <c:pt idx="37">
                  <c:v>3.6369351300532751</c:v>
                </c:pt>
                <c:pt idx="38">
                  <c:v>3.8169340854486573</c:v>
                </c:pt>
                <c:pt idx="39">
                  <c:v>4.0357004073958009</c:v>
                </c:pt>
                <c:pt idx="40">
                  <c:v>4.207533688498903</c:v>
                </c:pt>
                <c:pt idx="41">
                  <c:v>4.3413433615376578</c:v>
                </c:pt>
                <c:pt idx="42">
                  <c:v>4.4758299383683271</c:v>
                </c:pt>
                <c:pt idx="43">
                  <c:v>4.6562738953306164</c:v>
                </c:pt>
                <c:pt idx="44">
                  <c:v>4.8909067168076881</c:v>
                </c:pt>
                <c:pt idx="45">
                  <c:v>5.1131954455238686</c:v>
                </c:pt>
                <c:pt idx="46">
                  <c:v>5.2791914760263241</c:v>
                </c:pt>
                <c:pt idx="47">
                  <c:v>5.5664556565340018</c:v>
                </c:pt>
                <c:pt idx="48">
                  <c:v>5.8401023712524802</c:v>
                </c:pt>
                <c:pt idx="49">
                  <c:v>5.8734012326334479</c:v>
                </c:pt>
                <c:pt idx="50">
                  <c:v>6.0644865768306691</c:v>
                </c:pt>
                <c:pt idx="51">
                  <c:v>6.3061652564504334</c:v>
                </c:pt>
                <c:pt idx="52">
                  <c:v>6.4936550715554162</c:v>
                </c:pt>
                <c:pt idx="53">
                  <c:v>6.608539642745221</c:v>
                </c:pt>
                <c:pt idx="54">
                  <c:v>6.7696960200564078</c:v>
                </c:pt>
                <c:pt idx="55">
                  <c:v>6.9285584456283296</c:v>
                </c:pt>
                <c:pt idx="56">
                  <c:v>7.1193011595111244</c:v>
                </c:pt>
                <c:pt idx="57">
                  <c:v>7.2873132769246833</c:v>
                </c:pt>
                <c:pt idx="58">
                  <c:v>7.4956199728402799</c:v>
                </c:pt>
                <c:pt idx="59">
                  <c:v>7.6530272641805066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2-4883-B1E0-9D99DA4E2F04}"/>
            </c:ext>
          </c:extLst>
        </c:ser>
        <c:ser>
          <c:idx val="1"/>
          <c:order val="1"/>
          <c:tx>
            <c:strRef>
              <c:f>Australia!$H$1</c:f>
              <c:strCache>
                <c:ptCount val="1"/>
                <c:pt idx="0">
                  <c:v>QGN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Australia!$H$2:$H$61</c:f>
              <c:numCache>
                <c:formatCode>General</c:formatCode>
                <c:ptCount val="60"/>
                <c:pt idx="0">
                  <c:v>1</c:v>
                </c:pt>
                <c:pt idx="1">
                  <c:v>1.0366907216494845</c:v>
                </c:pt>
                <c:pt idx="2">
                  <c:v>1.0767688551275096</c:v>
                </c:pt>
                <c:pt idx="3">
                  <c:v>1.1207509495387955</c:v>
                </c:pt>
                <c:pt idx="4">
                  <c:v>1.1556196418882256</c:v>
                </c:pt>
                <c:pt idx="5">
                  <c:v>1.2608518719479109</c:v>
                </c:pt>
                <c:pt idx="6">
                  <c:v>1.3874644601193706</c:v>
                </c:pt>
                <c:pt idx="7">
                  <c:v>1.4616011937059143</c:v>
                </c:pt>
                <c:pt idx="8">
                  <c:v>1.5954259359739555</c:v>
                </c:pt>
                <c:pt idx="9">
                  <c:v>1.646519804666305</c:v>
                </c:pt>
                <c:pt idx="10">
                  <c:v>1.7710472056429736</c:v>
                </c:pt>
                <c:pt idx="11">
                  <c:v>1.8631030927835051</c:v>
                </c:pt>
                <c:pt idx="12">
                  <c:v>1.9429701573521432</c:v>
                </c:pt>
                <c:pt idx="13">
                  <c:v>2.0048686923494303</c:v>
                </c:pt>
                <c:pt idx="14">
                  <c:v>2.0554395008138902</c:v>
                </c:pt>
                <c:pt idx="15">
                  <c:v>2.2381182854042323</c:v>
                </c:pt>
                <c:pt idx="16">
                  <c:v>2.4222788931090617</c:v>
                </c:pt>
                <c:pt idx="17">
                  <c:v>2.4377748236570809</c:v>
                </c:pt>
                <c:pt idx="18">
                  <c:v>2.5104297341291373</c:v>
                </c:pt>
                <c:pt idx="19">
                  <c:v>2.5935008138903961</c:v>
                </c:pt>
                <c:pt idx="20">
                  <c:v>2.6520412371134019</c:v>
                </c:pt>
                <c:pt idx="21">
                  <c:v>2.7725317417254476</c:v>
                </c:pt>
                <c:pt idx="22">
                  <c:v>2.814197504069452</c:v>
                </c:pt>
                <c:pt idx="23">
                  <c:v>2.8857824199674442</c:v>
                </c:pt>
                <c:pt idx="24">
                  <c:v>3.0202848616386331</c:v>
                </c:pt>
                <c:pt idx="25">
                  <c:v>3.2319479110146503</c:v>
                </c:pt>
                <c:pt idx="26">
                  <c:v>3.3723347802495933</c:v>
                </c:pt>
                <c:pt idx="27">
                  <c:v>3.4865751492132393</c:v>
                </c:pt>
                <c:pt idx="28">
                  <c:v>3.6177704829083015</c:v>
                </c:pt>
                <c:pt idx="29">
                  <c:v>3.7242240911557243</c:v>
                </c:pt>
                <c:pt idx="30">
                  <c:v>3.8228936516549106</c:v>
                </c:pt>
                <c:pt idx="31">
                  <c:v>3.9452615301139446</c:v>
                </c:pt>
                <c:pt idx="32">
                  <c:v>4.0458307107976124</c:v>
                </c:pt>
                <c:pt idx="33">
                  <c:v>4.1487200217037437</c:v>
                </c:pt>
                <c:pt idx="34">
                  <c:v>4.1938209441128596</c:v>
                </c:pt>
                <c:pt idx="35">
                  <c:v>4.3351975040694519</c:v>
                </c:pt>
                <c:pt idx="36">
                  <c:v>4.5168865979381438</c:v>
                </c:pt>
                <c:pt idx="37">
                  <c:v>4.606963103635378</c:v>
                </c:pt>
                <c:pt idx="38">
                  <c:v>4.7937552902875753</c:v>
                </c:pt>
                <c:pt idx="39">
                  <c:v>5.0108849701573526</c:v>
                </c:pt>
                <c:pt idx="40">
                  <c:v>5.1651513836136731</c:v>
                </c:pt>
                <c:pt idx="41">
                  <c:v>5.2524416711882793</c:v>
                </c:pt>
                <c:pt idx="42">
                  <c:v>5.4140260444926751</c:v>
                </c:pt>
                <c:pt idx="43">
                  <c:v>5.5742051003798156</c:v>
                </c:pt>
                <c:pt idx="44">
                  <c:v>5.821047205642973</c:v>
                </c:pt>
                <c:pt idx="45">
                  <c:v>6.0096581660336401</c:v>
                </c:pt>
                <c:pt idx="46">
                  <c:v>6.1978567552902879</c:v>
                </c:pt>
                <c:pt idx="47">
                  <c:v>6.3931904503526864</c:v>
                </c:pt>
                <c:pt idx="48">
                  <c:v>6.5865979381443296</c:v>
                </c:pt>
                <c:pt idx="49">
                  <c:v>6.8613293543136189</c:v>
                </c:pt>
                <c:pt idx="50">
                  <c:v>6.98026044492675</c:v>
                </c:pt>
                <c:pt idx="51">
                  <c:v>7.2177536625067829</c:v>
                </c:pt>
                <c:pt idx="52">
                  <c:v>7.4813402061855667</c:v>
                </c:pt>
                <c:pt idx="53">
                  <c:v>7.5032175800325565</c:v>
                </c:pt>
                <c:pt idx="54">
                  <c:v>7.6186543678784595</c:v>
                </c:pt>
                <c:pt idx="55">
                  <c:v>7.8035973955507325</c:v>
                </c:pt>
                <c:pt idx="56">
                  <c:v>8.1367390124796533</c:v>
                </c:pt>
                <c:pt idx="57">
                  <c:v>8.5438415626695612</c:v>
                </c:pt>
                <c:pt idx="58">
                  <c:v>8.8781280520889858</c:v>
                </c:pt>
                <c:pt idx="59">
                  <c:v>9.337753662506783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2-4883-B1E0-9D99DA4E2F04}"/>
            </c:ext>
          </c:extLst>
        </c:ser>
        <c:ser>
          <c:idx val="2"/>
          <c:order val="2"/>
          <c:tx>
            <c:strRef>
              <c:f>Australia!$I$1</c:f>
              <c:strCache>
                <c:ptCount val="1"/>
                <c:pt idx="0">
                  <c:v>QIN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Australia!$I$2:$I$61</c:f>
              <c:numCache>
                <c:formatCode>General</c:formatCode>
                <c:ptCount val="60"/>
                <c:pt idx="0">
                  <c:v>1</c:v>
                </c:pt>
                <c:pt idx="1">
                  <c:v>1.1083595805529076</c:v>
                </c:pt>
                <c:pt idx="2">
                  <c:v>0.98374509056244031</c:v>
                </c:pt>
                <c:pt idx="3">
                  <c:v>1.1422979980934223</c:v>
                </c:pt>
                <c:pt idx="4">
                  <c:v>1.2236102955195425</c:v>
                </c:pt>
                <c:pt idx="5">
                  <c:v>1.3886181124880839</c:v>
                </c:pt>
                <c:pt idx="6">
                  <c:v>1.4073428026692087</c:v>
                </c:pt>
                <c:pt idx="7">
                  <c:v>1.5326539561487129</c:v>
                </c:pt>
                <c:pt idx="8">
                  <c:v>1.595724118207817</c:v>
                </c:pt>
                <c:pt idx="9">
                  <c:v>1.7916934223069589</c:v>
                </c:pt>
                <c:pt idx="10">
                  <c:v>1.8091498570066731</c:v>
                </c:pt>
                <c:pt idx="11">
                  <c:v>1.8668230695900858</c:v>
                </c:pt>
                <c:pt idx="12">
                  <c:v>1.8538993326978073</c:v>
                </c:pt>
                <c:pt idx="13">
                  <c:v>1.8440047664442327</c:v>
                </c:pt>
                <c:pt idx="14">
                  <c:v>2.1132221163012392</c:v>
                </c:pt>
                <c:pt idx="15">
                  <c:v>1.9110600571973306</c:v>
                </c:pt>
                <c:pt idx="16">
                  <c:v>1.9217178265014299</c:v>
                </c:pt>
                <c:pt idx="17">
                  <c:v>2.0706825548141086</c:v>
                </c:pt>
                <c:pt idx="18">
                  <c:v>2.0168274547187797</c:v>
                </c:pt>
                <c:pt idx="19">
                  <c:v>2.3559714013346045</c:v>
                </c:pt>
                <c:pt idx="20">
                  <c:v>2.3816224976167777</c:v>
                </c:pt>
                <c:pt idx="21">
                  <c:v>2.644787416587226</c:v>
                </c:pt>
                <c:pt idx="22">
                  <c:v>2.8942669208770258</c:v>
                </c:pt>
                <c:pt idx="23">
                  <c:v>2.4232545281220208</c:v>
                </c:pt>
                <c:pt idx="24">
                  <c:v>2.7330066730219253</c:v>
                </c:pt>
                <c:pt idx="25">
                  <c:v>3.035572926596759</c:v>
                </c:pt>
                <c:pt idx="26">
                  <c:v>3.1397902764537653</c:v>
                </c:pt>
                <c:pt idx="27">
                  <c:v>3.0499122974261201</c:v>
                </c:pt>
                <c:pt idx="28">
                  <c:v>3.3725490943755956</c:v>
                </c:pt>
                <c:pt idx="29">
                  <c:v>3.8243317445185894</c:v>
                </c:pt>
                <c:pt idx="30">
                  <c:v>3.9135290753098189</c:v>
                </c:pt>
                <c:pt idx="31">
                  <c:v>3.3376472831267878</c:v>
                </c:pt>
                <c:pt idx="32">
                  <c:v>3.180190657769304</c:v>
                </c:pt>
                <c:pt idx="33">
                  <c:v>3.4831591992373685</c:v>
                </c:pt>
                <c:pt idx="34">
                  <c:v>3.7136682554814109</c:v>
                </c:pt>
                <c:pt idx="35">
                  <c:v>4.2145395614871308</c:v>
                </c:pt>
                <c:pt idx="36">
                  <c:v>4.2930085795996185</c:v>
                </c:pt>
                <c:pt idx="37">
                  <c:v>4.6116453765490943</c:v>
                </c:pt>
                <c:pt idx="38">
                  <c:v>4.9882173498570062</c:v>
                </c:pt>
                <c:pt idx="39">
                  <c:v>5.2666348903717823</c:v>
                </c:pt>
                <c:pt idx="40">
                  <c:v>5.5915042897998095</c:v>
                </c:pt>
                <c:pt idx="41">
                  <c:v>5.1302478551000954</c:v>
                </c:pt>
                <c:pt idx="42">
                  <c:v>5.579633937082936</c:v>
                </c:pt>
                <c:pt idx="43">
                  <c:v>6.223368922783604</c:v>
                </c:pt>
                <c:pt idx="44">
                  <c:v>6.9076758817921826</c:v>
                </c:pt>
                <c:pt idx="45">
                  <c:v>7.3299008579599612</c:v>
                </c:pt>
                <c:pt idx="46">
                  <c:v>7.7281353670162058</c:v>
                </c:pt>
                <c:pt idx="47">
                  <c:v>8.1904556720686355</c:v>
                </c:pt>
                <c:pt idx="48">
                  <c:v>8.9966844613918013</c:v>
                </c:pt>
                <c:pt idx="49">
                  <c:v>8.9308179218303145</c:v>
                </c:pt>
                <c:pt idx="50">
                  <c:v>9.0821410867492851</c:v>
                </c:pt>
                <c:pt idx="51">
                  <c:v>9.6589380362249759</c:v>
                </c:pt>
                <c:pt idx="52">
                  <c:v>10.71063298379409</c:v>
                </c:pt>
                <c:pt idx="53">
                  <c:v>10.922419447092468</c:v>
                </c:pt>
                <c:pt idx="54">
                  <c:v>10.660526215443278</c:v>
                </c:pt>
                <c:pt idx="55">
                  <c:v>10.403037178265015</c:v>
                </c:pt>
                <c:pt idx="56">
                  <c:v>10.047685414680648</c:v>
                </c:pt>
                <c:pt idx="57">
                  <c:v>10.04379408960915</c:v>
                </c:pt>
                <c:pt idx="58">
                  <c:v>10.503496663489036</c:v>
                </c:pt>
                <c:pt idx="59">
                  <c:v>10.501948522402287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2-4883-B1E0-9D99DA4E2F04}"/>
            </c:ext>
          </c:extLst>
        </c:ser>
        <c:ser>
          <c:idx val="3"/>
          <c:order val="3"/>
          <c:tx>
            <c:strRef>
              <c:f>Australia!$J$1</c:f>
              <c:strCache>
                <c:ptCount val="1"/>
                <c:pt idx="0">
                  <c:v>QXN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Australia!$J$2:$J$61</c:f>
              <c:numCache>
                <c:formatCode>General</c:formatCode>
                <c:ptCount val="60"/>
                <c:pt idx="0">
                  <c:v>1</c:v>
                </c:pt>
                <c:pt idx="1">
                  <c:v>1.0499048723897912</c:v>
                </c:pt>
                <c:pt idx="2">
                  <c:v>1.1920728538283063</c:v>
                </c:pt>
                <c:pt idx="3">
                  <c:v>1.1655419953596289</c:v>
                </c:pt>
                <c:pt idx="4">
                  <c:v>1.3577234338747102</c:v>
                </c:pt>
                <c:pt idx="5">
                  <c:v>1.3541772621809745</c:v>
                </c:pt>
                <c:pt idx="6">
                  <c:v>1.3738914153132251</c:v>
                </c:pt>
                <c:pt idx="7">
                  <c:v>1.5245034802784225</c:v>
                </c:pt>
                <c:pt idx="8">
                  <c:v>1.5977280742459399</c:v>
                </c:pt>
                <c:pt idx="9">
                  <c:v>1.701927610208817</c:v>
                </c:pt>
                <c:pt idx="10">
                  <c:v>1.9813610208816708</c:v>
                </c:pt>
                <c:pt idx="11">
                  <c:v>2.1730343387471001</c:v>
                </c:pt>
                <c:pt idx="12">
                  <c:v>2.3357600928074249</c:v>
                </c:pt>
                <c:pt idx="13">
                  <c:v>2.3827893271461718</c:v>
                </c:pt>
                <c:pt idx="14">
                  <c:v>2.2387665893271462</c:v>
                </c:pt>
                <c:pt idx="15">
                  <c:v>2.4577600928074248</c:v>
                </c:pt>
                <c:pt idx="16">
                  <c:v>2.5537962877030163</c:v>
                </c:pt>
                <c:pt idx="17">
                  <c:v>2.7362315545243621</c:v>
                </c:pt>
                <c:pt idx="18">
                  <c:v>2.797909512761021</c:v>
                </c:pt>
                <c:pt idx="19">
                  <c:v>2.996399535962877</c:v>
                </c:pt>
                <c:pt idx="20">
                  <c:v>3.2081814385150813</c:v>
                </c:pt>
                <c:pt idx="21">
                  <c:v>3.0524450116009283</c:v>
                </c:pt>
                <c:pt idx="22">
                  <c:v>3.1244858468677497</c:v>
                </c:pt>
                <c:pt idx="23">
                  <c:v>3.1407624129930398</c:v>
                </c:pt>
                <c:pt idx="24">
                  <c:v>3.3804269141531327</c:v>
                </c:pt>
                <c:pt idx="25">
                  <c:v>3.9023410672853829</c:v>
                </c:pt>
                <c:pt idx="26">
                  <c:v>4.0499689095127618</c:v>
                </c:pt>
                <c:pt idx="27">
                  <c:v>4.4559596287703025</c:v>
                </c:pt>
                <c:pt idx="28">
                  <c:v>4.8325522041763342</c:v>
                </c:pt>
                <c:pt idx="29">
                  <c:v>4.8826264501160095</c:v>
                </c:pt>
                <c:pt idx="30">
                  <c:v>5.1106914153132257</c:v>
                </c:pt>
                <c:pt idx="31">
                  <c:v>5.6859350348027844</c:v>
                </c:pt>
                <c:pt idx="32">
                  <c:v>6.2235638051044093</c:v>
                </c:pt>
                <c:pt idx="33">
                  <c:v>6.6847563805104411</c:v>
                </c:pt>
                <c:pt idx="34">
                  <c:v>7.3190394431554529</c:v>
                </c:pt>
                <c:pt idx="35">
                  <c:v>7.6420649651972168</c:v>
                </c:pt>
                <c:pt idx="36">
                  <c:v>8.4031879350348042</c:v>
                </c:pt>
                <c:pt idx="37">
                  <c:v>9.3178004640371235</c:v>
                </c:pt>
                <c:pt idx="38">
                  <c:v>9.7444686774942006</c:v>
                </c:pt>
                <c:pt idx="39">
                  <c:v>9.9311322505800472</c:v>
                </c:pt>
                <c:pt idx="40">
                  <c:v>10.913503480278424</c:v>
                </c:pt>
                <c:pt idx="41">
                  <c:v>11.856612529002321</c:v>
                </c:pt>
                <c:pt idx="42">
                  <c:v>11.791614849187937</c:v>
                </c:pt>
                <c:pt idx="43">
                  <c:v>11.850366589327146</c:v>
                </c:pt>
                <c:pt idx="44">
                  <c:v>12.003178654292345</c:v>
                </c:pt>
                <c:pt idx="45">
                  <c:v>12.418403712296984</c:v>
                </c:pt>
                <c:pt idx="46">
                  <c:v>12.787336426914154</c:v>
                </c:pt>
                <c:pt idx="47">
                  <c:v>13.316965197215779</c:v>
                </c:pt>
                <c:pt idx="48">
                  <c:v>13.850816705336429</c:v>
                </c:pt>
                <c:pt idx="49">
                  <c:v>14.183925754060326</c:v>
                </c:pt>
                <c:pt idx="50">
                  <c:v>14.850255220417633</c:v>
                </c:pt>
                <c:pt idx="51">
                  <c:v>14.978</c:v>
                </c:pt>
                <c:pt idx="52">
                  <c:v>15.667424593967519</c:v>
                </c:pt>
                <c:pt idx="53">
                  <c:v>16.498338747099769</c:v>
                </c:pt>
                <c:pt idx="54">
                  <c:v>17.480482598607889</c:v>
                </c:pt>
                <c:pt idx="55">
                  <c:v>18.6746403712297</c:v>
                </c:pt>
                <c:pt idx="56">
                  <c:v>19.952886310904873</c:v>
                </c:pt>
                <c:pt idx="57">
                  <c:v>21.051062645011601</c:v>
                </c:pt>
                <c:pt idx="58">
                  <c:v>21.763638051044087</c:v>
                </c:pt>
                <c:pt idx="59">
                  <c:v>22.508450116009282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2-4883-B1E0-9D99DA4E2F04}"/>
            </c:ext>
          </c:extLst>
        </c:ser>
        <c:ser>
          <c:idx val="4"/>
          <c:order val="4"/>
          <c:tx>
            <c:strRef>
              <c:f>Australia!$K$1</c:f>
              <c:strCache>
                <c:ptCount val="1"/>
                <c:pt idx="0">
                  <c:v>QMN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Australia!$K$2:$K$61</c:f>
              <c:numCache>
                <c:formatCode>General</c:formatCode>
                <c:ptCount val="60"/>
                <c:pt idx="0">
                  <c:v>1</c:v>
                </c:pt>
                <c:pt idx="1">
                  <c:v>1.1251586620926244</c:v>
                </c:pt>
                <c:pt idx="2">
                  <c:v>0.96469725557461417</c:v>
                </c:pt>
                <c:pt idx="3">
                  <c:v>1.1318893653516295</c:v>
                </c:pt>
                <c:pt idx="4">
                  <c:v>1.2590553173241852</c:v>
                </c:pt>
                <c:pt idx="5">
                  <c:v>1.4993503430531732</c:v>
                </c:pt>
                <c:pt idx="6">
                  <c:v>1.540597770154374</c:v>
                </c:pt>
                <c:pt idx="7">
                  <c:v>1.5665866209262438</c:v>
                </c:pt>
                <c:pt idx="8">
                  <c:v>1.7214609777015437</c:v>
                </c:pt>
                <c:pt idx="9">
                  <c:v>1.780892795883362</c:v>
                </c:pt>
                <c:pt idx="10">
                  <c:v>1.9293246140651801</c:v>
                </c:pt>
                <c:pt idx="11">
                  <c:v>1.9884682675814751</c:v>
                </c:pt>
                <c:pt idx="12">
                  <c:v>1.8298670668953687</c:v>
                </c:pt>
                <c:pt idx="13">
                  <c:v>1.8529922813036022</c:v>
                </c:pt>
                <c:pt idx="14">
                  <c:v>2.4151436535162949</c:v>
                </c:pt>
                <c:pt idx="15">
                  <c:v>2.4772988850771869</c:v>
                </c:pt>
                <c:pt idx="16">
                  <c:v>2.3557894511149229</c:v>
                </c:pt>
                <c:pt idx="17">
                  <c:v>2.5800475986277873</c:v>
                </c:pt>
                <c:pt idx="18">
                  <c:v>2.4591766723842197</c:v>
                </c:pt>
                <c:pt idx="19">
                  <c:v>2.6575939108061752</c:v>
                </c:pt>
                <c:pt idx="20">
                  <c:v>2.6602397084048031</c:v>
                </c:pt>
                <c:pt idx="21">
                  <c:v>2.9118481989708407</c:v>
                </c:pt>
                <c:pt idx="22">
                  <c:v>3.248667667238422</c:v>
                </c:pt>
                <c:pt idx="23">
                  <c:v>2.9744313893653516</c:v>
                </c:pt>
                <c:pt idx="24">
                  <c:v>3.152578902229846</c:v>
                </c:pt>
                <c:pt idx="25">
                  <c:v>3.6772101200686107</c:v>
                </c:pt>
                <c:pt idx="26">
                  <c:v>3.6685420240137225</c:v>
                </c:pt>
                <c:pt idx="27">
                  <c:v>3.4951252144082336</c:v>
                </c:pt>
                <c:pt idx="28">
                  <c:v>3.8873610634648377</c:v>
                </c:pt>
                <c:pt idx="29">
                  <c:v>4.8546355060034303</c:v>
                </c:pt>
                <c:pt idx="30">
                  <c:v>5.1272984562607213</c:v>
                </c:pt>
                <c:pt idx="31">
                  <c:v>4.8343010291595201</c:v>
                </c:pt>
                <c:pt idx="32">
                  <c:v>5.0034219554030877</c:v>
                </c:pt>
                <c:pt idx="33">
                  <c:v>5.3333662092624357</c:v>
                </c:pt>
                <c:pt idx="34">
                  <c:v>5.7334819897084053</c:v>
                </c:pt>
                <c:pt idx="35">
                  <c:v>6.6704716981132082</c:v>
                </c:pt>
                <c:pt idx="36">
                  <c:v>6.9830831903945114</c:v>
                </c:pt>
                <c:pt idx="37">
                  <c:v>7.6739751286449414</c:v>
                </c:pt>
                <c:pt idx="38">
                  <c:v>8.4603130360205832</c:v>
                </c:pt>
                <c:pt idx="39">
                  <c:v>8.8928644939965711</c:v>
                </c:pt>
                <c:pt idx="40">
                  <c:v>9.9642452830188688</c:v>
                </c:pt>
                <c:pt idx="41">
                  <c:v>9.8671526586620946</c:v>
                </c:pt>
                <c:pt idx="42">
                  <c:v>10.000257289879931</c:v>
                </c:pt>
                <c:pt idx="43">
                  <c:v>11.320034305317325</c:v>
                </c:pt>
                <c:pt idx="44">
                  <c:v>12.84809605488851</c:v>
                </c:pt>
                <c:pt idx="45">
                  <c:v>14.454065180102916</c:v>
                </c:pt>
                <c:pt idx="46">
                  <c:v>15.629777015437393</c:v>
                </c:pt>
                <c:pt idx="47">
                  <c:v>17.281067753001718</c:v>
                </c:pt>
                <c:pt idx="48">
                  <c:v>19.77690823327616</c:v>
                </c:pt>
                <c:pt idx="49">
                  <c:v>19.099622641509434</c:v>
                </c:pt>
                <c:pt idx="50">
                  <c:v>20.463143224699831</c:v>
                </c:pt>
                <c:pt idx="51">
                  <c:v>22.564095197255575</c:v>
                </c:pt>
                <c:pt idx="52">
                  <c:v>25.127671526586621</c:v>
                </c:pt>
                <c:pt idx="53">
                  <c:v>25.196556603773587</c:v>
                </c:pt>
                <c:pt idx="54">
                  <c:v>24.608696397941682</c:v>
                </c:pt>
                <c:pt idx="55">
                  <c:v>24.845917667238425</c:v>
                </c:pt>
                <c:pt idx="56">
                  <c:v>24.816560891938252</c:v>
                </c:pt>
                <c:pt idx="57">
                  <c:v>25.983674957118357</c:v>
                </c:pt>
                <c:pt idx="58">
                  <c:v>27.707144082332764</c:v>
                </c:pt>
                <c:pt idx="59">
                  <c:v>28.008644939965695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2-4883-B1E0-9D99DA4E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Canada!$G$1</c:f>
              <c:strCache>
                <c:ptCount val="1"/>
                <c:pt idx="0">
                  <c:v>QCN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Canada!$G$2:$G$61</c:f>
              <c:numCache>
                <c:formatCode>General</c:formatCode>
                <c:ptCount val="60"/>
                <c:pt idx="0">
                  <c:v>1</c:v>
                </c:pt>
                <c:pt idx="1">
                  <c:v>1.0123456461894662</c:v>
                </c:pt>
                <c:pt idx="2">
                  <c:v>1.0648145475427968</c:v>
                </c:pt>
                <c:pt idx="3">
                  <c:v>1.108024499109731</c:v>
                </c:pt>
                <c:pt idx="4">
                  <c:v>1.1666664134615969</c:v>
                </c:pt>
                <c:pt idx="5">
                  <c:v>1.2376539740029291</c:v>
                </c:pt>
                <c:pt idx="6">
                  <c:v>1.2962962681623995</c:v>
                </c:pt>
                <c:pt idx="7">
                  <c:v>1.3456788529202648</c:v>
                </c:pt>
                <c:pt idx="8">
                  <c:v>1.4043207672721307</c:v>
                </c:pt>
                <c:pt idx="9">
                  <c:v>1.469135694622532</c:v>
                </c:pt>
                <c:pt idx="10">
                  <c:v>1.4938269870014647</c:v>
                </c:pt>
                <c:pt idx="11">
                  <c:v>1.5800482507580962</c:v>
                </c:pt>
                <c:pt idx="12">
                  <c:v>1.6884153363272301</c:v>
                </c:pt>
                <c:pt idx="13">
                  <c:v>1.8020826370193914</c:v>
                </c:pt>
                <c:pt idx="14">
                  <c:v>1.8921300825853655</c:v>
                </c:pt>
                <c:pt idx="15">
                  <c:v>1.964388859179494</c:v>
                </c:pt>
                <c:pt idx="16">
                  <c:v>2.0651218118949664</c:v>
                </c:pt>
                <c:pt idx="17">
                  <c:v>2.1225141592275016</c:v>
                </c:pt>
                <c:pt idx="18">
                  <c:v>2.1858364426915902</c:v>
                </c:pt>
                <c:pt idx="19">
                  <c:v>2.2358631811469585</c:v>
                </c:pt>
                <c:pt idx="20">
                  <c:v>2.274037643491313</c:v>
                </c:pt>
                <c:pt idx="21">
                  <c:v>2.3012641516313499</c:v>
                </c:pt>
                <c:pt idx="22">
                  <c:v>2.2423077565828256</c:v>
                </c:pt>
                <c:pt idx="23">
                  <c:v>2.2983863494108427</c:v>
                </c:pt>
                <c:pt idx="24">
                  <c:v>2.3866293290470781</c:v>
                </c:pt>
                <c:pt idx="25">
                  <c:v>2.5035869030184075</c:v>
                </c:pt>
                <c:pt idx="26">
                  <c:v>2.5892464313277466</c:v>
                </c:pt>
                <c:pt idx="27">
                  <c:v>2.689620086049211</c:v>
                </c:pt>
                <c:pt idx="28">
                  <c:v>2.8007008969536393</c:v>
                </c:pt>
                <c:pt idx="29">
                  <c:v>2.8964165912115556</c:v>
                </c:pt>
                <c:pt idx="30">
                  <c:v>2.9363476637274619</c:v>
                </c:pt>
                <c:pt idx="31">
                  <c:v>2.903883988526772</c:v>
                </c:pt>
                <c:pt idx="32">
                  <c:v>2.948850930072862</c:v>
                </c:pt>
                <c:pt idx="33">
                  <c:v>3.0034228261331939</c:v>
                </c:pt>
                <c:pt idx="34">
                  <c:v>3.0901329022770225</c:v>
                </c:pt>
                <c:pt idx="35">
                  <c:v>3.159214208450567</c:v>
                </c:pt>
                <c:pt idx="36">
                  <c:v>3.2529450281665322</c:v>
                </c:pt>
                <c:pt idx="37">
                  <c:v>3.4121592366170996</c:v>
                </c:pt>
                <c:pt idx="38">
                  <c:v>3.5059003111383897</c:v>
                </c:pt>
                <c:pt idx="39">
                  <c:v>3.6442361157532042</c:v>
                </c:pt>
                <c:pt idx="40">
                  <c:v>3.7921764950746546</c:v>
                </c:pt>
                <c:pt idx="41">
                  <c:v>3.8845962189393344</c:v>
                </c:pt>
                <c:pt idx="42">
                  <c:v>4.0398387792679742</c:v>
                </c:pt>
                <c:pt idx="43">
                  <c:v>4.1507501959807245</c:v>
                </c:pt>
                <c:pt idx="44">
                  <c:v>4.2769944456935898</c:v>
                </c:pt>
                <c:pt idx="45">
                  <c:v>4.4450479165274039</c:v>
                </c:pt>
                <c:pt idx="46">
                  <c:v>4.6311118639741853</c:v>
                </c:pt>
                <c:pt idx="47">
                  <c:v>4.834616576626944</c:v>
                </c:pt>
                <c:pt idx="48">
                  <c:v>4.9778078416597289</c:v>
                </c:pt>
                <c:pt idx="49">
                  <c:v>4.9804702929683948</c:v>
                </c:pt>
                <c:pt idx="50">
                  <c:v>5.1588203479645349</c:v>
                </c:pt>
                <c:pt idx="51">
                  <c:v>5.2774114744435066</c:v>
                </c:pt>
                <c:pt idx="52">
                  <c:v>5.3785846241727793</c:v>
                </c:pt>
                <c:pt idx="53">
                  <c:v>5.5194438705129532</c:v>
                </c:pt>
                <c:pt idx="54">
                  <c:v>5.6626237413175984</c:v>
                </c:pt>
                <c:pt idx="55">
                  <c:v>5.7925559228717098</c:v>
                </c:pt>
                <c:pt idx="56">
                  <c:v>5.9224691140455894</c:v>
                </c:pt>
                <c:pt idx="57">
                  <c:v>6.1297794988970384</c:v>
                </c:pt>
                <c:pt idx="58">
                  <c:v>6.2580595173708815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483-4F85-B614-579432F72E73}"/>
            </c:ext>
          </c:extLst>
        </c:ser>
        <c:ser>
          <c:idx val="1"/>
          <c:order val="1"/>
          <c:tx>
            <c:strRef>
              <c:f>Canada!$H$1</c:f>
              <c:strCache>
                <c:ptCount val="1"/>
                <c:pt idx="0">
                  <c:v>QGN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Canada!$H$2:$H$61</c:f>
              <c:numCache>
                <c:formatCode>General</c:formatCode>
                <c:ptCount val="60"/>
                <c:pt idx="0">
                  <c:v>1</c:v>
                </c:pt>
                <c:pt idx="1">
                  <c:v>1.1285715339829083</c:v>
                </c:pt>
                <c:pt idx="2">
                  <c:v>1.1859341814152649</c:v>
                </c:pt>
                <c:pt idx="3">
                  <c:v>1.2438286175056452</c:v>
                </c:pt>
                <c:pt idx="4">
                  <c:v>1.318189969185773</c:v>
                </c:pt>
                <c:pt idx="5">
                  <c:v>1.3773063694690504</c:v>
                </c:pt>
                <c:pt idx="6">
                  <c:v>1.4944740483188081</c:v>
                </c:pt>
                <c:pt idx="7">
                  <c:v>1.6193733405199446</c:v>
                </c:pt>
                <c:pt idx="8">
                  <c:v>1.7231617040780587</c:v>
                </c:pt>
                <c:pt idx="9">
                  <c:v>1.8063414124368533</c:v>
                </c:pt>
                <c:pt idx="10">
                  <c:v>1.9494146978560114</c:v>
                </c:pt>
                <c:pt idx="11">
                  <c:v>2.0158393740852643</c:v>
                </c:pt>
                <c:pt idx="12">
                  <c:v>2.0834257828781899</c:v>
                </c:pt>
                <c:pt idx="13">
                  <c:v>2.1803506579061391</c:v>
                </c:pt>
                <c:pt idx="14">
                  <c:v>2.3068954233056593</c:v>
                </c:pt>
                <c:pt idx="15">
                  <c:v>2.4536460985090867</c:v>
                </c:pt>
                <c:pt idx="16">
                  <c:v>2.4902586922735175</c:v>
                </c:pt>
                <c:pt idx="17">
                  <c:v>2.5842800938927017</c:v>
                </c:pt>
                <c:pt idx="18">
                  <c:v>2.6100029463734296</c:v>
                </c:pt>
                <c:pt idx="19">
                  <c:v>2.631744676922517</c:v>
                </c:pt>
                <c:pt idx="20">
                  <c:v>2.7018364469310443</c:v>
                </c:pt>
                <c:pt idx="21">
                  <c:v>2.7499908622955664</c:v>
                </c:pt>
                <c:pt idx="22">
                  <c:v>2.7825382500875593</c:v>
                </c:pt>
                <c:pt idx="23">
                  <c:v>2.8127364327397171</c:v>
                </c:pt>
                <c:pt idx="24">
                  <c:v>2.8762456235543765</c:v>
                </c:pt>
                <c:pt idx="25">
                  <c:v>2.9906788550773804</c:v>
                </c:pt>
                <c:pt idx="26">
                  <c:v>3.0395231027766094</c:v>
                </c:pt>
                <c:pt idx="27">
                  <c:v>3.0829602318523044</c:v>
                </c:pt>
                <c:pt idx="28">
                  <c:v>3.1730142395465086</c:v>
                </c:pt>
                <c:pt idx="29">
                  <c:v>3.2511008574341358</c:v>
                </c:pt>
                <c:pt idx="30">
                  <c:v>3.3576216091180044</c:v>
                </c:pt>
                <c:pt idx="31">
                  <c:v>3.4367017914877094</c:v>
                </c:pt>
                <c:pt idx="32">
                  <c:v>3.4646640250549847</c:v>
                </c:pt>
                <c:pt idx="33">
                  <c:v>3.4577296656904339</c:v>
                </c:pt>
                <c:pt idx="34">
                  <c:v>3.4184675666404636</c:v>
                </c:pt>
                <c:pt idx="35">
                  <c:v>3.3845061941624057</c:v>
                </c:pt>
                <c:pt idx="36">
                  <c:v>3.3199330828315317</c:v>
                </c:pt>
                <c:pt idx="37">
                  <c:v>3.3001870612507624</c:v>
                </c:pt>
                <c:pt idx="38">
                  <c:v>3.3636585000471042</c:v>
                </c:pt>
                <c:pt idx="39">
                  <c:v>3.4364598353703122</c:v>
                </c:pt>
                <c:pt idx="40">
                  <c:v>3.5545584446717577</c:v>
                </c:pt>
                <c:pt idx="41">
                  <c:v>3.6756120074069463</c:v>
                </c:pt>
                <c:pt idx="42">
                  <c:v>3.7587453837432601</c:v>
                </c:pt>
                <c:pt idx="43">
                  <c:v>3.8670078762722215</c:v>
                </c:pt>
                <c:pt idx="44">
                  <c:v>3.9395174914538869</c:v>
                </c:pt>
                <c:pt idx="45">
                  <c:v>3.9814170837835694</c:v>
                </c:pt>
                <c:pt idx="46">
                  <c:v>4.0909751569411466</c:v>
                </c:pt>
                <c:pt idx="47">
                  <c:v>4.1881316920814973</c:v>
                </c:pt>
                <c:pt idx="48">
                  <c:v>4.3456502725095127</c:v>
                </c:pt>
                <c:pt idx="49">
                  <c:v>4.4628428333713428</c:v>
                </c:pt>
                <c:pt idx="50">
                  <c:v>4.5632889421077953</c:v>
                </c:pt>
                <c:pt idx="51">
                  <c:v>4.6231310391431801</c:v>
                </c:pt>
                <c:pt idx="52">
                  <c:v>4.6553884227944629</c:v>
                </c:pt>
                <c:pt idx="53">
                  <c:v>4.618595648942609</c:v>
                </c:pt>
                <c:pt idx="54">
                  <c:v>4.6441366053350812</c:v>
                </c:pt>
                <c:pt idx="55">
                  <c:v>4.707427864043999</c:v>
                </c:pt>
                <c:pt idx="56">
                  <c:v>4.7940927700938119</c:v>
                </c:pt>
                <c:pt idx="57">
                  <c:v>4.8961124515937611</c:v>
                </c:pt>
                <c:pt idx="58">
                  <c:v>5.0191119592731228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483-4F85-B614-579432F72E73}"/>
            </c:ext>
          </c:extLst>
        </c:ser>
        <c:ser>
          <c:idx val="2"/>
          <c:order val="2"/>
          <c:tx>
            <c:strRef>
              <c:f>Canada!$I$1</c:f>
              <c:strCache>
                <c:ptCount val="1"/>
                <c:pt idx="0">
                  <c:v>QIN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Canada!$I$2:$I$61</c:f>
              <c:numCache>
                <c:formatCode>General</c:formatCode>
                <c:ptCount val="60"/>
                <c:pt idx="0">
                  <c:v>1</c:v>
                </c:pt>
                <c:pt idx="1">
                  <c:v>0.96514993571913921</c:v>
                </c:pt>
                <c:pt idx="2">
                  <c:v>1.0695043937475661</c:v>
                </c:pt>
                <c:pt idx="3">
                  <c:v>1.1099355480493327</c:v>
                </c:pt>
                <c:pt idx="4">
                  <c:v>1.2311353189520184</c:v>
                </c:pt>
                <c:pt idx="5">
                  <c:v>1.4198167547371492</c:v>
                </c:pt>
                <c:pt idx="6">
                  <c:v>1.5570755385660726</c:v>
                </c:pt>
                <c:pt idx="7">
                  <c:v>1.4642410214546542</c:v>
                </c:pt>
                <c:pt idx="8">
                  <c:v>1.520525473633441</c:v>
                </c:pt>
                <c:pt idx="9">
                  <c:v>1.6472999186916359</c:v>
                </c:pt>
                <c:pt idx="10">
                  <c:v>1.5564359888091015</c:v>
                </c:pt>
                <c:pt idx="11">
                  <c:v>1.6762517658905713</c:v>
                </c:pt>
                <c:pt idx="12">
                  <c:v>1.7709041115309603</c:v>
                </c:pt>
                <c:pt idx="13">
                  <c:v>1.9735456557055171</c:v>
                </c:pt>
                <c:pt idx="14">
                  <c:v>2.1426485181184041</c:v>
                </c:pt>
                <c:pt idx="15">
                  <c:v>2.0829595837142119</c:v>
                </c:pt>
                <c:pt idx="16">
                  <c:v>2.2759966792295421</c:v>
                </c:pt>
                <c:pt idx="17">
                  <c:v>2.303650077479213</c:v>
                </c:pt>
                <c:pt idx="18">
                  <c:v>2.3046694872033022</c:v>
                </c:pt>
                <c:pt idx="19">
                  <c:v>2.5825548749985745</c:v>
                </c:pt>
                <c:pt idx="20">
                  <c:v>2.5181477335497213</c:v>
                </c:pt>
                <c:pt idx="21">
                  <c:v>2.8041782152243804</c:v>
                </c:pt>
                <c:pt idx="22">
                  <c:v>2.1828871964582794</c:v>
                </c:pt>
                <c:pt idx="23">
                  <c:v>2.3633043865780912</c:v>
                </c:pt>
                <c:pt idx="24">
                  <c:v>2.6103284434255101</c:v>
                </c:pt>
                <c:pt idx="25">
                  <c:v>2.8322807240517962</c:v>
                </c:pt>
                <c:pt idx="26">
                  <c:v>2.9177512534360526</c:v>
                </c:pt>
                <c:pt idx="27">
                  <c:v>3.1334180227565658</c:v>
                </c:pt>
                <c:pt idx="28">
                  <c:v>3.5014687239801021</c:v>
                </c:pt>
                <c:pt idx="29">
                  <c:v>3.6442482072238982</c:v>
                </c:pt>
                <c:pt idx="30">
                  <c:v>3.3580975553719741</c:v>
                </c:pt>
                <c:pt idx="31">
                  <c:v>3.1272903621073698</c:v>
                </c:pt>
                <c:pt idx="32">
                  <c:v>3.0148008922737506</c:v>
                </c:pt>
                <c:pt idx="33">
                  <c:v>3.1126092326543517</c:v>
                </c:pt>
                <c:pt idx="34">
                  <c:v>3.3748541663611493</c:v>
                </c:pt>
                <c:pt idx="35">
                  <c:v>3.494268697257513</c:v>
                </c:pt>
                <c:pt idx="36">
                  <c:v>3.5214689113641073</c:v>
                </c:pt>
                <c:pt idx="37">
                  <c:v>4.0843276906306372</c:v>
                </c:pt>
                <c:pt idx="38">
                  <c:v>4.1302591765206218</c:v>
                </c:pt>
                <c:pt idx="39">
                  <c:v>4.3447649797217922</c:v>
                </c:pt>
                <c:pt idx="40">
                  <c:v>4.686649134041482</c:v>
                </c:pt>
                <c:pt idx="41">
                  <c:v>4.5592677277489644</c:v>
                </c:pt>
                <c:pt idx="42">
                  <c:v>4.6615213462970484</c:v>
                </c:pt>
                <c:pt idx="43">
                  <c:v>5.07593634972699</c:v>
                </c:pt>
                <c:pt idx="44">
                  <c:v>5.512976953396783</c:v>
                </c:pt>
                <c:pt idx="45">
                  <c:v>6.0866866923138341</c:v>
                </c:pt>
                <c:pt idx="46">
                  <c:v>6.4356344089175233</c:v>
                </c:pt>
                <c:pt idx="47">
                  <c:v>6.5964740440564249</c:v>
                </c:pt>
                <c:pt idx="48">
                  <c:v>6.7125380674680191</c:v>
                </c:pt>
                <c:pt idx="49">
                  <c:v>5.7134289562059148</c:v>
                </c:pt>
                <c:pt idx="50">
                  <c:v>6.4776960077430337</c:v>
                </c:pt>
                <c:pt idx="51">
                  <c:v>6.9567024814530569</c:v>
                </c:pt>
                <c:pt idx="52">
                  <c:v>7.2112453215102175</c:v>
                </c:pt>
                <c:pt idx="53">
                  <c:v>7.4205227036090164</c:v>
                </c:pt>
                <c:pt idx="54">
                  <c:v>7.5128490434453905</c:v>
                </c:pt>
                <c:pt idx="55">
                  <c:v>6.9834943206352156</c:v>
                </c:pt>
                <c:pt idx="56">
                  <c:v>6.6777528747150541</c:v>
                </c:pt>
                <c:pt idx="57">
                  <c:v>7.1317700619018991</c:v>
                </c:pt>
                <c:pt idx="58">
                  <c:v>7.1203671341490242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483-4F85-B614-579432F72E73}"/>
            </c:ext>
          </c:extLst>
        </c:ser>
        <c:ser>
          <c:idx val="3"/>
          <c:order val="3"/>
          <c:tx>
            <c:strRef>
              <c:f>Canada!$J$1</c:f>
              <c:strCache>
                <c:ptCount val="1"/>
                <c:pt idx="0">
                  <c:v>QXN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Canada!$J$2:$J$61</c:f>
              <c:numCache>
                <c:formatCode>General</c:formatCode>
                <c:ptCount val="60"/>
                <c:pt idx="0">
                  <c:v>1</c:v>
                </c:pt>
                <c:pt idx="1">
                  <c:v>1.0662251577145703</c:v>
                </c:pt>
                <c:pt idx="2">
                  <c:v>1.1156487103298931</c:v>
                </c:pt>
                <c:pt idx="3">
                  <c:v>1.2139102280932068</c:v>
                </c:pt>
                <c:pt idx="4">
                  <c:v>1.3787626550147649</c:v>
                </c:pt>
                <c:pt idx="5">
                  <c:v>1.4408568508993276</c:v>
                </c:pt>
                <c:pt idx="6">
                  <c:v>1.6300470810546084</c:v>
                </c:pt>
                <c:pt idx="7">
                  <c:v>1.8049959662163582</c:v>
                </c:pt>
                <c:pt idx="8">
                  <c:v>2.026907396000821</c:v>
                </c:pt>
                <c:pt idx="9">
                  <c:v>2.188833515098024</c:v>
                </c:pt>
                <c:pt idx="10">
                  <c:v>2.3896175771640737</c:v>
                </c:pt>
                <c:pt idx="11">
                  <c:v>2.5059114262291633</c:v>
                </c:pt>
                <c:pt idx="12">
                  <c:v>2.7223417691703973</c:v>
                </c:pt>
                <c:pt idx="13">
                  <c:v>2.9969812543867209</c:v>
                </c:pt>
                <c:pt idx="14">
                  <c:v>2.8617583978397998</c:v>
                </c:pt>
                <c:pt idx="15">
                  <c:v>2.6243414177882891</c:v>
                </c:pt>
                <c:pt idx="16">
                  <c:v>2.8282156277340627</c:v>
                </c:pt>
                <c:pt idx="17">
                  <c:v>3.0096529346183369</c:v>
                </c:pt>
                <c:pt idx="18">
                  <c:v>3.3096105969259102</c:v>
                </c:pt>
                <c:pt idx="19">
                  <c:v>3.4344342022189216</c:v>
                </c:pt>
                <c:pt idx="20">
                  <c:v>3.4711619281930219</c:v>
                </c:pt>
                <c:pt idx="21">
                  <c:v>3.5271904867293995</c:v>
                </c:pt>
                <c:pt idx="22">
                  <c:v>3.4780932809874723</c:v>
                </c:pt>
                <c:pt idx="23">
                  <c:v>3.6788314204340247</c:v>
                </c:pt>
                <c:pt idx="24">
                  <c:v>4.3639613503383314</c:v>
                </c:pt>
                <c:pt idx="25">
                  <c:v>4.5594969014082833</c:v>
                </c:pt>
                <c:pt idx="26">
                  <c:v>4.7644051109801575</c:v>
                </c:pt>
                <c:pt idx="27">
                  <c:v>4.9161882566677422</c:v>
                </c:pt>
                <c:pt idx="28">
                  <c:v>5.363360504710327</c:v>
                </c:pt>
                <c:pt idx="29">
                  <c:v>5.4083557835687683</c:v>
                </c:pt>
                <c:pt idx="30">
                  <c:v>5.6529189157639905</c:v>
                </c:pt>
                <c:pt idx="31">
                  <c:v>5.7435672039020593</c:v>
                </c:pt>
                <c:pt idx="32">
                  <c:v>6.1698935454425055</c:v>
                </c:pt>
                <c:pt idx="33">
                  <c:v>6.837455851326852</c:v>
                </c:pt>
                <c:pt idx="34">
                  <c:v>7.7146104739718</c:v>
                </c:pt>
                <c:pt idx="35">
                  <c:v>8.3989419428467809</c:v>
                </c:pt>
                <c:pt idx="36">
                  <c:v>8.8798450955975614</c:v>
                </c:pt>
                <c:pt idx="37">
                  <c:v>9.6426701721920463</c:v>
                </c:pt>
                <c:pt idx="38">
                  <c:v>10.560347803106325</c:v>
                </c:pt>
                <c:pt idx="39">
                  <c:v>11.703142558920943</c:v>
                </c:pt>
                <c:pt idx="40">
                  <c:v>12.761804113066821</c:v>
                </c:pt>
                <c:pt idx="41">
                  <c:v>12.382932132590158</c:v>
                </c:pt>
                <c:pt idx="42">
                  <c:v>12.530311150930466</c:v>
                </c:pt>
                <c:pt idx="43">
                  <c:v>12.31388080798923</c:v>
                </c:pt>
                <c:pt idx="44">
                  <c:v>12.995074724990172</c:v>
                </c:pt>
                <c:pt idx="45">
                  <c:v>13.283602099167378</c:v>
                </c:pt>
                <c:pt idx="46">
                  <c:v>13.398845653483319</c:v>
                </c:pt>
                <c:pt idx="47">
                  <c:v>13.55193981588881</c:v>
                </c:pt>
                <c:pt idx="48">
                  <c:v>12.936142671801703</c:v>
                </c:pt>
                <c:pt idx="49">
                  <c:v>11.258734556297131</c:v>
                </c:pt>
                <c:pt idx="50">
                  <c:v>12.006169629860722</c:v>
                </c:pt>
                <c:pt idx="51">
                  <c:v>12.57844546303777</c:v>
                </c:pt>
                <c:pt idx="52">
                  <c:v>12.926420408841674</c:v>
                </c:pt>
                <c:pt idx="53">
                  <c:v>13.234811538013705</c:v>
                </c:pt>
                <c:pt idx="54">
                  <c:v>14.059568451812209</c:v>
                </c:pt>
                <c:pt idx="55">
                  <c:v>14.533115097194484</c:v>
                </c:pt>
                <c:pt idx="56">
                  <c:v>14.725607904379032</c:v>
                </c:pt>
                <c:pt idx="57">
                  <c:v>14.890068655797521</c:v>
                </c:pt>
                <c:pt idx="58">
                  <c:v>15.378033522327133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483-4F85-B614-579432F72E73}"/>
            </c:ext>
          </c:extLst>
        </c:ser>
        <c:ser>
          <c:idx val="4"/>
          <c:order val="4"/>
          <c:tx>
            <c:strRef>
              <c:f>Canada!$K$1</c:f>
              <c:strCache>
                <c:ptCount val="1"/>
                <c:pt idx="0">
                  <c:v>QMN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Canada!$K$2:$K$61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1.0225238685902986</c:v>
                </c:pt>
                <c:pt idx="3">
                  <c:v>1.0405746740625572</c:v>
                </c:pt>
                <c:pt idx="4">
                  <c:v>1.1718248746233011</c:v>
                </c:pt>
                <c:pt idx="5">
                  <c:v>1.3283857395454877</c:v>
                </c:pt>
                <c:pt idx="6">
                  <c:v>1.5049739741546424</c:v>
                </c:pt>
                <c:pt idx="7">
                  <c:v>1.5874648620961247</c:v>
                </c:pt>
                <c:pt idx="8">
                  <c:v>1.7490792484723194</c:v>
                </c:pt>
                <c:pt idx="9">
                  <c:v>1.9822388143972622</c:v>
                </c:pt>
                <c:pt idx="10">
                  <c:v>1.9517170233793237</c:v>
                </c:pt>
                <c:pt idx="11">
                  <c:v>2.0808070577884386</c:v>
                </c:pt>
                <c:pt idx="12">
                  <c:v>2.37874994431689</c:v>
                </c:pt>
                <c:pt idx="13">
                  <c:v>2.7216089595578823</c:v>
                </c:pt>
                <c:pt idx="14">
                  <c:v>2.9960004294877165</c:v>
                </c:pt>
                <c:pt idx="15">
                  <c:v>2.908826067358893</c:v>
                </c:pt>
                <c:pt idx="16">
                  <c:v>3.0870946117299698</c:v>
                </c:pt>
                <c:pt idx="17">
                  <c:v>3.0758334221329426</c:v>
                </c:pt>
                <c:pt idx="18">
                  <c:v>3.1725087782983596</c:v>
                </c:pt>
                <c:pt idx="19">
                  <c:v>3.3998529288909429</c:v>
                </c:pt>
                <c:pt idx="20">
                  <c:v>3.2953907383654792</c:v>
                </c:pt>
                <c:pt idx="21">
                  <c:v>3.3617257390553408</c:v>
                </c:pt>
                <c:pt idx="22">
                  <c:v>2.8279125854388769</c:v>
                </c:pt>
                <c:pt idx="23">
                  <c:v>3.1135936788940231</c:v>
                </c:pt>
                <c:pt idx="24">
                  <c:v>3.6547725739326138</c:v>
                </c:pt>
                <c:pt idx="25">
                  <c:v>3.9566637145027794</c:v>
                </c:pt>
                <c:pt idx="26">
                  <c:v>4.216582314936085</c:v>
                </c:pt>
                <c:pt idx="27">
                  <c:v>4.4442433007295463</c:v>
                </c:pt>
                <c:pt idx="28">
                  <c:v>5.0453378986487518</c:v>
                </c:pt>
                <c:pt idx="29">
                  <c:v>5.3383332816557969</c:v>
                </c:pt>
                <c:pt idx="30">
                  <c:v>5.4417163369030552</c:v>
                </c:pt>
                <c:pt idx="31">
                  <c:v>5.5781490947923524</c:v>
                </c:pt>
                <c:pt idx="32">
                  <c:v>5.8638301882474986</c:v>
                </c:pt>
                <c:pt idx="33">
                  <c:v>6.3023355222493453</c:v>
                </c:pt>
                <c:pt idx="34">
                  <c:v>6.8249118582073107</c:v>
                </c:pt>
                <c:pt idx="35">
                  <c:v>7.2192647175705291</c:v>
                </c:pt>
                <c:pt idx="36">
                  <c:v>7.6061719497131088</c:v>
                </c:pt>
                <c:pt idx="37">
                  <c:v>8.6987673079690957</c:v>
                </c:pt>
                <c:pt idx="38">
                  <c:v>9.1595364078172725</c:v>
                </c:pt>
                <c:pt idx="39">
                  <c:v>9.8979059495016148</c:v>
                </c:pt>
                <c:pt idx="40">
                  <c:v>10.738816360557374</c:v>
                </c:pt>
                <c:pt idx="41">
                  <c:v>10.20866305971003</c:v>
                </c:pt>
                <c:pt idx="42">
                  <c:v>10.394537002898771</c:v>
                </c:pt>
                <c:pt idx="43">
                  <c:v>10.833991488506667</c:v>
                </c:pt>
                <c:pt idx="44">
                  <c:v>11.752024191044585</c:v>
                </c:pt>
                <c:pt idx="45">
                  <c:v>12.611170228106449</c:v>
                </c:pt>
                <c:pt idx="46">
                  <c:v>13.279760201788818</c:v>
                </c:pt>
                <c:pt idx="47">
                  <c:v>14.043124520431334</c:v>
                </c:pt>
                <c:pt idx="48">
                  <c:v>14.16379269608206</c:v>
                </c:pt>
                <c:pt idx="49">
                  <c:v>12.401774656243962</c:v>
                </c:pt>
                <c:pt idx="50">
                  <c:v>14.109091234050089</c:v>
                </c:pt>
                <c:pt idx="51">
                  <c:v>14.895424750759693</c:v>
                </c:pt>
                <c:pt idx="52">
                  <c:v>15.446135781756333</c:v>
                </c:pt>
                <c:pt idx="53">
                  <c:v>15.752951407905957</c:v>
                </c:pt>
                <c:pt idx="54">
                  <c:v>16.139490352977429</c:v>
                </c:pt>
                <c:pt idx="55">
                  <c:v>16.236734387708527</c:v>
                </c:pt>
                <c:pt idx="56">
                  <c:v>16.236233408972094</c:v>
                </c:pt>
                <c:pt idx="57">
                  <c:v>16.920245403757043</c:v>
                </c:pt>
                <c:pt idx="58">
                  <c:v>17.405436540007958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483-4F85-B614-579432F7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Canada!$L$1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Canada!$L$2:$L$61</c:f>
              <c:numCache>
                <c:formatCode>General</c:formatCode>
                <c:ptCount val="60"/>
                <c:pt idx="0">
                  <c:v>1</c:v>
                </c:pt>
                <c:pt idx="1">
                  <c:v>1.0048779999999999</c:v>
                </c:pt>
                <c:pt idx="2">
                  <c:v>1.019512</c:v>
                </c:pt>
                <c:pt idx="3">
                  <c:v>1.0439020000000001</c:v>
                </c:pt>
                <c:pt idx="4">
                  <c:v>1.0585370000000001</c:v>
                </c:pt>
                <c:pt idx="5">
                  <c:v>1.082927</c:v>
                </c:pt>
                <c:pt idx="6">
                  <c:v>1.1268290000000001</c:v>
                </c:pt>
                <c:pt idx="7">
                  <c:v>1.17561</c:v>
                </c:pt>
                <c:pt idx="8">
                  <c:v>1.2243900000000001</c:v>
                </c:pt>
                <c:pt idx="9">
                  <c:v>1.2731710000000001</c:v>
                </c:pt>
                <c:pt idx="10">
                  <c:v>1.3170729999999999</c:v>
                </c:pt>
                <c:pt idx="11">
                  <c:v>1.3557999999999999</c:v>
                </c:pt>
                <c:pt idx="12">
                  <c:v>1.4199459999999999</c:v>
                </c:pt>
                <c:pt idx="13">
                  <c:v>1.5205519999999999</c:v>
                </c:pt>
                <c:pt idx="14">
                  <c:v>1.68794</c:v>
                </c:pt>
                <c:pt idx="15">
                  <c:v>1.879173</c:v>
                </c:pt>
                <c:pt idx="16">
                  <c:v>2.0325959999999998</c:v>
                </c:pt>
                <c:pt idx="17">
                  <c:v>2.2032449999999999</c:v>
                </c:pt>
                <c:pt idx="18">
                  <c:v>2.3896660000000001</c:v>
                </c:pt>
                <c:pt idx="19">
                  <c:v>2.6084830000000001</c:v>
                </c:pt>
                <c:pt idx="20">
                  <c:v>2.876703</c:v>
                </c:pt>
                <c:pt idx="21">
                  <c:v>3.2060270000000002</c:v>
                </c:pt>
                <c:pt idx="22">
                  <c:v>3.5263900000000001</c:v>
                </c:pt>
                <c:pt idx="23">
                  <c:v>3.7751779999999999</c:v>
                </c:pt>
                <c:pt idx="24">
                  <c:v>3.9512330000000002</c:v>
                </c:pt>
                <c:pt idx="25">
                  <c:v>4.1056330000000001</c:v>
                </c:pt>
                <c:pt idx="26">
                  <c:v>4.2856969999999999</c:v>
                </c:pt>
                <c:pt idx="27">
                  <c:v>4.4606589999999997</c:v>
                </c:pt>
                <c:pt idx="28">
                  <c:v>4.631259</c:v>
                </c:pt>
                <c:pt idx="29">
                  <c:v>4.8320939999999997</c:v>
                </c:pt>
                <c:pt idx="30">
                  <c:v>5.0251159999999997</c:v>
                </c:pt>
                <c:pt idx="31">
                  <c:v>5.25976</c:v>
                </c:pt>
                <c:pt idx="32">
                  <c:v>5.3417890000000003</c:v>
                </c:pt>
                <c:pt idx="33">
                  <c:v>5.4480740000000001</c:v>
                </c:pt>
                <c:pt idx="34">
                  <c:v>5.509862</c:v>
                </c:pt>
                <c:pt idx="35">
                  <c:v>5.5827450000000001</c:v>
                </c:pt>
                <c:pt idx="36">
                  <c:v>5.6657209999999996</c:v>
                </c:pt>
                <c:pt idx="37">
                  <c:v>5.7429860000000001</c:v>
                </c:pt>
                <c:pt idx="38">
                  <c:v>5.8183059999999998</c:v>
                </c:pt>
                <c:pt idx="39">
                  <c:v>5.9113480000000003</c:v>
                </c:pt>
                <c:pt idx="40">
                  <c:v>6.0437580000000004</c:v>
                </c:pt>
                <c:pt idx="41">
                  <c:v>6.1696780000000002</c:v>
                </c:pt>
                <c:pt idx="42">
                  <c:v>6.2903159999999998</c:v>
                </c:pt>
                <c:pt idx="43">
                  <c:v>6.3972259999999999</c:v>
                </c:pt>
                <c:pt idx="44">
                  <c:v>6.4945240000000002</c:v>
                </c:pt>
                <c:pt idx="45">
                  <c:v>6.6011579999999999</c:v>
                </c:pt>
                <c:pt idx="46">
                  <c:v>6.683929</c:v>
                </c:pt>
                <c:pt idx="47">
                  <c:v>6.7868409999999999</c:v>
                </c:pt>
                <c:pt idx="48">
                  <c:v>6.8874560000000002</c:v>
                </c:pt>
                <c:pt idx="49">
                  <c:v>6.8983020000000002</c:v>
                </c:pt>
                <c:pt idx="50">
                  <c:v>6.9920739999999997</c:v>
                </c:pt>
                <c:pt idx="51">
                  <c:v>7.1399699999999999</c:v>
                </c:pt>
                <c:pt idx="52">
                  <c:v>7.232615</c:v>
                </c:pt>
                <c:pt idx="53">
                  <c:v>7.3288630000000001</c:v>
                </c:pt>
                <c:pt idx="54">
                  <c:v>7.4698039999999999</c:v>
                </c:pt>
                <c:pt idx="55">
                  <c:v>7.5455129999999997</c:v>
                </c:pt>
                <c:pt idx="56">
                  <c:v>7.6172599999999999</c:v>
                </c:pt>
                <c:pt idx="57">
                  <c:v>7.7088099999999997</c:v>
                </c:pt>
                <c:pt idx="58">
                  <c:v>7.8406169999999999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4E-472A-B6C5-B7DF2046E983}"/>
            </c:ext>
          </c:extLst>
        </c:ser>
        <c:ser>
          <c:idx val="1"/>
          <c:order val="1"/>
          <c:tx>
            <c:strRef>
              <c:f>Canada!$M$1</c:f>
              <c:strCache>
                <c:ptCount val="1"/>
                <c:pt idx="0">
                  <c:v>PG</c:v>
                </c:pt>
              </c:strCache>
            </c:strRef>
          </c:tx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Canada!$M$2:$M$61</c:f>
              <c:numCache>
                <c:formatCode>General</c:formatCode>
                <c:ptCount val="60"/>
                <c:pt idx="0">
                  <c:v>1</c:v>
                </c:pt>
                <c:pt idx="1">
                  <c:v>1.0375939999999999</c:v>
                </c:pt>
                <c:pt idx="2">
                  <c:v>1.0687260000000001</c:v>
                </c:pt>
                <c:pt idx="3">
                  <c:v>1.1001030000000001</c:v>
                </c:pt>
                <c:pt idx="4">
                  <c:v>1.1376310000000001</c:v>
                </c:pt>
                <c:pt idx="5">
                  <c:v>1.197819</c:v>
                </c:pt>
                <c:pt idx="6">
                  <c:v>1.2963519999999999</c:v>
                </c:pt>
                <c:pt idx="7">
                  <c:v>1.3828689999999999</c:v>
                </c:pt>
                <c:pt idx="8">
                  <c:v>1.4760409999999999</c:v>
                </c:pt>
                <c:pt idx="9">
                  <c:v>1.595313</c:v>
                </c:pt>
                <c:pt idx="10">
                  <c:v>1.717133</c:v>
                </c:pt>
                <c:pt idx="11">
                  <c:v>1.82561</c:v>
                </c:pt>
                <c:pt idx="12">
                  <c:v>1.965544</c:v>
                </c:pt>
                <c:pt idx="13">
                  <c:v>2.1336379999999999</c:v>
                </c:pt>
                <c:pt idx="14">
                  <c:v>2.4494479999999998</c:v>
                </c:pt>
                <c:pt idx="15">
                  <c:v>2.7871199999999998</c:v>
                </c:pt>
                <c:pt idx="16">
                  <c:v>3.1252789999999999</c:v>
                </c:pt>
                <c:pt idx="17">
                  <c:v>3.3976310000000001</c:v>
                </c:pt>
                <c:pt idx="18">
                  <c:v>3.6389689999999999</c:v>
                </c:pt>
                <c:pt idx="19">
                  <c:v>3.984937</c:v>
                </c:pt>
                <c:pt idx="20">
                  <c:v>4.3846410000000002</c:v>
                </c:pt>
                <c:pt idx="21">
                  <c:v>4.9193860000000003</c:v>
                </c:pt>
                <c:pt idx="22">
                  <c:v>5.4939030000000004</c:v>
                </c:pt>
                <c:pt idx="23">
                  <c:v>5.8263470000000002</c:v>
                </c:pt>
                <c:pt idx="24">
                  <c:v>6.0735039999999998</c:v>
                </c:pt>
                <c:pt idx="25">
                  <c:v>6.3275649999999999</c:v>
                </c:pt>
                <c:pt idx="26">
                  <c:v>6.5685719999999996</c:v>
                </c:pt>
                <c:pt idx="27">
                  <c:v>6.8748909999999999</c:v>
                </c:pt>
                <c:pt idx="28">
                  <c:v>7.160825</c:v>
                </c:pt>
                <c:pt idx="29">
                  <c:v>7.574662</c:v>
                </c:pt>
                <c:pt idx="30">
                  <c:v>8.0397400000000001</c:v>
                </c:pt>
                <c:pt idx="31">
                  <c:v>8.4156259999999996</c:v>
                </c:pt>
                <c:pt idx="32">
                  <c:v>8.6981710000000003</c:v>
                </c:pt>
                <c:pt idx="33">
                  <c:v>8.8555130000000002</c:v>
                </c:pt>
                <c:pt idx="34">
                  <c:v>9.0157019999999992</c:v>
                </c:pt>
                <c:pt idx="35">
                  <c:v>9.1322299999999998</c:v>
                </c:pt>
                <c:pt idx="36">
                  <c:v>9.2265859999999993</c:v>
                </c:pt>
                <c:pt idx="37">
                  <c:v>9.3620219999999996</c:v>
                </c:pt>
                <c:pt idx="38">
                  <c:v>9.5180880000000005</c:v>
                </c:pt>
                <c:pt idx="39">
                  <c:v>9.7242169999999994</c:v>
                </c:pt>
                <c:pt idx="40">
                  <c:v>10.20213</c:v>
                </c:pt>
                <c:pt idx="41">
                  <c:v>10.42459</c:v>
                </c:pt>
                <c:pt idx="42">
                  <c:v>10.77862</c:v>
                </c:pt>
                <c:pt idx="43">
                  <c:v>11.078139999999999</c:v>
                </c:pt>
                <c:pt idx="44">
                  <c:v>11.297549999999999</c:v>
                </c:pt>
                <c:pt idx="45">
                  <c:v>11.68784</c:v>
                </c:pt>
                <c:pt idx="46">
                  <c:v>12.08347</c:v>
                </c:pt>
                <c:pt idx="47">
                  <c:v>12.443809999999999</c:v>
                </c:pt>
                <c:pt idx="48">
                  <c:v>12.902990000000001</c:v>
                </c:pt>
                <c:pt idx="49">
                  <c:v>13.270810000000001</c:v>
                </c:pt>
                <c:pt idx="50">
                  <c:v>13.45454</c:v>
                </c:pt>
                <c:pt idx="51">
                  <c:v>13.924379999999999</c:v>
                </c:pt>
                <c:pt idx="52">
                  <c:v>14.182829999999999</c:v>
                </c:pt>
                <c:pt idx="53">
                  <c:v>14.633100000000001</c:v>
                </c:pt>
                <c:pt idx="54">
                  <c:v>14.93871</c:v>
                </c:pt>
                <c:pt idx="55">
                  <c:v>15.14847</c:v>
                </c:pt>
                <c:pt idx="56">
                  <c:v>15.25836</c:v>
                </c:pt>
                <c:pt idx="57">
                  <c:v>15.520440000000001</c:v>
                </c:pt>
                <c:pt idx="58">
                  <c:v>15.78956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4E-472A-B6C5-B7DF2046E983}"/>
            </c:ext>
          </c:extLst>
        </c:ser>
        <c:ser>
          <c:idx val="2"/>
          <c:order val="2"/>
          <c:tx>
            <c:strRef>
              <c:f>Canada!$N$1</c:f>
              <c:strCache>
                <c:ptCount val="1"/>
                <c:pt idx="0">
                  <c:v>PI</c:v>
                </c:pt>
              </c:strCache>
            </c:strRef>
          </c:tx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Canada!$N$2:$N$61</c:f>
              <c:numCache>
                <c:formatCode>General</c:formatCode>
                <c:ptCount val="60"/>
                <c:pt idx="0">
                  <c:v>1</c:v>
                </c:pt>
                <c:pt idx="1">
                  <c:v>0.99259260000000005</c:v>
                </c:pt>
                <c:pt idx="2">
                  <c:v>0.99924800000000003</c:v>
                </c:pt>
                <c:pt idx="3">
                  <c:v>1.028451</c:v>
                </c:pt>
                <c:pt idx="4">
                  <c:v>1.059639</c:v>
                </c:pt>
                <c:pt idx="5">
                  <c:v>1.116287</c:v>
                </c:pt>
                <c:pt idx="6">
                  <c:v>1.169621</c:v>
                </c:pt>
                <c:pt idx="7">
                  <c:v>1.205802</c:v>
                </c:pt>
                <c:pt idx="8">
                  <c:v>1.2206429999999999</c:v>
                </c:pt>
                <c:pt idx="9">
                  <c:v>1.2782899999999999</c:v>
                </c:pt>
                <c:pt idx="10">
                  <c:v>1.3340069999999999</c:v>
                </c:pt>
                <c:pt idx="11">
                  <c:v>1.411378</c:v>
                </c:pt>
                <c:pt idx="12">
                  <c:v>1.493741</c:v>
                </c:pt>
                <c:pt idx="13">
                  <c:v>1.654261</c:v>
                </c:pt>
                <c:pt idx="14">
                  <c:v>1.9340729999999999</c:v>
                </c:pt>
                <c:pt idx="15">
                  <c:v>2.154309</c:v>
                </c:pt>
                <c:pt idx="16">
                  <c:v>2.2967979999999999</c:v>
                </c:pt>
                <c:pt idx="17">
                  <c:v>2.424528</c:v>
                </c:pt>
                <c:pt idx="18">
                  <c:v>2.5979109999999999</c:v>
                </c:pt>
                <c:pt idx="19">
                  <c:v>2.8324289999999999</c:v>
                </c:pt>
                <c:pt idx="20">
                  <c:v>3.0874290000000002</c:v>
                </c:pt>
                <c:pt idx="21">
                  <c:v>3.3840119999999998</c:v>
                </c:pt>
                <c:pt idx="22">
                  <c:v>3.6082209999999999</c:v>
                </c:pt>
                <c:pt idx="23">
                  <c:v>3.6712530000000001</c:v>
                </c:pt>
                <c:pt idx="24">
                  <c:v>3.7778740000000002</c:v>
                </c:pt>
                <c:pt idx="25">
                  <c:v>3.8715890000000002</c:v>
                </c:pt>
                <c:pt idx="26">
                  <c:v>3.9850840000000001</c:v>
                </c:pt>
                <c:pt idx="27">
                  <c:v>4.139812</c:v>
                </c:pt>
                <c:pt idx="28">
                  <c:v>4.2858619999999998</c:v>
                </c:pt>
                <c:pt idx="29">
                  <c:v>4.4309859999999999</c:v>
                </c:pt>
                <c:pt idx="30">
                  <c:v>4.4934989999999999</c:v>
                </c:pt>
                <c:pt idx="31">
                  <c:v>4.4200660000000003</c:v>
                </c:pt>
                <c:pt idx="32">
                  <c:v>4.459937</c:v>
                </c:pt>
                <c:pt idx="33">
                  <c:v>4.5156099999999997</c:v>
                </c:pt>
                <c:pt idx="34">
                  <c:v>4.6640420000000002</c:v>
                </c:pt>
                <c:pt idx="35">
                  <c:v>4.6972680000000002</c:v>
                </c:pt>
                <c:pt idx="36">
                  <c:v>4.7065630000000001</c:v>
                </c:pt>
                <c:pt idx="37">
                  <c:v>4.797949</c:v>
                </c:pt>
                <c:pt idx="38">
                  <c:v>4.8805500000000004</c:v>
                </c:pt>
                <c:pt idx="39">
                  <c:v>4.8866680000000002</c:v>
                </c:pt>
                <c:pt idx="40">
                  <c:v>4.9545510000000004</c:v>
                </c:pt>
                <c:pt idx="41">
                  <c:v>5.0290249999999999</c:v>
                </c:pt>
                <c:pt idx="42">
                  <c:v>5.1476649999999999</c:v>
                </c:pt>
                <c:pt idx="43">
                  <c:v>5.1522899999999998</c:v>
                </c:pt>
                <c:pt idx="44">
                  <c:v>5.2760769999999999</c:v>
                </c:pt>
                <c:pt idx="45">
                  <c:v>5.3830280000000004</c:v>
                </c:pt>
                <c:pt idx="46">
                  <c:v>5.5880200000000002</c:v>
                </c:pt>
                <c:pt idx="47">
                  <c:v>5.8231409999999997</c:v>
                </c:pt>
                <c:pt idx="48">
                  <c:v>6.0517669999999999</c:v>
                </c:pt>
                <c:pt idx="49">
                  <c:v>6.1504760000000003</c:v>
                </c:pt>
                <c:pt idx="50">
                  <c:v>6.1505830000000001</c:v>
                </c:pt>
                <c:pt idx="51">
                  <c:v>6.2722530000000001</c:v>
                </c:pt>
                <c:pt idx="52">
                  <c:v>6.4168900000000004</c:v>
                </c:pt>
                <c:pt idx="53">
                  <c:v>6.5025060000000003</c:v>
                </c:pt>
                <c:pt idx="54">
                  <c:v>6.7248659999999996</c:v>
                </c:pt>
                <c:pt idx="55">
                  <c:v>6.9222669999999997</c:v>
                </c:pt>
                <c:pt idx="56">
                  <c:v>7.0767100000000003</c:v>
                </c:pt>
                <c:pt idx="57">
                  <c:v>7.2003389999999996</c:v>
                </c:pt>
                <c:pt idx="58">
                  <c:v>7.3023189999999998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4E-472A-B6C5-B7DF2046E983}"/>
            </c:ext>
          </c:extLst>
        </c:ser>
        <c:ser>
          <c:idx val="3"/>
          <c:order val="3"/>
          <c:tx>
            <c:strRef>
              <c:f>Canada!$O$1</c:f>
              <c:strCache>
                <c:ptCount val="1"/>
                <c:pt idx="0">
                  <c:v>PX</c:v>
                </c:pt>
              </c:strCache>
            </c:strRef>
          </c:tx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Canada!$O$2:$O$61</c:f>
              <c:numCache>
                <c:formatCode>General</c:formatCode>
                <c:ptCount val="60"/>
                <c:pt idx="0">
                  <c:v>1</c:v>
                </c:pt>
                <c:pt idx="1">
                  <c:v>1.015625</c:v>
                </c:pt>
                <c:pt idx="2">
                  <c:v>1.0557460000000001</c:v>
                </c:pt>
                <c:pt idx="3">
                  <c:v>1.0653509999999999</c:v>
                </c:pt>
                <c:pt idx="4">
                  <c:v>1.089143</c:v>
                </c:pt>
                <c:pt idx="5">
                  <c:v>1.1079030000000001</c:v>
                </c:pt>
                <c:pt idx="6">
                  <c:v>1.1430800000000001</c:v>
                </c:pt>
                <c:pt idx="7">
                  <c:v>1.162533</c:v>
                </c:pt>
                <c:pt idx="8">
                  <c:v>1.181427</c:v>
                </c:pt>
                <c:pt idx="9">
                  <c:v>1.2061710000000001</c:v>
                </c:pt>
                <c:pt idx="10">
                  <c:v>1.2479020000000001</c:v>
                </c:pt>
                <c:pt idx="11">
                  <c:v>1.2483949999999999</c:v>
                </c:pt>
                <c:pt idx="12">
                  <c:v>1.296557</c:v>
                </c:pt>
                <c:pt idx="13">
                  <c:v>1.477875</c:v>
                </c:pt>
                <c:pt idx="14">
                  <c:v>1.955041</c:v>
                </c:pt>
                <c:pt idx="15">
                  <c:v>2.1992509999999998</c:v>
                </c:pt>
                <c:pt idx="16">
                  <c:v>2.3210449999999998</c:v>
                </c:pt>
                <c:pt idx="17">
                  <c:v>2.5232060000000001</c:v>
                </c:pt>
                <c:pt idx="18">
                  <c:v>2.7475800000000001</c:v>
                </c:pt>
                <c:pt idx="19">
                  <c:v>3.2444220000000001</c:v>
                </c:pt>
                <c:pt idx="20">
                  <c:v>3.7714620000000001</c:v>
                </c:pt>
                <c:pt idx="21">
                  <c:v>4.0814360000000001</c:v>
                </c:pt>
                <c:pt idx="22">
                  <c:v>4.1641349999999999</c:v>
                </c:pt>
                <c:pt idx="23">
                  <c:v>4.2271260000000002</c:v>
                </c:pt>
                <c:pt idx="24">
                  <c:v>4.3795659999999996</c:v>
                </c:pt>
                <c:pt idx="25">
                  <c:v>4.4734980000000002</c:v>
                </c:pt>
                <c:pt idx="26">
                  <c:v>4.4170059999999998</c:v>
                </c:pt>
                <c:pt idx="27">
                  <c:v>4.4978319999999998</c:v>
                </c:pt>
                <c:pt idx="28">
                  <c:v>4.5080989999999996</c:v>
                </c:pt>
                <c:pt idx="29">
                  <c:v>4.6031069999999996</c:v>
                </c:pt>
                <c:pt idx="30">
                  <c:v>4.5646550000000001</c:v>
                </c:pt>
                <c:pt idx="31">
                  <c:v>4.4013869999999997</c:v>
                </c:pt>
                <c:pt idx="32">
                  <c:v>4.5120760000000004</c:v>
                </c:pt>
                <c:pt idx="33">
                  <c:v>4.7105319999999997</c:v>
                </c:pt>
                <c:pt idx="34">
                  <c:v>4.9795530000000001</c:v>
                </c:pt>
                <c:pt idx="35">
                  <c:v>5.2890689999999996</c:v>
                </c:pt>
                <c:pt idx="36">
                  <c:v>5.3157420000000002</c:v>
                </c:pt>
                <c:pt idx="37">
                  <c:v>5.3067539999999997</c:v>
                </c:pt>
                <c:pt idx="38">
                  <c:v>5.2751900000000003</c:v>
                </c:pt>
                <c:pt idx="39">
                  <c:v>5.3340740000000002</c:v>
                </c:pt>
                <c:pt idx="40">
                  <c:v>5.6701819999999996</c:v>
                </c:pt>
                <c:pt idx="41">
                  <c:v>5.7461099999999998</c:v>
                </c:pt>
                <c:pt idx="42">
                  <c:v>5.6408480000000001</c:v>
                </c:pt>
                <c:pt idx="43">
                  <c:v>5.5513120000000002</c:v>
                </c:pt>
                <c:pt idx="44">
                  <c:v>5.6699450000000002</c:v>
                </c:pt>
                <c:pt idx="45">
                  <c:v>5.8259119999999998</c:v>
                </c:pt>
                <c:pt idx="46">
                  <c:v>5.8393750000000004</c:v>
                </c:pt>
                <c:pt idx="47">
                  <c:v>5.8845999999999998</c:v>
                </c:pt>
                <c:pt idx="48">
                  <c:v>6.5073730000000003</c:v>
                </c:pt>
                <c:pt idx="49">
                  <c:v>5.8759300000000003</c:v>
                </c:pt>
                <c:pt idx="50">
                  <c:v>5.9730420000000004</c:v>
                </c:pt>
                <c:pt idx="51">
                  <c:v>6.382511</c:v>
                </c:pt>
                <c:pt idx="52">
                  <c:v>6.3243799999999997</c:v>
                </c:pt>
                <c:pt idx="53">
                  <c:v>6.4208860000000003</c:v>
                </c:pt>
                <c:pt idx="54">
                  <c:v>6.6267420000000001</c:v>
                </c:pt>
                <c:pt idx="55">
                  <c:v>6.412642</c:v>
                </c:pt>
                <c:pt idx="56">
                  <c:v>6.3622350000000001</c:v>
                </c:pt>
                <c:pt idx="57">
                  <c:v>6.6136489999999997</c:v>
                </c:pt>
                <c:pt idx="58">
                  <c:v>6.8018520000000002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4E-472A-B6C5-B7DF2046E983}"/>
            </c:ext>
          </c:extLst>
        </c:ser>
        <c:ser>
          <c:idx val="4"/>
          <c:order val="4"/>
          <c:tx>
            <c:strRef>
              <c:f>Canada!$P$1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Canada!$P$2:$P$61</c:f>
              <c:numCache>
                <c:formatCode>General</c:formatCode>
                <c:ptCount val="60"/>
                <c:pt idx="0">
                  <c:v>1</c:v>
                </c:pt>
                <c:pt idx="1">
                  <c:v>1.0260590000000001</c:v>
                </c:pt>
                <c:pt idx="2">
                  <c:v>1.07483</c:v>
                </c:pt>
                <c:pt idx="3">
                  <c:v>1.102247</c:v>
                </c:pt>
                <c:pt idx="4">
                  <c:v>1.1115520000000001</c:v>
                </c:pt>
                <c:pt idx="5">
                  <c:v>1.117029</c:v>
                </c:pt>
                <c:pt idx="6">
                  <c:v>1.1425050000000001</c:v>
                </c:pt>
                <c:pt idx="7">
                  <c:v>1.1624589999999999</c:v>
                </c:pt>
                <c:pt idx="8">
                  <c:v>1.19617</c:v>
                </c:pt>
                <c:pt idx="9">
                  <c:v>1.228901</c:v>
                </c:pt>
                <c:pt idx="10">
                  <c:v>1.256097</c:v>
                </c:pt>
                <c:pt idx="11">
                  <c:v>1.288791</c:v>
                </c:pt>
                <c:pt idx="12">
                  <c:v>1.3192470000000001</c:v>
                </c:pt>
                <c:pt idx="13">
                  <c:v>1.416031</c:v>
                </c:pt>
                <c:pt idx="14">
                  <c:v>1.7137819999999999</c:v>
                </c:pt>
                <c:pt idx="15">
                  <c:v>1.973444</c:v>
                </c:pt>
                <c:pt idx="16">
                  <c:v>2.024222</c:v>
                </c:pt>
                <c:pt idx="17">
                  <c:v>2.2918379999999998</c:v>
                </c:pt>
                <c:pt idx="18">
                  <c:v>2.5966360000000002</c:v>
                </c:pt>
                <c:pt idx="19">
                  <c:v>2.9479380000000002</c:v>
                </c:pt>
                <c:pt idx="20">
                  <c:v>3.4070239999999998</c:v>
                </c:pt>
                <c:pt idx="21">
                  <c:v>3.8153039999999998</c:v>
                </c:pt>
                <c:pt idx="22">
                  <c:v>3.9812949999999998</c:v>
                </c:pt>
                <c:pt idx="23">
                  <c:v>3.9905499999999998</c:v>
                </c:pt>
                <c:pt idx="24">
                  <c:v>4.199465</c:v>
                </c:pt>
                <c:pt idx="25">
                  <c:v>4.3275119999999996</c:v>
                </c:pt>
                <c:pt idx="26">
                  <c:v>4.4089039999999997</c:v>
                </c:pt>
                <c:pt idx="27">
                  <c:v>4.3494299999999999</c:v>
                </c:pt>
                <c:pt idx="28">
                  <c:v>4.2574909999999999</c:v>
                </c:pt>
                <c:pt idx="29">
                  <c:v>4.260688</c:v>
                </c:pt>
                <c:pt idx="30">
                  <c:v>4.3110939999999998</c:v>
                </c:pt>
                <c:pt idx="31">
                  <c:v>4.2348280000000003</c:v>
                </c:pt>
                <c:pt idx="32">
                  <c:v>4.4006160000000003</c:v>
                </c:pt>
                <c:pt idx="33">
                  <c:v>4.6693199999999999</c:v>
                </c:pt>
                <c:pt idx="34">
                  <c:v>4.9637859999999998</c:v>
                </c:pt>
                <c:pt idx="35">
                  <c:v>5.1383400000000004</c:v>
                </c:pt>
                <c:pt idx="36">
                  <c:v>5.0724590000000003</c:v>
                </c:pt>
                <c:pt idx="37">
                  <c:v>5.1074080000000004</c:v>
                </c:pt>
                <c:pt idx="38">
                  <c:v>5.2871069999999998</c:v>
                </c:pt>
                <c:pt idx="39">
                  <c:v>5.2711290000000002</c:v>
                </c:pt>
                <c:pt idx="40">
                  <c:v>5.3740050000000004</c:v>
                </c:pt>
                <c:pt idx="41">
                  <c:v>5.5061429999999998</c:v>
                </c:pt>
                <c:pt idx="42">
                  <c:v>5.5357159999999999</c:v>
                </c:pt>
                <c:pt idx="43">
                  <c:v>5.1637120000000003</c:v>
                </c:pt>
                <c:pt idx="44">
                  <c:v>5.0491919999999997</c:v>
                </c:pt>
                <c:pt idx="45">
                  <c:v>5.0117589999999996</c:v>
                </c:pt>
                <c:pt idx="46">
                  <c:v>4.9715720000000001</c:v>
                </c:pt>
                <c:pt idx="47">
                  <c:v>4.8641529999999999</c:v>
                </c:pt>
                <c:pt idx="48">
                  <c:v>5.1546960000000004</c:v>
                </c:pt>
                <c:pt idx="49">
                  <c:v>5.1223210000000003</c:v>
                </c:pt>
                <c:pt idx="50">
                  <c:v>4.9461769999999996</c:v>
                </c:pt>
                <c:pt idx="51">
                  <c:v>5.1135679999999999</c:v>
                </c:pt>
                <c:pt idx="52">
                  <c:v>5.1457290000000002</c:v>
                </c:pt>
                <c:pt idx="53">
                  <c:v>5.1914550000000004</c:v>
                </c:pt>
                <c:pt idx="54">
                  <c:v>5.433039</c:v>
                </c:pt>
                <c:pt idx="55">
                  <c:v>5.6565899999999996</c:v>
                </c:pt>
                <c:pt idx="56">
                  <c:v>5.6803980000000003</c:v>
                </c:pt>
                <c:pt idx="57">
                  <c:v>5.7169840000000001</c:v>
                </c:pt>
                <c:pt idx="58">
                  <c:v>5.8594980000000003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4E-472A-B6C5-B7DF2046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TOFT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Canada!$Q$1</c:f>
              <c:strCache>
                <c:ptCount val="1"/>
                <c:pt idx="0">
                  <c:v>TOFT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Canada!$Q$2:$Q$61</c:f>
              <c:numCache>
                <c:formatCode>General</c:formatCode>
                <c:ptCount val="60"/>
                <c:pt idx="0">
                  <c:v>1</c:v>
                </c:pt>
                <c:pt idx="1">
                  <c:v>0.98983129999999997</c:v>
                </c:pt>
                <c:pt idx="2">
                  <c:v>0.98224440000000002</c:v>
                </c:pt>
                <c:pt idx="3">
                  <c:v>0.96652610000000005</c:v>
                </c:pt>
                <c:pt idx="4">
                  <c:v>0.97983960000000003</c:v>
                </c:pt>
                <c:pt idx="5">
                  <c:v>0.9918304</c:v>
                </c:pt>
                <c:pt idx="6">
                  <c:v>1.0005029999999999</c:v>
                </c:pt>
                <c:pt idx="7">
                  <c:v>1.0000640000000001</c:v>
                </c:pt>
                <c:pt idx="8">
                  <c:v>0.98767459999999996</c:v>
                </c:pt>
                <c:pt idx="9">
                  <c:v>0.98150380000000004</c:v>
                </c:pt>
                <c:pt idx="10">
                  <c:v>0.99347529999999995</c:v>
                </c:pt>
                <c:pt idx="11">
                  <c:v>0.96865579999999996</c:v>
                </c:pt>
                <c:pt idx="12">
                  <c:v>0.98280080000000003</c:v>
                </c:pt>
                <c:pt idx="13">
                  <c:v>1.043674</c:v>
                </c:pt>
                <c:pt idx="14">
                  <c:v>1.140776</c:v>
                </c:pt>
                <c:pt idx="15">
                  <c:v>1.1144229999999999</c:v>
                </c:pt>
                <c:pt idx="16">
                  <c:v>1.146636</c:v>
                </c:pt>
                <c:pt idx="17">
                  <c:v>1.1009530000000001</c:v>
                </c:pt>
                <c:pt idx="18">
                  <c:v>1.0581309999999999</c:v>
                </c:pt>
                <c:pt idx="19">
                  <c:v>1.100573</c:v>
                </c:pt>
                <c:pt idx="20">
                  <c:v>1.106967</c:v>
                </c:pt>
                <c:pt idx="21">
                  <c:v>1.0697540000000001</c:v>
                </c:pt>
                <c:pt idx="22">
                  <c:v>1.045925</c:v>
                </c:pt>
                <c:pt idx="23">
                  <c:v>1.0592839999999999</c:v>
                </c:pt>
                <c:pt idx="24">
                  <c:v>1.042886</c:v>
                </c:pt>
                <c:pt idx="25">
                  <c:v>1.0337350000000001</c:v>
                </c:pt>
                <c:pt idx="26">
                  <c:v>1.001838</c:v>
                </c:pt>
                <c:pt idx="27">
                  <c:v>1.0341199999999999</c:v>
                </c:pt>
                <c:pt idx="28">
                  <c:v>1.0588630000000001</c:v>
                </c:pt>
                <c:pt idx="29">
                  <c:v>1.0803670000000001</c:v>
                </c:pt>
                <c:pt idx="30">
                  <c:v>1.058816</c:v>
                </c:pt>
                <c:pt idx="31">
                  <c:v>1.039331</c:v>
                </c:pt>
                <c:pt idx="32">
                  <c:v>1.025328</c:v>
                </c:pt>
                <c:pt idx="33">
                  <c:v>1.008826</c:v>
                </c:pt>
                <c:pt idx="34">
                  <c:v>1.0031760000000001</c:v>
                </c:pt>
                <c:pt idx="35">
                  <c:v>1.029334</c:v>
                </c:pt>
                <c:pt idx="36">
                  <c:v>1.0479620000000001</c:v>
                </c:pt>
                <c:pt idx="37">
                  <c:v>1.039031</c:v>
                </c:pt>
                <c:pt idx="38">
                  <c:v>0.99774609999999997</c:v>
                </c:pt>
                <c:pt idx="39">
                  <c:v>1.011941</c:v>
                </c:pt>
                <c:pt idx="40">
                  <c:v>1.055113</c:v>
                </c:pt>
                <c:pt idx="41">
                  <c:v>1.043582</c:v>
                </c:pt>
                <c:pt idx="42">
                  <c:v>1.0189919999999999</c:v>
                </c:pt>
                <c:pt idx="43">
                  <c:v>1.075062</c:v>
                </c:pt>
                <c:pt idx="44">
                  <c:v>1.122941</c:v>
                </c:pt>
                <c:pt idx="45">
                  <c:v>1.1624479999999999</c:v>
                </c:pt>
                <c:pt idx="46">
                  <c:v>1.174553</c:v>
                </c:pt>
                <c:pt idx="47">
                  <c:v>1.209789</c:v>
                </c:pt>
                <c:pt idx="48">
                  <c:v>1.2624169999999999</c:v>
                </c:pt>
                <c:pt idx="49">
                  <c:v>1.1471229999999999</c:v>
                </c:pt>
                <c:pt idx="50">
                  <c:v>1.207608</c:v>
                </c:pt>
                <c:pt idx="51">
                  <c:v>1.2481519999999999</c:v>
                </c:pt>
                <c:pt idx="52">
                  <c:v>1.2290540000000001</c:v>
                </c:pt>
                <c:pt idx="53">
                  <c:v>1.236818</c:v>
                </c:pt>
                <c:pt idx="54">
                  <c:v>1.2197119999999999</c:v>
                </c:pt>
                <c:pt idx="55">
                  <c:v>1.133659</c:v>
                </c:pt>
                <c:pt idx="56">
                  <c:v>1.1200330000000001</c:v>
                </c:pt>
                <c:pt idx="57">
                  <c:v>1.1568419999999999</c:v>
                </c:pt>
                <c:pt idx="58">
                  <c:v>1.160825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2-44D0-8007-0C8F321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TOFT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Australia!$Q$1</c:f>
              <c:strCache>
                <c:ptCount val="1"/>
                <c:pt idx="0">
                  <c:v>TOFT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Australia!$Q$2:$Q$61</c:f>
              <c:numCache>
                <c:formatCode>General</c:formatCode>
                <c:ptCount val="60"/>
                <c:pt idx="0">
                  <c:v>1</c:v>
                </c:pt>
                <c:pt idx="1">
                  <c:v>0.95732309999999998</c:v>
                </c:pt>
                <c:pt idx="2">
                  <c:v>0.96669819999999995</c:v>
                </c:pt>
                <c:pt idx="3">
                  <c:v>0.98797889999999999</c:v>
                </c:pt>
                <c:pt idx="4">
                  <c:v>1.0890660000000001</c:v>
                </c:pt>
                <c:pt idx="5">
                  <c:v>1.037487</c:v>
                </c:pt>
                <c:pt idx="6">
                  <c:v>1.0371729999999999</c:v>
                </c:pt>
                <c:pt idx="7">
                  <c:v>1.0311870000000001</c:v>
                </c:pt>
                <c:pt idx="8">
                  <c:v>0.98983299999999996</c:v>
                </c:pt>
                <c:pt idx="9">
                  <c:v>1.0152129999999999</c:v>
                </c:pt>
                <c:pt idx="10">
                  <c:v>1.0342450000000001</c:v>
                </c:pt>
                <c:pt idx="11">
                  <c:v>0.96914319999999998</c:v>
                </c:pt>
                <c:pt idx="12">
                  <c:v>0.90809740000000005</c:v>
                </c:pt>
                <c:pt idx="13">
                  <c:v>1.080891</c:v>
                </c:pt>
                <c:pt idx="14">
                  <c:v>1.161672</c:v>
                </c:pt>
                <c:pt idx="15">
                  <c:v>1.0571299999999999</c:v>
                </c:pt>
                <c:pt idx="16">
                  <c:v>1.008629</c:v>
                </c:pt>
                <c:pt idx="17">
                  <c:v>0.97643449999999998</c:v>
                </c:pt>
                <c:pt idx="18">
                  <c:v>0.88818410000000003</c:v>
                </c:pt>
                <c:pt idx="19">
                  <c:v>0.89426669999999997</c:v>
                </c:pt>
                <c:pt idx="20">
                  <c:v>0.92701869999999997</c:v>
                </c:pt>
                <c:pt idx="21">
                  <c:v>0.91933039999999999</c:v>
                </c:pt>
                <c:pt idx="22">
                  <c:v>0.90506399999999998</c:v>
                </c:pt>
                <c:pt idx="23">
                  <c:v>0.89152549999999997</c:v>
                </c:pt>
                <c:pt idx="24">
                  <c:v>0.91312459999999995</c:v>
                </c:pt>
                <c:pt idx="25">
                  <c:v>0.89895930000000002</c:v>
                </c:pt>
                <c:pt idx="26">
                  <c:v>0.81370330000000002</c:v>
                </c:pt>
                <c:pt idx="27">
                  <c:v>0.76936269999999995</c:v>
                </c:pt>
                <c:pt idx="28">
                  <c:v>0.83593329999999999</c:v>
                </c:pt>
                <c:pt idx="29">
                  <c:v>0.95975960000000005</c:v>
                </c:pt>
                <c:pt idx="30">
                  <c:v>0.9631094</c:v>
                </c:pt>
                <c:pt idx="31">
                  <c:v>0.9125143</c:v>
                </c:pt>
                <c:pt idx="32">
                  <c:v>0.88441700000000001</c:v>
                </c:pt>
                <c:pt idx="33">
                  <c:v>0.84788459999999999</c:v>
                </c:pt>
                <c:pt idx="34">
                  <c:v>0.82411190000000001</c:v>
                </c:pt>
                <c:pt idx="35">
                  <c:v>0.8510818</c:v>
                </c:pt>
                <c:pt idx="36">
                  <c:v>0.87820889999999996</c:v>
                </c:pt>
                <c:pt idx="37">
                  <c:v>0.90418520000000002</c:v>
                </c:pt>
                <c:pt idx="38">
                  <c:v>0.89918030000000004</c:v>
                </c:pt>
                <c:pt idx="39">
                  <c:v>0.85495920000000003</c:v>
                </c:pt>
                <c:pt idx="40">
                  <c:v>0.88919769999999998</c:v>
                </c:pt>
                <c:pt idx="41">
                  <c:v>0.90406730000000002</c:v>
                </c:pt>
                <c:pt idx="42">
                  <c:v>0.91738169999999997</c:v>
                </c:pt>
                <c:pt idx="43">
                  <c:v>0.9310252</c:v>
                </c:pt>
                <c:pt idx="44">
                  <c:v>1.000464</c:v>
                </c:pt>
                <c:pt idx="45">
                  <c:v>1.095172</c:v>
                </c:pt>
                <c:pt idx="46">
                  <c:v>1.212016</c:v>
                </c:pt>
                <c:pt idx="47">
                  <c:v>1.298576</c:v>
                </c:pt>
                <c:pt idx="48">
                  <c:v>1.3718269999999999</c:v>
                </c:pt>
                <c:pt idx="49">
                  <c:v>1.4707030000000001</c:v>
                </c:pt>
                <c:pt idx="50">
                  <c:v>1.4174690000000001</c:v>
                </c:pt>
                <c:pt idx="51">
                  <c:v>1.707155</c:v>
                </c:pt>
                <c:pt idx="52">
                  <c:v>1.7156819999999999</c:v>
                </c:pt>
                <c:pt idx="53">
                  <c:v>1.551866</c:v>
                </c:pt>
                <c:pt idx="54">
                  <c:v>1.493066</c:v>
                </c:pt>
                <c:pt idx="55">
                  <c:v>1.337685</c:v>
                </c:pt>
                <c:pt idx="56">
                  <c:v>1.203697</c:v>
                </c:pt>
                <c:pt idx="57">
                  <c:v>1.3756360000000001</c:v>
                </c:pt>
                <c:pt idx="58">
                  <c:v>1.401408</c:v>
                </c:pt>
                <c:pt idx="59">
                  <c:v>1.479144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C-4DDC-A9D3-E01A9987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Terms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of Trade (1960 = 1)</a:t>
            </a:r>
            <a:endParaRPr lang="en-CA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Australia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Australia!$Q$2:$Q$61</c:f>
              <c:numCache>
                <c:formatCode>General</c:formatCode>
                <c:ptCount val="60"/>
                <c:pt idx="0">
                  <c:v>1</c:v>
                </c:pt>
                <c:pt idx="1">
                  <c:v>0.95732309999999998</c:v>
                </c:pt>
                <c:pt idx="2">
                  <c:v>0.96669819999999995</c:v>
                </c:pt>
                <c:pt idx="3">
                  <c:v>0.98797889999999999</c:v>
                </c:pt>
                <c:pt idx="4">
                  <c:v>1.0890660000000001</c:v>
                </c:pt>
                <c:pt idx="5">
                  <c:v>1.037487</c:v>
                </c:pt>
                <c:pt idx="6">
                  <c:v>1.0371729999999999</c:v>
                </c:pt>
                <c:pt idx="7">
                  <c:v>1.0311870000000001</c:v>
                </c:pt>
                <c:pt idx="8">
                  <c:v>0.98983299999999996</c:v>
                </c:pt>
                <c:pt idx="9">
                  <c:v>1.0152129999999999</c:v>
                </c:pt>
                <c:pt idx="10">
                  <c:v>1.0342450000000001</c:v>
                </c:pt>
                <c:pt idx="11">
                  <c:v>0.96914319999999998</c:v>
                </c:pt>
                <c:pt idx="12">
                  <c:v>0.90809740000000005</c:v>
                </c:pt>
                <c:pt idx="13">
                  <c:v>1.080891</c:v>
                </c:pt>
                <c:pt idx="14">
                  <c:v>1.161672</c:v>
                </c:pt>
                <c:pt idx="15">
                  <c:v>1.0571299999999999</c:v>
                </c:pt>
                <c:pt idx="16">
                  <c:v>1.008629</c:v>
                </c:pt>
                <c:pt idx="17">
                  <c:v>0.97643449999999998</c:v>
                </c:pt>
                <c:pt idx="18">
                  <c:v>0.88818410000000003</c:v>
                </c:pt>
                <c:pt idx="19">
                  <c:v>0.89426669999999997</c:v>
                </c:pt>
                <c:pt idx="20">
                  <c:v>0.92701869999999997</c:v>
                </c:pt>
                <c:pt idx="21">
                  <c:v>0.91933039999999999</c:v>
                </c:pt>
                <c:pt idx="22">
                  <c:v>0.90506399999999998</c:v>
                </c:pt>
                <c:pt idx="23">
                  <c:v>0.89152549999999997</c:v>
                </c:pt>
                <c:pt idx="24">
                  <c:v>0.91312459999999995</c:v>
                </c:pt>
                <c:pt idx="25">
                  <c:v>0.89895930000000002</c:v>
                </c:pt>
                <c:pt idx="26">
                  <c:v>0.81370330000000002</c:v>
                </c:pt>
                <c:pt idx="27">
                  <c:v>0.76936269999999995</c:v>
                </c:pt>
                <c:pt idx="28">
                  <c:v>0.83593329999999999</c:v>
                </c:pt>
                <c:pt idx="29">
                  <c:v>0.95975960000000005</c:v>
                </c:pt>
                <c:pt idx="30">
                  <c:v>0.9631094</c:v>
                </c:pt>
                <c:pt idx="31">
                  <c:v>0.9125143</c:v>
                </c:pt>
                <c:pt idx="32">
                  <c:v>0.88441700000000001</c:v>
                </c:pt>
                <c:pt idx="33">
                  <c:v>0.84788459999999999</c:v>
                </c:pt>
                <c:pt idx="34">
                  <c:v>0.82411190000000001</c:v>
                </c:pt>
                <c:pt idx="35">
                  <c:v>0.8510818</c:v>
                </c:pt>
                <c:pt idx="36">
                  <c:v>0.87820889999999996</c:v>
                </c:pt>
                <c:pt idx="37">
                  <c:v>0.90418520000000002</c:v>
                </c:pt>
                <c:pt idx="38">
                  <c:v>0.89918030000000004</c:v>
                </c:pt>
                <c:pt idx="39">
                  <c:v>0.85495920000000003</c:v>
                </c:pt>
                <c:pt idx="40">
                  <c:v>0.88919769999999998</c:v>
                </c:pt>
                <c:pt idx="41">
                  <c:v>0.90406730000000002</c:v>
                </c:pt>
                <c:pt idx="42">
                  <c:v>0.91738169999999997</c:v>
                </c:pt>
                <c:pt idx="43">
                  <c:v>0.9310252</c:v>
                </c:pt>
                <c:pt idx="44">
                  <c:v>1.000464</c:v>
                </c:pt>
                <c:pt idx="45">
                  <c:v>1.095172</c:v>
                </c:pt>
                <c:pt idx="46">
                  <c:v>1.212016</c:v>
                </c:pt>
                <c:pt idx="47">
                  <c:v>1.298576</c:v>
                </c:pt>
                <c:pt idx="48">
                  <c:v>1.3718269999999999</c:v>
                </c:pt>
                <c:pt idx="49">
                  <c:v>1.4707030000000001</c:v>
                </c:pt>
                <c:pt idx="50">
                  <c:v>1.4174690000000001</c:v>
                </c:pt>
                <c:pt idx="51">
                  <c:v>1.707155</c:v>
                </c:pt>
                <c:pt idx="52">
                  <c:v>1.7156819999999999</c:v>
                </c:pt>
                <c:pt idx="53">
                  <c:v>1.551866</c:v>
                </c:pt>
                <c:pt idx="54">
                  <c:v>1.493066</c:v>
                </c:pt>
                <c:pt idx="55">
                  <c:v>1.337685</c:v>
                </c:pt>
                <c:pt idx="56">
                  <c:v>1.203697</c:v>
                </c:pt>
                <c:pt idx="57">
                  <c:v>1.3756360000000001</c:v>
                </c:pt>
                <c:pt idx="58">
                  <c:v>1.401408</c:v>
                </c:pt>
                <c:pt idx="59">
                  <c:v>1.479144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DE-437B-A323-DDFD0B19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  <c:majorUnit val="0.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GDP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(1960 = 1)</a:t>
            </a:r>
            <a:endParaRPr lang="en-CA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399508997158616E-2"/>
          <c:y val="0.17937081291411999"/>
          <c:w val="0.81875304182146957"/>
          <c:h val="0.52194005469596016"/>
        </c:manualLayout>
      </c:layout>
      <c:lineChart>
        <c:grouping val="standard"/>
        <c:varyColors val="0"/>
        <c:ser>
          <c:idx val="1"/>
          <c:order val="0"/>
          <c:tx>
            <c:v>Australia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Australia!$AU$2:$AU$60</c:f>
              <c:numCache>
                <c:formatCode>General</c:formatCode>
                <c:ptCount val="59"/>
                <c:pt idx="0">
                  <c:v>1</c:v>
                </c:pt>
                <c:pt idx="1">
                  <c:v>1.0400781182560856</c:v>
                </c:pt>
                <c:pt idx="2">
                  <c:v>1.0629664557508367</c:v>
                </c:pt>
                <c:pt idx="3">
                  <c:v>1.1229122870099517</c:v>
                </c:pt>
                <c:pt idx="4">
                  <c:v>1.2045243165463888</c:v>
                </c:pt>
                <c:pt idx="5">
                  <c:v>1.2682507962077987</c:v>
                </c:pt>
                <c:pt idx="6">
                  <c:v>1.307569539591664</c:v>
                </c:pt>
                <c:pt idx="7">
                  <c:v>1.409676902217829</c:v>
                </c:pt>
                <c:pt idx="8">
                  <c:v>1.4723941272413728</c:v>
                </c:pt>
                <c:pt idx="9">
                  <c:v>1.588144276033415</c:v>
                </c:pt>
                <c:pt idx="10">
                  <c:v>1.6741957278997572</c:v>
                </c:pt>
                <c:pt idx="11">
                  <c:v>1.7531746088408111</c:v>
                </c:pt>
                <c:pt idx="12">
                  <c:v>1.8325896435546272</c:v>
                </c:pt>
                <c:pt idx="13">
                  <c:v>1.8854220144722571</c:v>
                </c:pt>
                <c:pt idx="14">
                  <c:v>1.9482301048651265</c:v>
                </c:pt>
                <c:pt idx="15">
                  <c:v>1.9850195457899802</c:v>
                </c:pt>
                <c:pt idx="16">
                  <c:v>2.053644966934741</c:v>
                </c:pt>
                <c:pt idx="17">
                  <c:v>2.150382835272119</c:v>
                </c:pt>
                <c:pt idx="18">
                  <c:v>2.194344149990167</c:v>
                </c:pt>
                <c:pt idx="19">
                  <c:v>2.3182261002984927</c:v>
                </c:pt>
                <c:pt idx="20">
                  <c:v>2.3831851037909679</c:v>
                </c:pt>
                <c:pt idx="21">
                  <c:v>2.459364682318443</c:v>
                </c:pt>
                <c:pt idx="22">
                  <c:v>2.5671037507277341</c:v>
                </c:pt>
                <c:pt idx="23">
                  <c:v>2.5245664261546881</c:v>
                </c:pt>
                <c:pt idx="24">
                  <c:v>2.6496134003054377</c:v>
                </c:pt>
                <c:pt idx="25">
                  <c:v>2.7646762174823669</c:v>
                </c:pt>
                <c:pt idx="26">
                  <c:v>2.9131560723054681</c:v>
                </c:pt>
                <c:pt idx="27">
                  <c:v>3.0135973534812144</c:v>
                </c:pt>
                <c:pt idx="28">
                  <c:v>3.1574852619616145</c:v>
                </c:pt>
                <c:pt idx="29">
                  <c:v>3.2447893578479445</c:v>
                </c:pt>
                <c:pt idx="30">
                  <c:v>3.348217513521091</c:v>
                </c:pt>
                <c:pt idx="31">
                  <c:v>3.331052396217145</c:v>
                </c:pt>
                <c:pt idx="32">
                  <c:v>3.3830793105395389</c:v>
                </c:pt>
                <c:pt idx="33">
                  <c:v>3.5150151777618692</c:v>
                </c:pt>
                <c:pt idx="34">
                  <c:v>3.6322905666818759</c:v>
                </c:pt>
                <c:pt idx="35">
                  <c:v>3.7833003730023411</c:v>
                </c:pt>
                <c:pt idx="36">
                  <c:v>3.9385866930262772</c:v>
                </c:pt>
                <c:pt idx="37">
                  <c:v>4.0992775554100263</c:v>
                </c:pt>
                <c:pt idx="38">
                  <c:v>4.281521683397794</c:v>
                </c:pt>
                <c:pt idx="39">
                  <c:v>4.4881203265182146</c:v>
                </c:pt>
                <c:pt idx="40">
                  <c:v>4.6642673882242374</c:v>
                </c:pt>
                <c:pt idx="41">
                  <c:v>4.7523120368705705</c:v>
                </c:pt>
                <c:pt idx="42">
                  <c:v>4.9463563311419634</c:v>
                </c:pt>
                <c:pt idx="43">
                  <c:v>5.0935764025232011</c:v>
                </c:pt>
                <c:pt idx="44">
                  <c:v>5.2959647338520881</c:v>
                </c:pt>
                <c:pt idx="45">
                  <c:v>5.4453324731411703</c:v>
                </c:pt>
                <c:pt idx="46">
                  <c:v>5.591664660056427</c:v>
                </c:pt>
                <c:pt idx="47">
                  <c:v>5.7990233270874212</c:v>
                </c:pt>
                <c:pt idx="48">
                  <c:v>6.0077878111895506</c:v>
                </c:pt>
                <c:pt idx="49">
                  <c:v>6.1445732929804553</c:v>
                </c:pt>
                <c:pt idx="50">
                  <c:v>6.2638639459844319</c:v>
                </c:pt>
                <c:pt idx="51">
                  <c:v>6.419514376524023</c:v>
                </c:pt>
                <c:pt idx="52">
                  <c:v>6.6650202727129351</c:v>
                </c:pt>
                <c:pt idx="53">
                  <c:v>6.8427269735795964</c:v>
                </c:pt>
                <c:pt idx="54">
                  <c:v>7.0289295864781947</c:v>
                </c:pt>
                <c:pt idx="55">
                  <c:v>7.1887293192042003</c:v>
                </c:pt>
                <c:pt idx="56">
                  <c:v>7.3918199100303035</c:v>
                </c:pt>
                <c:pt idx="57">
                  <c:v>7.5666189190785467</c:v>
                </c:pt>
                <c:pt idx="58">
                  <c:v>7.776005181922204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7-4924-8F1E-0F86B7AC672A}"/>
            </c:ext>
          </c:extLst>
        </c:ser>
        <c:ser>
          <c:idx val="0"/>
          <c:order val="1"/>
          <c:tx>
            <c:v>Canada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Canada!$AU$2:$AU$60</c:f>
              <c:numCache>
                <c:formatCode>General</c:formatCode>
                <c:ptCount val="59"/>
                <c:pt idx="0">
                  <c:v>1</c:v>
                </c:pt>
                <c:pt idx="1">
                  <c:v>1.0305328444135833</c:v>
                </c:pt>
                <c:pt idx="2">
                  <c:v>1.1029106347909443</c:v>
                </c:pt>
                <c:pt idx="3">
                  <c:v>1.1634594086776178</c:v>
                </c:pt>
                <c:pt idx="4">
                  <c:v>1.244405614660882</c:v>
                </c:pt>
                <c:pt idx="5">
                  <c:v>1.3241691024841535</c:v>
                </c:pt>
                <c:pt idx="6">
                  <c:v>1.4123238078911311</c:v>
                </c:pt>
                <c:pt idx="7">
                  <c:v>1.4527509075500773</c:v>
                </c:pt>
                <c:pt idx="8">
                  <c:v>1.5263234739410123</c:v>
                </c:pt>
                <c:pt idx="9">
                  <c:v>1.5936136364887423</c:v>
                </c:pt>
                <c:pt idx="10">
                  <c:v>1.6508281517328838</c:v>
                </c:pt>
                <c:pt idx="11">
                  <c:v>1.7382203289644582</c:v>
                </c:pt>
                <c:pt idx="12">
                  <c:v>1.8164954582521722</c:v>
                </c:pt>
                <c:pt idx="13">
                  <c:v>1.9334524439565381</c:v>
                </c:pt>
                <c:pt idx="14">
                  <c:v>1.9794201273361762</c:v>
                </c:pt>
                <c:pt idx="15">
                  <c:v>2.0058585440770904</c:v>
                </c:pt>
                <c:pt idx="16">
                  <c:v>2.1197030307939229</c:v>
                </c:pt>
                <c:pt idx="17">
                  <c:v>2.2104499125936679</c:v>
                </c:pt>
                <c:pt idx="18">
                  <c:v>2.2855496323534226</c:v>
                </c:pt>
                <c:pt idx="19">
                  <c:v>2.3645288354393945</c:v>
                </c:pt>
                <c:pt idx="20">
                  <c:v>2.4125977308692321</c:v>
                </c:pt>
                <c:pt idx="21">
                  <c:v>2.5050251104800831</c:v>
                </c:pt>
                <c:pt idx="22">
                  <c:v>2.4319542556490386</c:v>
                </c:pt>
                <c:pt idx="23">
                  <c:v>2.4918078680640146</c:v>
                </c:pt>
                <c:pt idx="24">
                  <c:v>2.6297837895789216</c:v>
                </c:pt>
                <c:pt idx="25">
                  <c:v>2.7467082715040676</c:v>
                </c:pt>
                <c:pt idx="26">
                  <c:v>2.8105336360378836</c:v>
                </c:pt>
                <c:pt idx="27">
                  <c:v>2.9084303007569443</c:v>
                </c:pt>
                <c:pt idx="28">
                  <c:v>3.0398792537027437</c:v>
                </c:pt>
                <c:pt idx="29">
                  <c:v>3.1000610494369374</c:v>
                </c:pt>
                <c:pt idx="30">
                  <c:v>3.1050047694053458</c:v>
                </c:pt>
                <c:pt idx="31">
                  <c:v>3.0485949848241423</c:v>
                </c:pt>
                <c:pt idx="32">
                  <c:v>3.0742310300473847</c:v>
                </c:pt>
                <c:pt idx="33">
                  <c:v>3.1504419072273984</c:v>
                </c:pt>
                <c:pt idx="34">
                  <c:v>3.28899712996872</c:v>
                </c:pt>
                <c:pt idx="35">
                  <c:v>3.3839291354702468</c:v>
                </c:pt>
                <c:pt idx="36">
                  <c:v>3.4377176475337357</c:v>
                </c:pt>
                <c:pt idx="37">
                  <c:v>3.5749098085658462</c:v>
                </c:pt>
                <c:pt idx="38">
                  <c:v>3.7164663883399505</c:v>
                </c:pt>
                <c:pt idx="39">
                  <c:v>3.9071089172807651</c:v>
                </c:pt>
                <c:pt idx="40">
                  <c:v>4.1113506080434794</c:v>
                </c:pt>
                <c:pt idx="41">
                  <c:v>4.1942640790512877</c:v>
                </c:pt>
                <c:pt idx="42">
                  <c:v>4.3139068205773032</c:v>
                </c:pt>
                <c:pt idx="43">
                  <c:v>4.3841228475093059</c:v>
                </c:pt>
                <c:pt idx="44">
                  <c:v>4.520394941887699</c:v>
                </c:pt>
                <c:pt idx="45">
                  <c:v>4.6535765559677067</c:v>
                </c:pt>
                <c:pt idx="46">
                  <c:v>4.7735810331011663</c:v>
                </c:pt>
                <c:pt idx="47">
                  <c:v>4.8599493412873223</c:v>
                </c:pt>
                <c:pt idx="48">
                  <c:v>4.8950403164819578</c:v>
                </c:pt>
                <c:pt idx="49">
                  <c:v>4.7252290402394159</c:v>
                </c:pt>
                <c:pt idx="50">
                  <c:v>4.8805210880063408</c:v>
                </c:pt>
                <c:pt idx="51">
                  <c:v>5.0285155130839501</c:v>
                </c:pt>
                <c:pt idx="52">
                  <c:v>5.1170830689124678</c:v>
                </c:pt>
                <c:pt idx="53">
                  <c:v>5.2227046237412313</c:v>
                </c:pt>
                <c:pt idx="54">
                  <c:v>5.3798630175407682</c:v>
                </c:pt>
                <c:pt idx="55">
                  <c:v>5.4078713143925414</c:v>
                </c:pt>
                <c:pt idx="56">
                  <c:v>5.4599664844095877</c:v>
                </c:pt>
                <c:pt idx="57">
                  <c:v>5.6203883624936788</c:v>
                </c:pt>
                <c:pt idx="58">
                  <c:v>5.7177633939817154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87-4924-8F1E-0F86B7AC672A}"/>
            </c:ext>
          </c:extLst>
        </c:ser>
        <c:ser>
          <c:idx val="2"/>
          <c:order val="2"/>
          <c:tx>
            <c:v>Australia (per capita)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Australia!$BL$2:$BL$60</c:f>
              <c:numCache>
                <c:formatCode>General</c:formatCode>
                <c:ptCount val="59"/>
                <c:pt idx="0">
                  <c:v>1</c:v>
                </c:pt>
                <c:pt idx="1">
                  <c:v>1.0169683849536744</c:v>
                </c:pt>
                <c:pt idx="2">
                  <c:v>1.014855455559609</c:v>
                </c:pt>
                <c:pt idx="3">
                  <c:v>1.0519829015321744</c:v>
                </c:pt>
                <c:pt idx="4">
                  <c:v>1.107066309115631</c:v>
                </c:pt>
                <c:pt idx="5">
                  <c:v>1.142397108282281</c:v>
                </c:pt>
                <c:pt idx="6">
                  <c:v>1.1547807196438975</c:v>
                </c:pt>
                <c:pt idx="7">
                  <c:v>1.2237481207227259</c:v>
                </c:pt>
                <c:pt idx="8">
                  <c:v>1.2559284711516325</c:v>
                </c:pt>
                <c:pt idx="9">
                  <c:v>1.3286403297305633</c:v>
                </c:pt>
                <c:pt idx="10">
                  <c:v>1.371099264232819</c:v>
                </c:pt>
                <c:pt idx="11">
                  <c:v>1.4067206696751675</c:v>
                </c:pt>
                <c:pt idx="12">
                  <c:v>1.4108485398350232</c:v>
                </c:pt>
                <c:pt idx="13">
                  <c:v>1.4286930032926852</c:v>
                </c:pt>
                <c:pt idx="14">
                  <c:v>1.4540568443132993</c:v>
                </c:pt>
                <c:pt idx="15">
                  <c:v>1.4581971952553492</c:v>
                </c:pt>
                <c:pt idx="16">
                  <c:v>1.4938246038717367</c:v>
                </c:pt>
                <c:pt idx="17">
                  <c:v>1.5485389890362222</c:v>
                </c:pt>
                <c:pt idx="18">
                  <c:v>1.5612317269229483</c:v>
                </c:pt>
                <c:pt idx="19">
                  <c:v>1.6323069687843355</c:v>
                </c:pt>
                <c:pt idx="20">
                  <c:v>1.6583149350878295</c:v>
                </c:pt>
                <c:pt idx="21">
                  <c:v>1.6876429715573094</c:v>
                </c:pt>
                <c:pt idx="22">
                  <c:v>1.7478936435737744</c:v>
                </c:pt>
                <c:pt idx="23">
                  <c:v>1.6893955200904744</c:v>
                </c:pt>
                <c:pt idx="24">
                  <c:v>1.7489668860560337</c:v>
                </c:pt>
                <c:pt idx="25">
                  <c:v>1.8031422934027199</c:v>
                </c:pt>
                <c:pt idx="26">
                  <c:v>1.8748426905173998</c:v>
                </c:pt>
                <c:pt idx="27">
                  <c:v>1.9116243013486129</c:v>
                </c:pt>
                <c:pt idx="28">
                  <c:v>1.972663859639568</c:v>
                </c:pt>
                <c:pt idx="29">
                  <c:v>1.9943083597520572</c:v>
                </c:pt>
                <c:pt idx="30">
                  <c:v>2.0233394087738965</c:v>
                </c:pt>
                <c:pt idx="31">
                  <c:v>1.9582749015252494</c:v>
                </c:pt>
                <c:pt idx="32">
                  <c:v>1.9667175216774948</c:v>
                </c:pt>
                <c:pt idx="33">
                  <c:v>2.0253175097669582</c:v>
                </c:pt>
                <c:pt idx="34">
                  <c:v>2.0728260620625392</c:v>
                </c:pt>
                <c:pt idx="35">
                  <c:v>2.1350918411141846</c:v>
                </c:pt>
                <c:pt idx="36">
                  <c:v>2.1959077404328173</c:v>
                </c:pt>
                <c:pt idx="37">
                  <c:v>2.2609107767747534</c:v>
                </c:pt>
                <c:pt idx="38">
                  <c:v>2.3379985503237921</c:v>
                </c:pt>
                <c:pt idx="39">
                  <c:v>2.4241475331432936</c:v>
                </c:pt>
                <c:pt idx="40">
                  <c:v>2.4906258372438868</c:v>
                </c:pt>
                <c:pt idx="41">
                  <c:v>2.505265586838803</c:v>
                </c:pt>
                <c:pt idx="42">
                  <c:v>2.578066738516839</c:v>
                </c:pt>
                <c:pt idx="43">
                  <c:v>2.6244418213368821</c:v>
                </c:pt>
                <c:pt idx="44">
                  <c:v>2.6996993714183759</c:v>
                </c:pt>
                <c:pt idx="45">
                  <c:v>2.7422595882195115</c:v>
                </c:pt>
                <c:pt idx="46">
                  <c:v>2.7781968906573451</c:v>
                </c:pt>
                <c:pt idx="47">
                  <c:v>2.829124624370321</c:v>
                </c:pt>
                <c:pt idx="48">
                  <c:v>2.8728202449737883</c:v>
                </c:pt>
                <c:pt idx="49">
                  <c:v>2.8782902783080355</c:v>
                </c:pt>
                <c:pt idx="50">
                  <c:v>2.8888752419297479</c:v>
                </c:pt>
                <c:pt idx="51">
                  <c:v>2.9198158272095167</c:v>
                </c:pt>
                <c:pt idx="52">
                  <c:v>2.9790076755025021</c:v>
                </c:pt>
                <c:pt idx="53">
                  <c:v>3.0062542439085909</c:v>
                </c:pt>
                <c:pt idx="54">
                  <c:v>3.0423354161198572</c:v>
                </c:pt>
                <c:pt idx="55">
                  <c:v>3.0670422662258097</c:v>
                </c:pt>
                <c:pt idx="56">
                  <c:v>3.1048155341809491</c:v>
                </c:pt>
                <c:pt idx="57">
                  <c:v>3.1251413442358973</c:v>
                </c:pt>
                <c:pt idx="58">
                  <c:v>3.1613773773156182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87-4924-8F1E-0F86B7AC672A}"/>
            </c:ext>
          </c:extLst>
        </c:ser>
        <c:ser>
          <c:idx val="3"/>
          <c:order val="3"/>
          <c:tx>
            <c:v>Canada (per capita)</c:v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Canada!$BK$2:$BK$61</c:f>
              <c:numCache>
                <c:formatCode>General</c:formatCode>
                <c:ptCount val="60"/>
                <c:pt idx="0">
                  <c:v>1</c:v>
                </c:pt>
                <c:pt idx="1">
                  <c:v>1.0087443497493156</c:v>
                </c:pt>
                <c:pt idx="2">
                  <c:v>1.0584883568420904</c:v>
                </c:pt>
                <c:pt idx="3">
                  <c:v>1.0961644476670214</c:v>
                </c:pt>
                <c:pt idx="4">
                  <c:v>1.1517176233664719</c:v>
                </c:pt>
                <c:pt idx="5">
                  <c:v>1.2040790603413936</c:v>
                </c:pt>
                <c:pt idx="6">
                  <c:v>1.2619502538798646</c:v>
                </c:pt>
                <c:pt idx="7">
                  <c:v>1.2758666414203619</c:v>
                </c:pt>
                <c:pt idx="8">
                  <c:v>1.3178721783601544</c:v>
                </c:pt>
                <c:pt idx="9">
                  <c:v>1.3530863704567002</c:v>
                </c:pt>
                <c:pt idx="10">
                  <c:v>1.3787333685942462</c:v>
                </c:pt>
                <c:pt idx="11">
                  <c:v>1.4330938827289705</c:v>
                </c:pt>
                <c:pt idx="12">
                  <c:v>1.480339355198615</c:v>
                </c:pt>
                <c:pt idx="13">
                  <c:v>1.5565066696410355</c:v>
                </c:pt>
                <c:pt idx="14">
                  <c:v>1.5714207454248805</c:v>
                </c:pt>
                <c:pt idx="15">
                  <c:v>1.5693388361165026</c:v>
                </c:pt>
                <c:pt idx="16">
                  <c:v>1.6367320334493003</c:v>
                </c:pt>
                <c:pt idx="17">
                  <c:v>1.6869473095681082</c:v>
                </c:pt>
                <c:pt idx="18">
                  <c:v>1.7269809575973556</c:v>
                </c:pt>
                <c:pt idx="19">
                  <c:v>1.7690659966338462</c:v>
                </c:pt>
                <c:pt idx="20">
                  <c:v>1.7818958705361465</c:v>
                </c:pt>
                <c:pt idx="21">
                  <c:v>1.827484746934547</c:v>
                </c:pt>
                <c:pt idx="22">
                  <c:v>1.7531984168502486</c:v>
                </c:pt>
                <c:pt idx="23">
                  <c:v>1.7786713462819661</c:v>
                </c:pt>
                <c:pt idx="24">
                  <c:v>1.8595221294542379</c:v>
                </c:pt>
                <c:pt idx="25">
                  <c:v>1.9245377632030622</c:v>
                </c:pt>
                <c:pt idx="26">
                  <c:v>1.9497772225227581</c:v>
                </c:pt>
                <c:pt idx="27">
                  <c:v>1.9912716859538029</c:v>
                </c:pt>
                <c:pt idx="28">
                  <c:v>2.0544603616397925</c:v>
                </c:pt>
                <c:pt idx="29">
                  <c:v>2.0578728226897853</c:v>
                </c:pt>
                <c:pt idx="30">
                  <c:v>2.0303166128708758</c:v>
                </c:pt>
                <c:pt idx="31">
                  <c:v>1.9688095069875871</c:v>
                </c:pt>
                <c:pt idx="32">
                  <c:v>1.9619998524869138</c:v>
                </c:pt>
                <c:pt idx="33">
                  <c:v>1.9886637356992225</c:v>
                </c:pt>
                <c:pt idx="34">
                  <c:v>2.0535095095262395</c:v>
                </c:pt>
                <c:pt idx="35">
                  <c:v>2.091034767582499</c:v>
                </c:pt>
                <c:pt idx="36">
                  <c:v>2.102183230790871</c:v>
                </c:pt>
                <c:pt idx="37">
                  <c:v>2.164461759109074</c:v>
                </c:pt>
                <c:pt idx="38">
                  <c:v>2.2315658195068782</c:v>
                </c:pt>
                <c:pt idx="39">
                  <c:v>2.3270465323331355</c:v>
                </c:pt>
                <c:pt idx="40">
                  <c:v>2.4259965778757424</c:v>
                </c:pt>
                <c:pt idx="41">
                  <c:v>2.4482021890797037</c:v>
                </c:pt>
                <c:pt idx="42">
                  <c:v>2.4909130573890605</c:v>
                </c:pt>
                <c:pt idx="43">
                  <c:v>2.5087996680092504</c:v>
                </c:pt>
                <c:pt idx="44">
                  <c:v>2.5627743482300764</c:v>
                </c:pt>
                <c:pt idx="45">
                  <c:v>2.6133718328535118</c:v>
                </c:pt>
                <c:pt idx="46">
                  <c:v>2.6537595999495309</c:v>
                </c:pt>
                <c:pt idx="47">
                  <c:v>2.6756992916185367</c:v>
                </c:pt>
                <c:pt idx="48">
                  <c:v>2.6660064129145788</c:v>
                </c:pt>
                <c:pt idx="49">
                  <c:v>2.5442265567346563</c:v>
                </c:pt>
                <c:pt idx="50">
                  <c:v>2.5987307636254702</c:v>
                </c:pt>
                <c:pt idx="51">
                  <c:v>2.6512201885783471</c:v>
                </c:pt>
                <c:pt idx="52">
                  <c:v>2.6662637864831948</c:v>
                </c:pt>
                <c:pt idx="53">
                  <c:v>2.6901852528179506</c:v>
                </c:pt>
                <c:pt idx="54">
                  <c:v>2.7412770874597139</c:v>
                </c:pt>
                <c:pt idx="55">
                  <c:v>2.7426131859160701</c:v>
                </c:pt>
                <c:pt idx="56">
                  <c:v>2.7378535050307402</c:v>
                </c:pt>
                <c:pt idx="57">
                  <c:v>2.7850687597529453</c:v>
                </c:pt>
                <c:pt idx="58">
                  <c:v>2.7936716476244063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87-4924-8F1E-0F86B7AC6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Capital-output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ratio</a:t>
            </a:r>
            <a:endParaRPr lang="en-CA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Australia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Australia!$A$3:$A$61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Australia!$S$2:$S$60</c:f>
              <c:numCache>
                <c:formatCode>General</c:formatCode>
                <c:ptCount val="59"/>
                <c:pt idx="0">
                  <c:v>3</c:v>
                </c:pt>
                <c:pt idx="1">
                  <c:v>3.0234030000000001</c:v>
                </c:pt>
                <c:pt idx="2">
                  <c:v>3.124466</c:v>
                </c:pt>
                <c:pt idx="3">
                  <c:v>3.0653709999999998</c:v>
                </c:pt>
                <c:pt idx="4">
                  <c:v>2.993249</c:v>
                </c:pt>
                <c:pt idx="5">
                  <c:v>2.9794339999999999</c:v>
                </c:pt>
                <c:pt idx="6">
                  <c:v>3.0543040000000001</c:v>
                </c:pt>
                <c:pt idx="7">
                  <c:v>2.9888859999999999</c:v>
                </c:pt>
                <c:pt idx="8">
                  <c:v>3.0218829999999999</c:v>
                </c:pt>
                <c:pt idx="9">
                  <c:v>2.9595600000000002</c:v>
                </c:pt>
                <c:pt idx="10">
                  <c:v>2.9813779999999999</c:v>
                </c:pt>
                <c:pt idx="11">
                  <c:v>3.0044879999999998</c:v>
                </c:pt>
                <c:pt idx="12">
                  <c:v>3.0352250000000001</c:v>
                </c:pt>
                <c:pt idx="13">
                  <c:v>3.088568</c:v>
                </c:pt>
                <c:pt idx="14">
                  <c:v>3.1080749999999999</c:v>
                </c:pt>
                <c:pt idx="15">
                  <c:v>3.2094100000000001</c:v>
                </c:pt>
                <c:pt idx="16">
                  <c:v>3.2372909999999999</c:v>
                </c:pt>
                <c:pt idx="17">
                  <c:v>3.2085970000000001</c:v>
                </c:pt>
                <c:pt idx="18">
                  <c:v>3.2805759999999999</c:v>
                </c:pt>
                <c:pt idx="19">
                  <c:v>3.2215669999999998</c:v>
                </c:pt>
                <c:pt idx="20">
                  <c:v>3.2809020000000002</c:v>
                </c:pt>
                <c:pt idx="21">
                  <c:v>3.3117709999999998</c:v>
                </c:pt>
                <c:pt idx="22">
                  <c:v>3.3213729999999999</c:v>
                </c:pt>
                <c:pt idx="23">
                  <c:v>3.5510839999999999</c:v>
                </c:pt>
                <c:pt idx="24">
                  <c:v>3.495752</c:v>
                </c:pt>
                <c:pt idx="25">
                  <c:v>3.4794160000000001</c:v>
                </c:pt>
                <c:pt idx="26">
                  <c:v>3.4506929999999998</c:v>
                </c:pt>
                <c:pt idx="27">
                  <c:v>3.4839829999999998</c:v>
                </c:pt>
                <c:pt idx="28">
                  <c:v>3.4410959999999999</c:v>
                </c:pt>
                <c:pt idx="29">
                  <c:v>3.4702359999999999</c:v>
                </c:pt>
                <c:pt idx="30">
                  <c:v>3.521935</c:v>
                </c:pt>
                <c:pt idx="31">
                  <c:v>3.700202</c:v>
                </c:pt>
                <c:pt idx="32">
                  <c:v>3.7359909999999998</c:v>
                </c:pt>
                <c:pt idx="33">
                  <c:v>3.6651340000000001</c:v>
                </c:pt>
                <c:pt idx="34">
                  <c:v>3.6298569999999999</c:v>
                </c:pt>
                <c:pt idx="35">
                  <c:v>3.571069</c:v>
                </c:pt>
                <c:pt idx="36">
                  <c:v>3.5492859999999999</c:v>
                </c:pt>
                <c:pt idx="37">
                  <c:v>3.521757</c:v>
                </c:pt>
                <c:pt idx="38">
                  <c:v>3.490513</c:v>
                </c:pt>
                <c:pt idx="39">
                  <c:v>3.4559799999999998</c:v>
                </c:pt>
                <c:pt idx="40">
                  <c:v>3.4563389999999998</c:v>
                </c:pt>
                <c:pt idx="41">
                  <c:v>3.531148</c:v>
                </c:pt>
                <c:pt idx="42">
                  <c:v>3.4893619999999999</c:v>
                </c:pt>
                <c:pt idx="43">
                  <c:v>3.4955059999999998</c:v>
                </c:pt>
                <c:pt idx="44">
                  <c:v>3.4937969999999998</c:v>
                </c:pt>
                <c:pt idx="45">
                  <c:v>3.5537480000000001</c:v>
                </c:pt>
                <c:pt idx="46">
                  <c:v>3.626633</c:v>
                </c:pt>
                <c:pt idx="47">
                  <c:v>3.6624669999999999</c:v>
                </c:pt>
                <c:pt idx="48">
                  <c:v>3.7047210000000002</c:v>
                </c:pt>
                <c:pt idx="49">
                  <c:v>3.8265989999999999</c:v>
                </c:pt>
                <c:pt idx="50">
                  <c:v>3.930717</c:v>
                </c:pt>
                <c:pt idx="51">
                  <c:v>4.0008350000000004</c:v>
                </c:pt>
                <c:pt idx="52">
                  <c:v>4.0346489999999999</c:v>
                </c:pt>
                <c:pt idx="53">
                  <c:v>4.1444479999999997</c:v>
                </c:pt>
                <c:pt idx="54">
                  <c:v>4.2399810000000002</c:v>
                </c:pt>
                <c:pt idx="55">
                  <c:v>4.3201150000000004</c:v>
                </c:pt>
                <c:pt idx="56">
                  <c:v>4.3479089999999996</c:v>
                </c:pt>
                <c:pt idx="57">
                  <c:v>4.3654760000000001</c:v>
                </c:pt>
                <c:pt idx="58">
                  <c:v>4.3554649999999997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B-484C-AFB3-265042FD3CE7}"/>
            </c:ext>
          </c:extLst>
        </c:ser>
        <c:ser>
          <c:idx val="0"/>
          <c:order val="1"/>
          <c:tx>
            <c:v>Canada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Canada!$S$2:$S$60</c:f>
              <c:numCache>
                <c:formatCode>General</c:formatCode>
                <c:ptCount val="59"/>
                <c:pt idx="0">
                  <c:v>2.5</c:v>
                </c:pt>
                <c:pt idx="1">
                  <c:v>2.5101429999999998</c:v>
                </c:pt>
                <c:pt idx="2">
                  <c:v>2.4118010000000001</c:v>
                </c:pt>
                <c:pt idx="3">
                  <c:v>2.3603710000000002</c:v>
                </c:pt>
                <c:pt idx="4">
                  <c:v>2.2719459999999998</c:v>
                </c:pt>
                <c:pt idx="5">
                  <c:v>2.2131240000000001</c:v>
                </c:pt>
                <c:pt idx="6">
                  <c:v>2.1784430000000001</c:v>
                </c:pt>
                <c:pt idx="7">
                  <c:v>2.2300119999999999</c:v>
                </c:pt>
                <c:pt idx="8">
                  <c:v>2.2120310000000001</c:v>
                </c:pt>
                <c:pt idx="9">
                  <c:v>2.2032430000000001</c:v>
                </c:pt>
                <c:pt idx="10">
                  <c:v>2.2278920000000002</c:v>
                </c:pt>
                <c:pt idx="11">
                  <c:v>2.1832750000000001</c:v>
                </c:pt>
                <c:pt idx="12">
                  <c:v>2.1606169999999998</c:v>
                </c:pt>
                <c:pt idx="13">
                  <c:v>2.1083690000000002</c:v>
                </c:pt>
                <c:pt idx="14">
                  <c:v>2.1504639999999999</c:v>
                </c:pt>
                <c:pt idx="15">
                  <c:v>2.2311260000000002</c:v>
                </c:pt>
                <c:pt idx="16">
                  <c:v>2.2052350000000001</c:v>
                </c:pt>
                <c:pt idx="17">
                  <c:v>2.2187670000000002</c:v>
                </c:pt>
                <c:pt idx="18">
                  <c:v>2.2399209999999998</c:v>
                </c:pt>
                <c:pt idx="19">
                  <c:v>2.2506740000000001</c:v>
                </c:pt>
                <c:pt idx="20">
                  <c:v>2.309644</c:v>
                </c:pt>
                <c:pt idx="21">
                  <c:v>2.3118829999999999</c:v>
                </c:pt>
                <c:pt idx="22">
                  <c:v>2.488235</c:v>
                </c:pt>
                <c:pt idx="23">
                  <c:v>2.4609290000000001</c:v>
                </c:pt>
                <c:pt idx="24">
                  <c:v>2.3760219999999999</c:v>
                </c:pt>
                <c:pt idx="25">
                  <c:v>2.331699</c:v>
                </c:pt>
                <c:pt idx="26">
                  <c:v>2.345307</c:v>
                </c:pt>
                <c:pt idx="27">
                  <c:v>2.334409</c:v>
                </c:pt>
                <c:pt idx="28">
                  <c:v>2.3126739999999999</c:v>
                </c:pt>
                <c:pt idx="29">
                  <c:v>2.3654639999999998</c:v>
                </c:pt>
                <c:pt idx="30">
                  <c:v>2.462602</c:v>
                </c:pt>
                <c:pt idx="31">
                  <c:v>2.5795979999999998</c:v>
                </c:pt>
                <c:pt idx="32">
                  <c:v>2.6062720000000001</c:v>
                </c:pt>
                <c:pt idx="33">
                  <c:v>2.5794350000000001</c:v>
                </c:pt>
                <c:pt idx="34">
                  <c:v>2.5118960000000001</c:v>
                </c:pt>
                <c:pt idx="35">
                  <c:v>2.4948510000000002</c:v>
                </c:pt>
                <c:pt idx="36">
                  <c:v>2.5064389999999999</c:v>
                </c:pt>
                <c:pt idx="37">
                  <c:v>2.4536210000000001</c:v>
                </c:pt>
                <c:pt idx="38">
                  <c:v>2.4353630000000002</c:v>
                </c:pt>
                <c:pt idx="39">
                  <c:v>2.3817940000000002</c:v>
                </c:pt>
                <c:pt idx="40">
                  <c:v>2.3297279999999998</c:v>
                </c:pt>
                <c:pt idx="41">
                  <c:v>2.3565749999999999</c:v>
                </c:pt>
                <c:pt idx="42">
                  <c:v>2.3445990000000001</c:v>
                </c:pt>
                <c:pt idx="43">
                  <c:v>2.3607870000000002</c:v>
                </c:pt>
                <c:pt idx="44">
                  <c:v>2.3625989999999999</c:v>
                </c:pt>
                <c:pt idx="45">
                  <c:v>2.3837969999999999</c:v>
                </c:pt>
                <c:pt idx="46">
                  <c:v>2.4313150000000001</c:v>
                </c:pt>
                <c:pt idx="47">
                  <c:v>2.5022509999999998</c:v>
                </c:pt>
                <c:pt idx="48">
                  <c:v>2.6000450000000002</c:v>
                </c:pt>
                <c:pt idx="49">
                  <c:v>2.80701</c:v>
                </c:pt>
                <c:pt idx="50">
                  <c:v>2.777825</c:v>
                </c:pt>
                <c:pt idx="51">
                  <c:v>2.7917990000000001</c:v>
                </c:pt>
                <c:pt idx="52">
                  <c:v>2.8538950000000001</c:v>
                </c:pt>
                <c:pt idx="53">
                  <c:v>2.9097789999999999</c:v>
                </c:pt>
                <c:pt idx="54">
                  <c:v>2.9384299999999999</c:v>
                </c:pt>
                <c:pt idx="55">
                  <c:v>3.0336569999999998</c:v>
                </c:pt>
                <c:pt idx="56">
                  <c:v>3.0860050000000001</c:v>
                </c:pt>
                <c:pt idx="57">
                  <c:v>3.0640529999999999</c:v>
                </c:pt>
                <c:pt idx="58">
                  <c:v>3.0981429999999999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3B-484C-AFB3-265042FD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  <c:majorUnit val="0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Tax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ratios</a:t>
            </a:r>
            <a:endParaRPr lang="en-CA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Australia!$AB$1</c:f>
              <c:strCache>
                <c:ptCount val="1"/>
                <c:pt idx="0">
                  <c:v>TRC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Australia!$AB$2:$AB$61</c:f>
              <c:numCache>
                <c:formatCode>General</c:formatCode>
                <c:ptCount val="60"/>
                <c:pt idx="0">
                  <c:v>0.1036142</c:v>
                </c:pt>
                <c:pt idx="1">
                  <c:v>0.1036142</c:v>
                </c:pt>
                <c:pt idx="2">
                  <c:v>0.10382429999999999</c:v>
                </c:pt>
                <c:pt idx="3">
                  <c:v>0.1040343</c:v>
                </c:pt>
                <c:pt idx="4">
                  <c:v>0.1042443</c:v>
                </c:pt>
                <c:pt idx="5">
                  <c:v>0.1044544</c:v>
                </c:pt>
                <c:pt idx="6">
                  <c:v>0.1046644</c:v>
                </c:pt>
                <c:pt idx="7">
                  <c:v>0.1040174</c:v>
                </c:pt>
                <c:pt idx="8">
                  <c:v>0.1035857</c:v>
                </c:pt>
                <c:pt idx="9">
                  <c:v>0.1047756</c:v>
                </c:pt>
                <c:pt idx="10">
                  <c:v>0.10230060000000001</c:v>
                </c:pt>
                <c:pt idx="11">
                  <c:v>0.10251739999999999</c:v>
                </c:pt>
                <c:pt idx="12">
                  <c:v>0.1052415</c:v>
                </c:pt>
                <c:pt idx="13">
                  <c:v>0.1030779</c:v>
                </c:pt>
                <c:pt idx="14">
                  <c:v>0.10519630000000001</c:v>
                </c:pt>
                <c:pt idx="15" formatCode="0.00E+00">
                  <c:v>9.9728629999999999E-2</c:v>
                </c:pt>
                <c:pt idx="16">
                  <c:v>0.11074290000000001</c:v>
                </c:pt>
                <c:pt idx="17">
                  <c:v>0.1047815</c:v>
                </c:pt>
                <c:pt idx="18">
                  <c:v>0.10413849999999999</c:v>
                </c:pt>
                <c:pt idx="19">
                  <c:v>0.1129584</c:v>
                </c:pt>
                <c:pt idx="20">
                  <c:v>0.1213197</c:v>
                </c:pt>
                <c:pt idx="21">
                  <c:v>0.12295970000000001</c:v>
                </c:pt>
                <c:pt idx="22">
                  <c:v>0.1205329</c:v>
                </c:pt>
                <c:pt idx="23">
                  <c:v>0.1271719</c:v>
                </c:pt>
                <c:pt idx="24">
                  <c:v>0.13548540000000001</c:v>
                </c:pt>
                <c:pt idx="25">
                  <c:v>0.14328289999999999</c:v>
                </c:pt>
                <c:pt idx="26">
                  <c:v>0.1388385</c:v>
                </c:pt>
                <c:pt idx="27">
                  <c:v>0.135265</c:v>
                </c:pt>
                <c:pt idx="28">
                  <c:v>0.13524929999999999</c:v>
                </c:pt>
                <c:pt idx="29">
                  <c:v>0.1288696</c:v>
                </c:pt>
                <c:pt idx="30">
                  <c:v>0.12770210000000001</c:v>
                </c:pt>
                <c:pt idx="31">
                  <c:v>0.1225079</c:v>
                </c:pt>
                <c:pt idx="32">
                  <c:v>0.11218500000000001</c:v>
                </c:pt>
                <c:pt idx="33">
                  <c:v>0.1141742</c:v>
                </c:pt>
                <c:pt idx="34">
                  <c:v>0.1240526</c:v>
                </c:pt>
                <c:pt idx="35">
                  <c:v>0.12785679999999999</c:v>
                </c:pt>
                <c:pt idx="36">
                  <c:v>0.13207389999999999</c:v>
                </c:pt>
                <c:pt idx="37">
                  <c:v>0.13100809999999999</c:v>
                </c:pt>
                <c:pt idx="38">
                  <c:v>0.1263774</c:v>
                </c:pt>
                <c:pt idx="39">
                  <c:v>0.128271</c:v>
                </c:pt>
                <c:pt idx="40">
                  <c:v>0.1246343</c:v>
                </c:pt>
                <c:pt idx="41">
                  <c:v>0.13849159999999999</c:v>
                </c:pt>
                <c:pt idx="42">
                  <c:v>0.14012479999999999</c:v>
                </c:pt>
                <c:pt idx="43">
                  <c:v>0.1435109</c:v>
                </c:pt>
                <c:pt idx="44">
                  <c:v>0.14296980000000001</c:v>
                </c:pt>
                <c:pt idx="45">
                  <c:v>0.14030980000000001</c:v>
                </c:pt>
                <c:pt idx="46">
                  <c:v>0.13946169999999999</c:v>
                </c:pt>
                <c:pt idx="47">
                  <c:v>0.13355839999999999</c:v>
                </c:pt>
                <c:pt idx="48">
                  <c:v>0.13161999999999999</c:v>
                </c:pt>
                <c:pt idx="49">
                  <c:v>0.12725610000000001</c:v>
                </c:pt>
                <c:pt idx="50">
                  <c:v>0.12704309999999999</c:v>
                </c:pt>
                <c:pt idx="51">
                  <c:v>0.12632560000000001</c:v>
                </c:pt>
                <c:pt idx="52">
                  <c:v>0.1214505</c:v>
                </c:pt>
                <c:pt idx="53">
                  <c:v>0.12761110000000001</c:v>
                </c:pt>
                <c:pt idx="54">
                  <c:v>0.12828490000000001</c:v>
                </c:pt>
                <c:pt idx="55">
                  <c:v>0.11636059999999999</c:v>
                </c:pt>
                <c:pt idx="56">
                  <c:v>0.1177602</c:v>
                </c:pt>
                <c:pt idx="57">
                  <c:v>0.1175823</c:v>
                </c:pt>
                <c:pt idx="58">
                  <c:v>0.1175823</c:v>
                </c:pt>
                <c:pt idx="59">
                  <c:v>0.1175823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7D-4FF9-ABE1-2FA4AB1B4BE2}"/>
            </c:ext>
          </c:extLst>
        </c:ser>
        <c:ser>
          <c:idx val="1"/>
          <c:order val="1"/>
          <c:tx>
            <c:strRef>
              <c:f>Australia!$AC$1</c:f>
              <c:strCache>
                <c:ptCount val="1"/>
                <c:pt idx="0">
                  <c:v>SRC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Australia!$AC$2:$AC$61</c:f>
              <c:numCache>
                <c:formatCode>0.00E+00</c:formatCode>
                <c:ptCount val="60"/>
                <c:pt idx="0">
                  <c:v>9.923744E-3</c:v>
                </c:pt>
                <c:pt idx="1">
                  <c:v>1.080338E-2</c:v>
                </c:pt>
                <c:pt idx="2">
                  <c:v>1.7532160000000001E-2</c:v>
                </c:pt>
                <c:pt idx="3">
                  <c:v>1.6321800000000001E-2</c:v>
                </c:pt>
                <c:pt idx="4">
                  <c:v>1.814897E-2</c:v>
                </c:pt>
                <c:pt idx="5">
                  <c:v>1.696713E-2</c:v>
                </c:pt>
                <c:pt idx="6">
                  <c:v>1.905575E-2</c:v>
                </c:pt>
                <c:pt idx="7">
                  <c:v>1.9725159999999999E-2</c:v>
                </c:pt>
                <c:pt idx="8">
                  <c:v>2.040324E-2</c:v>
                </c:pt>
                <c:pt idx="9">
                  <c:v>2.4016860000000001E-2</c:v>
                </c:pt>
                <c:pt idx="10">
                  <c:v>2.2605380000000001E-2</c:v>
                </c:pt>
                <c:pt idx="11">
                  <c:v>2.4354710000000002E-2</c:v>
                </c:pt>
                <c:pt idx="12">
                  <c:v>2.793549E-2</c:v>
                </c:pt>
                <c:pt idx="13">
                  <c:v>2.72734E-2</c:v>
                </c:pt>
                <c:pt idx="14">
                  <c:v>2.82899E-2</c:v>
                </c:pt>
                <c:pt idx="15">
                  <c:v>2.8468770000000001E-2</c:v>
                </c:pt>
                <c:pt idx="16">
                  <c:v>2.885857E-2</c:v>
                </c:pt>
                <c:pt idx="17">
                  <c:v>2.9437120000000001E-2</c:v>
                </c:pt>
                <c:pt idx="18">
                  <c:v>3.2726430000000001E-2</c:v>
                </c:pt>
                <c:pt idx="19">
                  <c:v>3.3786400000000001E-2</c:v>
                </c:pt>
                <c:pt idx="20">
                  <c:v>3.465327E-2</c:v>
                </c:pt>
                <c:pt idx="21">
                  <c:v>3.5823170000000001E-2</c:v>
                </c:pt>
                <c:pt idx="22">
                  <c:v>3.6467319999999998E-2</c:v>
                </c:pt>
                <c:pt idx="23">
                  <c:v>3.9660180000000003E-2</c:v>
                </c:pt>
                <c:pt idx="24">
                  <c:v>4.1900220000000002E-2</c:v>
                </c:pt>
                <c:pt idx="25">
                  <c:v>4.4801399999999998E-2</c:v>
                </c:pt>
                <c:pt idx="26">
                  <c:v>4.2887330000000001E-2</c:v>
                </c:pt>
                <c:pt idx="27">
                  <c:v>4.2596299999999997E-2</c:v>
                </c:pt>
                <c:pt idx="28">
                  <c:v>4.0573680000000001E-2</c:v>
                </c:pt>
                <c:pt idx="29">
                  <c:v>3.7318539999999997E-2</c:v>
                </c:pt>
                <c:pt idx="30">
                  <c:v>3.7097379999999999E-2</c:v>
                </c:pt>
                <c:pt idx="31">
                  <c:v>3.9920520000000001E-2</c:v>
                </c:pt>
                <c:pt idx="32">
                  <c:v>4.0591130000000003E-2</c:v>
                </c:pt>
                <c:pt idx="33">
                  <c:v>4.3531809999999997E-2</c:v>
                </c:pt>
                <c:pt idx="34">
                  <c:v>4.5331370000000003E-2</c:v>
                </c:pt>
                <c:pt idx="35">
                  <c:v>4.224058E-2</c:v>
                </c:pt>
                <c:pt idx="36">
                  <c:v>4.2206430000000003E-2</c:v>
                </c:pt>
                <c:pt idx="37">
                  <c:v>4.3614769999999997E-2</c:v>
                </c:pt>
                <c:pt idx="38">
                  <c:v>4.1581390000000003E-2</c:v>
                </c:pt>
                <c:pt idx="39">
                  <c:v>4.225574E-2</c:v>
                </c:pt>
                <c:pt idx="40">
                  <c:v>3.9031099999999999E-2</c:v>
                </c:pt>
                <c:pt idx="41">
                  <c:v>2.9146829999999999E-2</c:v>
                </c:pt>
                <c:pt idx="42">
                  <c:v>2.7858460000000002E-2</c:v>
                </c:pt>
                <c:pt idx="43">
                  <c:v>2.81912E-2</c:v>
                </c:pt>
                <c:pt idx="44">
                  <c:v>2.8471099999999999E-2</c:v>
                </c:pt>
                <c:pt idx="45">
                  <c:v>3.041729E-2</c:v>
                </c:pt>
                <c:pt idx="46">
                  <c:v>2.93882E-2</c:v>
                </c:pt>
                <c:pt idx="47">
                  <c:v>2.9455950000000002E-2</c:v>
                </c:pt>
                <c:pt idx="48">
                  <c:v>3.0045180000000001E-2</c:v>
                </c:pt>
                <c:pt idx="49">
                  <c:v>3.0430019999999999E-2</c:v>
                </c:pt>
                <c:pt idx="50">
                  <c:v>2.8813479999999999E-2</c:v>
                </c:pt>
                <c:pt idx="51">
                  <c:v>2.7995809999999999E-2</c:v>
                </c:pt>
                <c:pt idx="52">
                  <c:v>2.870574E-2</c:v>
                </c:pt>
                <c:pt idx="53">
                  <c:v>3.277294E-2</c:v>
                </c:pt>
                <c:pt idx="54">
                  <c:v>3.3599280000000002E-2</c:v>
                </c:pt>
                <c:pt idx="55">
                  <c:v>2.9558859999999999E-2</c:v>
                </c:pt>
                <c:pt idx="56">
                  <c:v>2.975088E-2</c:v>
                </c:pt>
                <c:pt idx="57">
                  <c:v>2.9395810000000001E-2</c:v>
                </c:pt>
                <c:pt idx="58">
                  <c:v>2.7973680000000001E-2</c:v>
                </c:pt>
                <c:pt idx="59">
                  <c:v>2.7973680000000001E-2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7D-4FF9-ABE1-2FA4AB1B4BE2}"/>
            </c:ext>
          </c:extLst>
        </c:ser>
        <c:ser>
          <c:idx val="2"/>
          <c:order val="2"/>
          <c:tx>
            <c:strRef>
              <c:f>Australia!$AD$1</c:f>
              <c:strCache>
                <c:ptCount val="1"/>
                <c:pt idx="0">
                  <c:v>TRX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Australia!$AD$2:$AD$61</c:f>
              <c:numCache>
                <c:formatCode>0.00E+00</c:formatCode>
                <c:ptCount val="60"/>
                <c:pt idx="0">
                  <c:v>4.595588E-4</c:v>
                </c:pt>
                <c:pt idx="1">
                  <c:v>4.595588E-4</c:v>
                </c:pt>
                <c:pt idx="2">
                  <c:v>4.3117950000000002E-4</c:v>
                </c:pt>
                <c:pt idx="3">
                  <c:v>4.0280010000000001E-4</c:v>
                </c:pt>
                <c:pt idx="4">
                  <c:v>3.744207E-4</c:v>
                </c:pt>
                <c:pt idx="5">
                  <c:v>3.4604139999999998E-4</c:v>
                </c:pt>
                <c:pt idx="6">
                  <c:v>3.1766200000000002E-4</c:v>
                </c:pt>
                <c:pt idx="7">
                  <c:v>2.8604120000000002E-4</c:v>
                </c:pt>
                <c:pt idx="8">
                  <c:v>2.7886220000000001E-4</c:v>
                </c:pt>
                <c:pt idx="9">
                  <c:v>2.5581989999999999E-4</c:v>
                </c:pt>
                <c:pt idx="10">
                  <c:v>2.0916129999999999E-4</c:v>
                </c:pt>
                <c:pt idx="11">
                  <c:v>1.9596319999999999E-4</c:v>
                </c:pt>
                <c:pt idx="12">
                  <c:v>1.7531560000000001E-4</c:v>
                </c:pt>
                <c:pt idx="13">
                  <c:v>1.4204549999999999E-4</c:v>
                </c:pt>
                <c:pt idx="14">
                  <c:v>1.514196E-3</c:v>
                </c:pt>
                <c:pt idx="15">
                  <c:v>4.1338579999999998E-3</c:v>
                </c:pt>
                <c:pt idx="16">
                  <c:v>1.0308360000000001E-2</c:v>
                </c:pt>
                <c:pt idx="17">
                  <c:v>1.351251E-2</c:v>
                </c:pt>
                <c:pt idx="18">
                  <c:v>7.0654070000000001E-3</c:v>
                </c:pt>
                <c:pt idx="19">
                  <c:v>9.1348420000000007E-3</c:v>
                </c:pt>
                <c:pt idx="20">
                  <c:v>4.1642149999999998E-3</c:v>
                </c:pt>
                <c:pt idx="21">
                  <c:v>5.1582750000000004E-3</c:v>
                </c:pt>
                <c:pt idx="22">
                  <c:v>4.1642129999999999E-3</c:v>
                </c:pt>
                <c:pt idx="23">
                  <c:v>2.683885E-3</c:v>
                </c:pt>
                <c:pt idx="24">
                  <c:v>2.3817740000000001E-3</c:v>
                </c:pt>
                <c:pt idx="25">
                  <c:v>1.9247940000000001E-3</c:v>
                </c:pt>
                <c:pt idx="26">
                  <c:v>1.9457739999999999E-3</c:v>
                </c:pt>
                <c:pt idx="27">
                  <c:v>1.739563E-3</c:v>
                </c:pt>
                <c:pt idx="28">
                  <c:v>1.5256860000000001E-3</c:v>
                </c:pt>
                <c:pt idx="29">
                  <c:v>1.4009879999999999E-3</c:v>
                </c:pt>
                <c:pt idx="30">
                  <c:v>1.177048E-3</c:v>
                </c:pt>
                <c:pt idx="31">
                  <c:v>8.5622870000000002E-4</c:v>
                </c:pt>
                <c:pt idx="32">
                  <c:v>7.2329139999999996E-4</c:v>
                </c:pt>
                <c:pt idx="33">
                  <c:v>6.4171669999999999E-5</c:v>
                </c:pt>
                <c:pt idx="34">
                  <c:v>4.7697980000000002E-5</c:v>
                </c:pt>
                <c:pt idx="35">
                  <c:v>6.7711679999999996E-5</c:v>
                </c:pt>
                <c:pt idx="36">
                  <c:v>5.0038530000000001E-5</c:v>
                </c:pt>
                <c:pt idx="37">
                  <c:v>5.6350729999999998E-5</c:v>
                </c:pt>
                <c:pt idx="38">
                  <c:v>5.2064800000000003E-5</c:v>
                </c:pt>
                <c:pt idx="39">
                  <c:v>3.5162359999999998E-5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4.576839E-5</c:v>
                </c:pt>
                <c:pt idx="44">
                  <c:v>6.0758670000000003E-5</c:v>
                </c:pt>
                <c:pt idx="45">
                  <c:v>7.1228449999999994E-5</c:v>
                </c:pt>
                <c:pt idx="46">
                  <c:v>7.0625389999999996E-5</c:v>
                </c:pt>
                <c:pt idx="47">
                  <c:v>6.3772310000000007E-5</c:v>
                </c:pt>
                <c:pt idx="48">
                  <c:v>4.2129029999999998E-5</c:v>
                </c:pt>
                <c:pt idx="49">
                  <c:v>4.4843979999999998E-5</c:v>
                </c:pt>
                <c:pt idx="50">
                  <c:v>5.4311980000000003E-5</c:v>
                </c:pt>
                <c:pt idx="51">
                  <c:v>3.622317E-5</c:v>
                </c:pt>
                <c:pt idx="52">
                  <c:v>3.7255970000000002E-5</c:v>
                </c:pt>
                <c:pt idx="53">
                  <c:v>2.9355360000000001E-5</c:v>
                </c:pt>
                <c:pt idx="54">
                  <c:v>2.973341E-5</c:v>
                </c:pt>
                <c:pt idx="55">
                  <c:v>3.6960150000000002E-5</c:v>
                </c:pt>
                <c:pt idx="56">
                  <c:v>3.4405E-5</c:v>
                </c:pt>
                <c:pt idx="57">
                  <c:v>2.9432230000000001E-5</c:v>
                </c:pt>
                <c:pt idx="58">
                  <c:v>2.9432230000000001E-5</c:v>
                </c:pt>
                <c:pt idx="59">
                  <c:v>2.9432230000000001E-5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7D-4FF9-ABE1-2FA4AB1B4BE2}"/>
            </c:ext>
          </c:extLst>
        </c:ser>
        <c:ser>
          <c:idx val="3"/>
          <c:order val="3"/>
          <c:tx>
            <c:strRef>
              <c:f>Australia!$AE$1</c:f>
              <c:strCache>
                <c:ptCount val="1"/>
                <c:pt idx="0">
                  <c:v>TRM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Australia!$AE$2:$AE$61</c:f>
              <c:numCache>
                <c:formatCode>0.00E+00</c:formatCode>
                <c:ptCount val="60"/>
                <c:pt idx="0">
                  <c:v>7.6631260000000007E-2</c:v>
                </c:pt>
                <c:pt idx="1">
                  <c:v>7.6631260000000007E-2</c:v>
                </c:pt>
                <c:pt idx="2">
                  <c:v>7.6021270000000002E-2</c:v>
                </c:pt>
                <c:pt idx="3">
                  <c:v>7.5411279999999997E-2</c:v>
                </c:pt>
                <c:pt idx="4">
                  <c:v>7.4801300000000001E-2</c:v>
                </c:pt>
                <c:pt idx="5">
                  <c:v>7.4191309999999996E-2</c:v>
                </c:pt>
                <c:pt idx="6">
                  <c:v>7.3581320000000006E-2</c:v>
                </c:pt>
                <c:pt idx="7">
                  <c:v>7.2944300000000004E-2</c:v>
                </c:pt>
                <c:pt idx="8">
                  <c:v>7.3863639999999994E-2</c:v>
                </c:pt>
                <c:pt idx="9">
                  <c:v>7.9357800000000006E-2</c:v>
                </c:pt>
                <c:pt idx="10">
                  <c:v>8.4992810000000002E-2</c:v>
                </c:pt>
                <c:pt idx="11">
                  <c:v>8.9374759999999998E-2</c:v>
                </c:pt>
                <c:pt idx="12">
                  <c:v>8.8075120000000007E-2</c:v>
                </c:pt>
                <c:pt idx="13">
                  <c:v>9.3596059999999995E-2</c:v>
                </c:pt>
                <c:pt idx="14">
                  <c:v>7.5841290000000006E-2</c:v>
                </c:pt>
                <c:pt idx="15">
                  <c:v>8.0225130000000006E-2</c:v>
                </c:pt>
                <c:pt idx="16">
                  <c:v>8.3685010000000004E-2</c:v>
                </c:pt>
                <c:pt idx="17">
                  <c:v>8.1847249999999996E-2</c:v>
                </c:pt>
                <c:pt idx="18">
                  <c:v>7.3948260000000002E-2</c:v>
                </c:pt>
                <c:pt idx="19">
                  <c:v>7.4844869999999994E-2</c:v>
                </c:pt>
                <c:pt idx="20">
                  <c:v>7.1919570000000002E-2</c:v>
                </c:pt>
                <c:pt idx="21">
                  <c:v>7.0634890000000006E-2</c:v>
                </c:pt>
                <c:pt idx="22">
                  <c:v>6.9700559999999995E-2</c:v>
                </c:pt>
                <c:pt idx="23">
                  <c:v>6.8893170000000004E-2</c:v>
                </c:pt>
                <c:pt idx="24">
                  <c:v>7.2740330000000006E-2</c:v>
                </c:pt>
                <c:pt idx="25">
                  <c:v>7.1981900000000001E-2</c:v>
                </c:pt>
                <c:pt idx="26">
                  <c:v>6.9752610000000007E-2</c:v>
                </c:pt>
                <c:pt idx="27">
                  <c:v>6.6285780000000002E-2</c:v>
                </c:pt>
                <c:pt idx="28">
                  <c:v>6.7359050000000004E-2</c:v>
                </c:pt>
                <c:pt idx="29">
                  <c:v>6.0114720000000003E-2</c:v>
                </c:pt>
                <c:pt idx="30">
                  <c:v>5.7343409999999997E-2</c:v>
                </c:pt>
                <c:pt idx="31">
                  <c:v>4.9448010000000001E-2</c:v>
                </c:pt>
                <c:pt idx="32">
                  <c:v>4.7563439999999998E-2</c:v>
                </c:pt>
                <c:pt idx="33">
                  <c:v>4.1984399999999998E-2</c:v>
                </c:pt>
                <c:pt idx="34">
                  <c:v>3.7397699999999999E-2</c:v>
                </c:pt>
                <c:pt idx="35">
                  <c:v>3.5325339999999997E-2</c:v>
                </c:pt>
                <c:pt idx="36">
                  <c:v>3.0532259999999999E-2</c:v>
                </c:pt>
                <c:pt idx="37">
                  <c:v>3.1338730000000002E-2</c:v>
                </c:pt>
                <c:pt idx="38">
                  <c:v>3.020463E-2</c:v>
                </c:pt>
                <c:pt idx="39">
                  <c:v>2.8224180000000001E-2</c:v>
                </c:pt>
                <c:pt idx="40">
                  <c:v>2.6608670000000001E-2</c:v>
                </c:pt>
                <c:pt idx="41">
                  <c:v>2.9507100000000001E-2</c:v>
                </c:pt>
                <c:pt idx="42">
                  <c:v>3.3262310000000003E-2</c:v>
                </c:pt>
                <c:pt idx="43">
                  <c:v>3.2818649999999998E-2</c:v>
                </c:pt>
                <c:pt idx="44">
                  <c:v>3.2781909999999997E-2</c:v>
                </c:pt>
                <c:pt idx="45">
                  <c:v>2.863425E-2</c:v>
                </c:pt>
                <c:pt idx="46">
                  <c:v>2.3057580000000001E-2</c:v>
                </c:pt>
                <c:pt idx="47">
                  <c:v>2.377452E-2</c:v>
                </c:pt>
                <c:pt idx="48">
                  <c:v>2.2704149999999999E-2</c:v>
                </c:pt>
                <c:pt idx="49">
                  <c:v>2.1850390000000001E-2</c:v>
                </c:pt>
                <c:pt idx="50">
                  <c:v>2.1197190000000001E-2</c:v>
                </c:pt>
                <c:pt idx="51">
                  <c:v>2.0097449999999999E-2</c:v>
                </c:pt>
                <c:pt idx="52">
                  <c:v>2.1806180000000001E-2</c:v>
                </c:pt>
                <c:pt idx="53">
                  <c:v>2.5029099999999999E-2</c:v>
                </c:pt>
                <c:pt idx="54">
                  <c:v>2.7043020000000001E-2</c:v>
                </c:pt>
                <c:pt idx="55">
                  <c:v>3.114662E-2</c:v>
                </c:pt>
                <c:pt idx="56">
                  <c:v>3.9289949999999997E-2</c:v>
                </c:pt>
                <c:pt idx="57">
                  <c:v>3.9119399999999999E-2</c:v>
                </c:pt>
                <c:pt idx="58">
                  <c:v>3.9119399999999999E-2</c:v>
                </c:pt>
                <c:pt idx="59">
                  <c:v>3.9119399999999999E-2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7D-4FF9-ABE1-2FA4AB1B4BE2}"/>
            </c:ext>
          </c:extLst>
        </c:ser>
        <c:ser>
          <c:idx val="4"/>
          <c:order val="4"/>
          <c:tx>
            <c:strRef>
              <c:f>Australia!$AF$1</c:f>
              <c:strCache>
                <c:ptCount val="1"/>
                <c:pt idx="0">
                  <c:v>TRL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Australia!$AF$2:$AF$61</c:f>
              <c:numCache>
                <c:formatCode>General</c:formatCode>
                <c:ptCount val="60"/>
                <c:pt idx="0">
                  <c:v>0.1245709</c:v>
                </c:pt>
                <c:pt idx="1">
                  <c:v>0.1245709</c:v>
                </c:pt>
                <c:pt idx="2">
                  <c:v>0.12739230000000001</c:v>
                </c:pt>
                <c:pt idx="3">
                  <c:v>0.13021369999999999</c:v>
                </c:pt>
                <c:pt idx="4">
                  <c:v>0.13303519999999999</c:v>
                </c:pt>
                <c:pt idx="5">
                  <c:v>0.13585659999999999</c:v>
                </c:pt>
                <c:pt idx="6">
                  <c:v>0.1386781</c:v>
                </c:pt>
                <c:pt idx="7">
                  <c:v>0.14072879999999999</c:v>
                </c:pt>
                <c:pt idx="8">
                  <c:v>0.14667169999999999</c:v>
                </c:pt>
                <c:pt idx="9">
                  <c:v>0.1454858</c:v>
                </c:pt>
                <c:pt idx="10">
                  <c:v>0.15492139999999999</c:v>
                </c:pt>
                <c:pt idx="11">
                  <c:v>0.14961179999999999</c:v>
                </c:pt>
                <c:pt idx="12">
                  <c:v>0.1640083</c:v>
                </c:pt>
                <c:pt idx="13">
                  <c:v>0.1603204</c:v>
                </c:pt>
                <c:pt idx="14">
                  <c:v>0.1781681</c:v>
                </c:pt>
                <c:pt idx="15">
                  <c:v>0.19461210000000001</c:v>
                </c:pt>
                <c:pt idx="16">
                  <c:v>0.20063610000000001</c:v>
                </c:pt>
                <c:pt idx="17">
                  <c:v>0.2104666</c:v>
                </c:pt>
                <c:pt idx="18">
                  <c:v>0.20895279999999999</c:v>
                </c:pt>
                <c:pt idx="19">
                  <c:v>0.2061296</c:v>
                </c:pt>
                <c:pt idx="20">
                  <c:v>0.21414349999999999</c:v>
                </c:pt>
                <c:pt idx="21">
                  <c:v>0.2155116</c:v>
                </c:pt>
                <c:pt idx="22">
                  <c:v>0.22734499999999999</c:v>
                </c:pt>
                <c:pt idx="23">
                  <c:v>0.22529979999999999</c:v>
                </c:pt>
                <c:pt idx="24">
                  <c:v>0.22358739999999999</c:v>
                </c:pt>
                <c:pt idx="25">
                  <c:v>0.23928569999999999</c:v>
                </c:pt>
                <c:pt idx="26">
                  <c:v>0.24250440000000001</c:v>
                </c:pt>
                <c:pt idx="27">
                  <c:v>0.26074429999999998</c:v>
                </c:pt>
                <c:pt idx="28">
                  <c:v>0.26302500000000001</c:v>
                </c:pt>
                <c:pt idx="29">
                  <c:v>0.26806760000000002</c:v>
                </c:pt>
                <c:pt idx="30">
                  <c:v>0.2540927</c:v>
                </c:pt>
                <c:pt idx="31">
                  <c:v>0.24595939999999999</c:v>
                </c:pt>
                <c:pt idx="32">
                  <c:v>0.2292486</c:v>
                </c:pt>
                <c:pt idx="33">
                  <c:v>0.2226641</c:v>
                </c:pt>
                <c:pt idx="34">
                  <c:v>0.2301028</c:v>
                </c:pt>
                <c:pt idx="35">
                  <c:v>0.23693439999999999</c:v>
                </c:pt>
                <c:pt idx="36">
                  <c:v>0.24427219999999999</c:v>
                </c:pt>
                <c:pt idx="37">
                  <c:v>0.24969910000000001</c:v>
                </c:pt>
                <c:pt idx="38">
                  <c:v>0.25497160000000002</c:v>
                </c:pt>
                <c:pt idx="39">
                  <c:v>0.26280290000000001</c:v>
                </c:pt>
                <c:pt idx="40">
                  <c:v>0.26959739999999999</c:v>
                </c:pt>
                <c:pt idx="41">
                  <c:v>0.23690369999999999</c:v>
                </c:pt>
                <c:pt idx="42">
                  <c:v>0.2470002</c:v>
                </c:pt>
                <c:pt idx="43">
                  <c:v>0.2457202</c:v>
                </c:pt>
                <c:pt idx="44">
                  <c:v>0.250805</c:v>
                </c:pt>
                <c:pt idx="45">
                  <c:v>0.25475500000000001</c:v>
                </c:pt>
                <c:pt idx="46">
                  <c:v>0.25257299999999999</c:v>
                </c:pt>
                <c:pt idx="47">
                  <c:v>0.23596400000000001</c:v>
                </c:pt>
                <c:pt idx="48">
                  <c:v>0.2335161</c:v>
                </c:pt>
                <c:pt idx="49">
                  <c:v>0.22559770000000001</c:v>
                </c:pt>
                <c:pt idx="50">
                  <c:v>0.21270059999999999</c:v>
                </c:pt>
                <c:pt idx="51">
                  <c:v>0.2157975</c:v>
                </c:pt>
                <c:pt idx="52">
                  <c:v>0.2245762</c:v>
                </c:pt>
                <c:pt idx="53">
                  <c:v>0.23106969999999999</c:v>
                </c:pt>
                <c:pt idx="54">
                  <c:v>0.2331174</c:v>
                </c:pt>
                <c:pt idx="55">
                  <c:v>0.242398</c:v>
                </c:pt>
                <c:pt idx="56">
                  <c:v>0.24572150000000001</c:v>
                </c:pt>
                <c:pt idx="57">
                  <c:v>0.2480792</c:v>
                </c:pt>
                <c:pt idx="58">
                  <c:v>0.2480792</c:v>
                </c:pt>
                <c:pt idx="59">
                  <c:v>0.2480792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7D-4FF9-ABE1-2FA4AB1B4BE2}"/>
            </c:ext>
          </c:extLst>
        </c:ser>
        <c:ser>
          <c:idx val="5"/>
          <c:order val="5"/>
          <c:tx>
            <c:strRef>
              <c:f>Australia!$AG$1</c:f>
              <c:strCache>
                <c:ptCount val="1"/>
                <c:pt idx="0">
                  <c:v>TRKI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Australia!$AG$2:$AG$61</c:f>
              <c:numCache>
                <c:formatCode>General</c:formatCode>
                <c:ptCount val="60"/>
                <c:pt idx="0">
                  <c:v>0.2435948</c:v>
                </c:pt>
                <c:pt idx="1">
                  <c:v>0.24402950000000001</c:v>
                </c:pt>
                <c:pt idx="2">
                  <c:v>0.25441029999999998</c:v>
                </c:pt>
                <c:pt idx="3">
                  <c:v>0.23596210000000001</c:v>
                </c:pt>
                <c:pt idx="4">
                  <c:v>0.2142839</c:v>
                </c:pt>
                <c:pt idx="5">
                  <c:v>0.2367465</c:v>
                </c:pt>
                <c:pt idx="6">
                  <c:v>0.26099220000000001</c:v>
                </c:pt>
                <c:pt idx="7">
                  <c:v>0.22531780000000001</c:v>
                </c:pt>
                <c:pt idx="8">
                  <c:v>0.232629</c:v>
                </c:pt>
                <c:pt idx="9">
                  <c:v>0.23066919999999999</c:v>
                </c:pt>
                <c:pt idx="10">
                  <c:v>0.2432841</c:v>
                </c:pt>
                <c:pt idx="11">
                  <c:v>0.2731961</c:v>
                </c:pt>
                <c:pt idx="12">
                  <c:v>0.26909719999999998</c:v>
                </c:pt>
                <c:pt idx="13">
                  <c:v>0.2523146</c:v>
                </c:pt>
                <c:pt idx="14">
                  <c:v>0.27945370000000003</c:v>
                </c:pt>
                <c:pt idx="15">
                  <c:v>0.35543429999999998</c:v>
                </c:pt>
                <c:pt idx="16">
                  <c:v>0.32377280000000003</c:v>
                </c:pt>
                <c:pt idx="17">
                  <c:v>0.28575859999999997</c:v>
                </c:pt>
                <c:pt idx="18">
                  <c:v>0.29425249999999997</c:v>
                </c:pt>
                <c:pt idx="19">
                  <c:v>0.2219621</c:v>
                </c:pt>
                <c:pt idx="20">
                  <c:v>0.22008549999999999</c:v>
                </c:pt>
                <c:pt idx="21">
                  <c:v>0.26468960000000002</c:v>
                </c:pt>
                <c:pt idx="22">
                  <c:v>0.2464392</c:v>
                </c:pt>
                <c:pt idx="23">
                  <c:v>0.25225340000000002</c:v>
                </c:pt>
                <c:pt idx="24">
                  <c:v>0.2146113</c:v>
                </c:pt>
                <c:pt idx="25">
                  <c:v>0.23484450000000001</c:v>
                </c:pt>
                <c:pt idx="26">
                  <c:v>0.23113900000000001</c:v>
                </c:pt>
                <c:pt idx="27">
                  <c:v>0.230048</c:v>
                </c:pt>
                <c:pt idx="28">
                  <c:v>0.2451496</c:v>
                </c:pt>
                <c:pt idx="29">
                  <c:v>0.2483002</c:v>
                </c:pt>
                <c:pt idx="30">
                  <c:v>0.27282919999999999</c:v>
                </c:pt>
                <c:pt idx="31">
                  <c:v>0.30999280000000001</c:v>
                </c:pt>
                <c:pt idx="32">
                  <c:v>0.28585670000000002</c:v>
                </c:pt>
                <c:pt idx="33">
                  <c:v>0.27885650000000001</c:v>
                </c:pt>
                <c:pt idx="34">
                  <c:v>0.27387139999999999</c:v>
                </c:pt>
                <c:pt idx="35">
                  <c:v>0.28469559999999999</c:v>
                </c:pt>
                <c:pt idx="36">
                  <c:v>0.29324299999999998</c:v>
                </c:pt>
                <c:pt idx="37">
                  <c:v>0.30696109999999999</c:v>
                </c:pt>
                <c:pt idx="38">
                  <c:v>0.29180099999999998</c:v>
                </c:pt>
                <c:pt idx="39">
                  <c:v>0.3022164</c:v>
                </c:pt>
                <c:pt idx="40">
                  <c:v>0.30948999999999999</c:v>
                </c:pt>
                <c:pt idx="41">
                  <c:v>0.40317720000000001</c:v>
                </c:pt>
                <c:pt idx="42">
                  <c:v>0.30432550000000003</c:v>
                </c:pt>
                <c:pt idx="43">
                  <c:v>0.33413520000000002</c:v>
                </c:pt>
                <c:pt idx="44">
                  <c:v>0.32798670000000002</c:v>
                </c:pt>
                <c:pt idx="45">
                  <c:v>0.34105390000000002</c:v>
                </c:pt>
                <c:pt idx="46">
                  <c:v>0.34082509999999999</c:v>
                </c:pt>
                <c:pt idx="47">
                  <c:v>0.3595139</c:v>
                </c:pt>
                <c:pt idx="48">
                  <c:v>0.37165680000000001</c:v>
                </c:pt>
                <c:pt idx="49">
                  <c:v>0.29250510000000002</c:v>
                </c:pt>
                <c:pt idx="50">
                  <c:v>0.26967269999999999</c:v>
                </c:pt>
                <c:pt idx="51">
                  <c:v>0.25557550000000001</c:v>
                </c:pt>
                <c:pt idx="52">
                  <c:v>0.26596540000000002</c:v>
                </c:pt>
                <c:pt idx="53">
                  <c:v>0.28048909999999999</c:v>
                </c:pt>
                <c:pt idx="54">
                  <c:v>0.28433389999999997</c:v>
                </c:pt>
                <c:pt idx="55">
                  <c:v>0.2978942</c:v>
                </c:pt>
                <c:pt idx="56">
                  <c:v>0.31239080000000002</c:v>
                </c:pt>
                <c:pt idx="57">
                  <c:v>0.29192459999999998</c:v>
                </c:pt>
                <c:pt idx="58">
                  <c:v>0.28323540000000003</c:v>
                </c:pt>
                <c:pt idx="59">
                  <c:v>0.26777810000000002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7D-4FF9-ABE1-2FA4AB1B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Canada!$AB$1</c:f>
              <c:strCache>
                <c:ptCount val="1"/>
                <c:pt idx="0">
                  <c:v>TRC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Canada!$AB$2:$AB$60</c:f>
              <c:numCache>
                <c:formatCode>General</c:formatCode>
                <c:ptCount val="59"/>
                <c:pt idx="0">
                  <c:v>0.1162591</c:v>
                </c:pt>
                <c:pt idx="1">
                  <c:v>0.1242695</c:v>
                </c:pt>
                <c:pt idx="2">
                  <c:v>0.13227990000000001</c:v>
                </c:pt>
                <c:pt idx="3">
                  <c:v>0.1402902</c:v>
                </c:pt>
                <c:pt idx="4">
                  <c:v>0.1483006</c:v>
                </c:pt>
                <c:pt idx="5">
                  <c:v>0.15631100000000001</c:v>
                </c:pt>
                <c:pt idx="6">
                  <c:v>0.1579342</c:v>
                </c:pt>
                <c:pt idx="7">
                  <c:v>0.1599904</c:v>
                </c:pt>
                <c:pt idx="8">
                  <c:v>0.15840070000000001</c:v>
                </c:pt>
                <c:pt idx="9">
                  <c:v>0.15998760000000001</c:v>
                </c:pt>
                <c:pt idx="10">
                  <c:v>0.15661559999999999</c:v>
                </c:pt>
                <c:pt idx="11">
                  <c:v>0.16057660000000001</c:v>
                </c:pt>
                <c:pt idx="12">
                  <c:v>0.16151009999999999</c:v>
                </c:pt>
                <c:pt idx="13">
                  <c:v>0.17005790000000001</c:v>
                </c:pt>
                <c:pt idx="14">
                  <c:v>0.17337379999999999</c:v>
                </c:pt>
                <c:pt idx="15">
                  <c:v>0.15941640000000001</c:v>
                </c:pt>
                <c:pt idx="16">
                  <c:v>0.1617384</c:v>
                </c:pt>
                <c:pt idx="17">
                  <c:v>0.1617286</c:v>
                </c:pt>
                <c:pt idx="18">
                  <c:v>0.1577424</c:v>
                </c:pt>
                <c:pt idx="19">
                  <c:v>0.16039</c:v>
                </c:pt>
                <c:pt idx="20">
                  <c:v>0.16760530000000001</c:v>
                </c:pt>
                <c:pt idx="21">
                  <c:v>0.19037960000000001</c:v>
                </c:pt>
                <c:pt idx="22">
                  <c:v>0.18762580000000001</c:v>
                </c:pt>
                <c:pt idx="23">
                  <c:v>0.17868010000000001</c:v>
                </c:pt>
                <c:pt idx="24">
                  <c:v>0.18008589999999999</c:v>
                </c:pt>
                <c:pt idx="25">
                  <c:v>0.17286199999999999</c:v>
                </c:pt>
                <c:pt idx="26">
                  <c:v>0.16091140000000001</c:v>
                </c:pt>
                <c:pt idx="27">
                  <c:v>0.16681180000000001</c:v>
                </c:pt>
                <c:pt idx="28">
                  <c:v>0.16127250000000001</c:v>
                </c:pt>
                <c:pt idx="29">
                  <c:v>0.1623763</c:v>
                </c:pt>
                <c:pt idx="30">
                  <c:v>0.1520493</c:v>
                </c:pt>
                <c:pt idx="31">
                  <c:v>0.15138860000000001</c:v>
                </c:pt>
                <c:pt idx="32">
                  <c:v>0.1520398</c:v>
                </c:pt>
                <c:pt idx="33">
                  <c:v>0.1527715</c:v>
                </c:pt>
                <c:pt idx="34">
                  <c:v>0.15323510000000001</c:v>
                </c:pt>
                <c:pt idx="35">
                  <c:v>0.1521721</c:v>
                </c:pt>
                <c:pt idx="36">
                  <c:v>0.15115210000000001</c:v>
                </c:pt>
                <c:pt idx="37">
                  <c:v>0.14983769999999999</c:v>
                </c:pt>
                <c:pt idx="38">
                  <c:v>0.15208759999999999</c:v>
                </c:pt>
                <c:pt idx="39">
                  <c:v>0.1516121</c:v>
                </c:pt>
                <c:pt idx="40">
                  <c:v>0.15187</c:v>
                </c:pt>
                <c:pt idx="41">
                  <c:v>0.14811530000000001</c:v>
                </c:pt>
                <c:pt idx="42">
                  <c:v>0.14988670000000001</c:v>
                </c:pt>
                <c:pt idx="43">
                  <c:v>0.1498845</c:v>
                </c:pt>
                <c:pt idx="44">
                  <c:v>0.1497542</c:v>
                </c:pt>
                <c:pt idx="45">
                  <c:v>0.14703430000000001</c:v>
                </c:pt>
                <c:pt idx="46">
                  <c:v>0.14213880000000001</c:v>
                </c:pt>
                <c:pt idx="47">
                  <c:v>0.1377767</c:v>
                </c:pt>
                <c:pt idx="48">
                  <c:v>0.1245803</c:v>
                </c:pt>
                <c:pt idx="49">
                  <c:v>0.12441190000000001</c:v>
                </c:pt>
                <c:pt idx="50">
                  <c:v>0.1266813</c:v>
                </c:pt>
                <c:pt idx="51">
                  <c:v>0.12684960000000001</c:v>
                </c:pt>
                <c:pt idx="52">
                  <c:v>0.12609799999999999</c:v>
                </c:pt>
                <c:pt idx="53">
                  <c:v>0.1241289</c:v>
                </c:pt>
                <c:pt idx="54">
                  <c:v>0.1247873</c:v>
                </c:pt>
                <c:pt idx="55">
                  <c:v>0.12558349999999999</c:v>
                </c:pt>
                <c:pt idx="56">
                  <c:v>0.12551850000000001</c:v>
                </c:pt>
                <c:pt idx="57">
                  <c:v>0.1287671</c:v>
                </c:pt>
                <c:pt idx="58">
                  <c:v>0.1287671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A-4CB7-B5D3-64FEDB7A7083}"/>
            </c:ext>
          </c:extLst>
        </c:ser>
        <c:ser>
          <c:idx val="1"/>
          <c:order val="1"/>
          <c:tx>
            <c:strRef>
              <c:f>Canada!$AC$1</c:f>
              <c:strCache>
                <c:ptCount val="1"/>
                <c:pt idx="0">
                  <c:v>SRC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Canada!$AC$2:$AC$60</c:f>
              <c:numCache>
                <c:formatCode>0.00E+00</c:formatCode>
                <c:ptCount val="59"/>
                <c:pt idx="0">
                  <c:v>1.399367E-2</c:v>
                </c:pt>
                <c:pt idx="1">
                  <c:v>1.399367E-2</c:v>
                </c:pt>
                <c:pt idx="2">
                  <c:v>1.399367E-2</c:v>
                </c:pt>
                <c:pt idx="3">
                  <c:v>1.399367E-2</c:v>
                </c:pt>
                <c:pt idx="4">
                  <c:v>1.399367E-2</c:v>
                </c:pt>
                <c:pt idx="5">
                  <c:v>1.399367E-2</c:v>
                </c:pt>
                <c:pt idx="6">
                  <c:v>1.399367E-2</c:v>
                </c:pt>
                <c:pt idx="7">
                  <c:v>1.399367E-2</c:v>
                </c:pt>
                <c:pt idx="8">
                  <c:v>1.399367E-2</c:v>
                </c:pt>
                <c:pt idx="9">
                  <c:v>1.399367E-2</c:v>
                </c:pt>
                <c:pt idx="10">
                  <c:v>1.399367E-2</c:v>
                </c:pt>
                <c:pt idx="11">
                  <c:v>1.4080809999999999E-2</c:v>
                </c:pt>
                <c:pt idx="12">
                  <c:v>1.3590929999999999E-2</c:v>
                </c:pt>
                <c:pt idx="13">
                  <c:v>1.5079149999999999E-2</c:v>
                </c:pt>
                <c:pt idx="14">
                  <c:v>3.2068020000000003E-2</c:v>
                </c:pt>
                <c:pt idx="15">
                  <c:v>4.1532220000000002E-2</c:v>
                </c:pt>
                <c:pt idx="16">
                  <c:v>3.3290500000000001E-2</c:v>
                </c:pt>
                <c:pt idx="17">
                  <c:v>3.0586550000000001E-2</c:v>
                </c:pt>
                <c:pt idx="18">
                  <c:v>2.7840150000000001E-2</c:v>
                </c:pt>
                <c:pt idx="19">
                  <c:v>3.419577E-2</c:v>
                </c:pt>
                <c:pt idx="20">
                  <c:v>4.6260990000000002E-2</c:v>
                </c:pt>
                <c:pt idx="21">
                  <c:v>4.7226829999999997E-2</c:v>
                </c:pt>
                <c:pt idx="22">
                  <c:v>4.2998979999999999E-2</c:v>
                </c:pt>
                <c:pt idx="23">
                  <c:v>4.255142E-2</c:v>
                </c:pt>
                <c:pt idx="24">
                  <c:v>4.5254080000000002E-2</c:v>
                </c:pt>
                <c:pt idx="25">
                  <c:v>3.98955E-2</c:v>
                </c:pt>
                <c:pt idx="26">
                  <c:v>3.2317129999999999E-2</c:v>
                </c:pt>
                <c:pt idx="27">
                  <c:v>3.1226750000000001E-2</c:v>
                </c:pt>
                <c:pt idx="28">
                  <c:v>2.7445839999999999E-2</c:v>
                </c:pt>
                <c:pt idx="29">
                  <c:v>2.2754659999999999E-2</c:v>
                </c:pt>
                <c:pt idx="30">
                  <c:v>2.116608E-2</c:v>
                </c:pt>
                <c:pt idx="31">
                  <c:v>2.520988E-2</c:v>
                </c:pt>
                <c:pt idx="32">
                  <c:v>2.355693E-2</c:v>
                </c:pt>
                <c:pt idx="33">
                  <c:v>2.0298500000000001E-2</c:v>
                </c:pt>
                <c:pt idx="34">
                  <c:v>1.887192E-2</c:v>
                </c:pt>
                <c:pt idx="35">
                  <c:v>1.648258E-2</c:v>
                </c:pt>
                <c:pt idx="36">
                  <c:v>1.6642859999999999E-2</c:v>
                </c:pt>
                <c:pt idx="37">
                  <c:v>1.5503589999999999E-2</c:v>
                </c:pt>
                <c:pt idx="38">
                  <c:v>1.449713E-2</c:v>
                </c:pt>
                <c:pt idx="39">
                  <c:v>1.3353530000000001E-2</c:v>
                </c:pt>
                <c:pt idx="40">
                  <c:v>1.3070129999999999E-2</c:v>
                </c:pt>
                <c:pt idx="41">
                  <c:v>1.7920140000000001E-2</c:v>
                </c:pt>
                <c:pt idx="42">
                  <c:v>1.310322E-2</c:v>
                </c:pt>
                <c:pt idx="43">
                  <c:v>1.846165E-2</c:v>
                </c:pt>
                <c:pt idx="44">
                  <c:v>1.704394E-2</c:v>
                </c:pt>
                <c:pt idx="45">
                  <c:v>1.6913870000000001E-2</c:v>
                </c:pt>
                <c:pt idx="46">
                  <c:v>1.487377E-2</c:v>
                </c:pt>
                <c:pt idx="47">
                  <c:v>1.180222E-2</c:v>
                </c:pt>
                <c:pt idx="48">
                  <c:v>1.0289370000000001E-2</c:v>
                </c:pt>
                <c:pt idx="49">
                  <c:v>1.151247E-2</c:v>
                </c:pt>
                <c:pt idx="50">
                  <c:v>1.334612E-2</c:v>
                </c:pt>
                <c:pt idx="51">
                  <c:v>1.406719E-2</c:v>
                </c:pt>
                <c:pt idx="52">
                  <c:v>1.2145649999999999E-2</c:v>
                </c:pt>
                <c:pt idx="53">
                  <c:v>1.1712169999999999E-2</c:v>
                </c:pt>
                <c:pt idx="54">
                  <c:v>1.1118919999999999E-2</c:v>
                </c:pt>
                <c:pt idx="55">
                  <c:v>1.098638E-2</c:v>
                </c:pt>
                <c:pt idx="56">
                  <c:v>1.013988E-2</c:v>
                </c:pt>
                <c:pt idx="57">
                  <c:v>1.108961E-2</c:v>
                </c:pt>
                <c:pt idx="58">
                  <c:v>1.108961E-2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8A-4CB7-B5D3-64FEDB7A7083}"/>
            </c:ext>
          </c:extLst>
        </c:ser>
        <c:ser>
          <c:idx val="2"/>
          <c:order val="2"/>
          <c:tx>
            <c:strRef>
              <c:f>Canada!$AD$1</c:f>
              <c:strCache>
                <c:ptCount val="1"/>
                <c:pt idx="0">
                  <c:v>TRX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Canada!$AD$2:$AD$60</c:f>
              <c:numCache>
                <c:formatCode>0.00E+00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9.5989830000000002E-3</c:v>
                </c:pt>
                <c:pt idx="14">
                  <c:v>4.4190849999999997E-2</c:v>
                </c:pt>
                <c:pt idx="15">
                  <c:v>2.7283689999999999E-2</c:v>
                </c:pt>
                <c:pt idx="16">
                  <c:v>1.491662E-2</c:v>
                </c:pt>
                <c:pt idx="17">
                  <c:v>8.4271309999999992E-3</c:v>
                </c:pt>
                <c:pt idx="18">
                  <c:v>5.3433250000000003E-3</c:v>
                </c:pt>
                <c:pt idx="19">
                  <c:v>9.9708850000000005E-3</c:v>
                </c:pt>
                <c:pt idx="20">
                  <c:v>9.5277969999999993E-3</c:v>
                </c:pt>
                <c:pt idx="21">
                  <c:v>9.9094460000000006E-3</c:v>
                </c:pt>
                <c:pt idx="22">
                  <c:v>4.0503639999999999E-3</c:v>
                </c:pt>
                <c:pt idx="23">
                  <c:v>3.2959909999999999E-3</c:v>
                </c:pt>
                <c:pt idx="24">
                  <c:v>5.2396200000000004E-3</c:v>
                </c:pt>
                <c:pt idx="25">
                  <c:v>2.3749169999999998E-3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8A-4CB7-B5D3-64FEDB7A7083}"/>
            </c:ext>
          </c:extLst>
        </c:ser>
        <c:ser>
          <c:idx val="3"/>
          <c:order val="3"/>
          <c:tx>
            <c:strRef>
              <c:f>Canada!$AE$1</c:f>
              <c:strCache>
                <c:ptCount val="1"/>
                <c:pt idx="0">
                  <c:v>TRM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Canada!$AE$2:$AE$60</c:f>
              <c:numCache>
                <c:formatCode>0.00E+00</c:formatCode>
                <c:ptCount val="59"/>
                <c:pt idx="0">
                  <c:v>6.7564429999999995E-2</c:v>
                </c:pt>
                <c:pt idx="1">
                  <c:v>6.6570939999999995E-2</c:v>
                </c:pt>
                <c:pt idx="2">
                  <c:v>6.5577440000000001E-2</c:v>
                </c:pt>
                <c:pt idx="3">
                  <c:v>6.4583940000000006E-2</c:v>
                </c:pt>
                <c:pt idx="4">
                  <c:v>6.3590450000000007E-2</c:v>
                </c:pt>
                <c:pt idx="5">
                  <c:v>6.2596949999999998E-2</c:v>
                </c:pt>
                <c:pt idx="6">
                  <c:v>6.1185919999999998E-2</c:v>
                </c:pt>
                <c:pt idx="7">
                  <c:v>5.4736220000000002E-2</c:v>
                </c:pt>
                <c:pt idx="8">
                  <c:v>4.9313999999999997E-2</c:v>
                </c:pt>
                <c:pt idx="9">
                  <c:v>4.5467180000000003E-2</c:v>
                </c:pt>
                <c:pt idx="10">
                  <c:v>4.4957469999999999E-2</c:v>
                </c:pt>
                <c:pt idx="11">
                  <c:v>4.9883869999999997E-2</c:v>
                </c:pt>
                <c:pt idx="12">
                  <c:v>5.0998839999999997E-2</c:v>
                </c:pt>
                <c:pt idx="13">
                  <c:v>4.8835330000000003E-2</c:v>
                </c:pt>
                <c:pt idx="14">
                  <c:v>4.7836289999999997E-2</c:v>
                </c:pt>
                <c:pt idx="15">
                  <c:v>4.465044E-2</c:v>
                </c:pt>
                <c:pt idx="16">
                  <c:v>4.5631829999999998E-2</c:v>
                </c:pt>
                <c:pt idx="17">
                  <c:v>4.4561400000000001E-2</c:v>
                </c:pt>
                <c:pt idx="18">
                  <c:v>4.533127E-2</c:v>
                </c:pt>
                <c:pt idx="19">
                  <c:v>4.0663589999999999E-2</c:v>
                </c:pt>
                <c:pt idx="20">
                  <c:v>3.8578889999999998E-2</c:v>
                </c:pt>
                <c:pt idx="21">
                  <c:v>3.642045E-2</c:v>
                </c:pt>
                <c:pt idx="22">
                  <c:v>3.4226479999999997E-2</c:v>
                </c:pt>
                <c:pt idx="23">
                  <c:v>3.6985780000000003E-2</c:v>
                </c:pt>
                <c:pt idx="24">
                  <c:v>3.3620339999999999E-2</c:v>
                </c:pt>
                <c:pt idx="25">
                  <c:v>3.154382E-2</c:v>
                </c:pt>
                <c:pt idx="26">
                  <c:v>3.062614E-2</c:v>
                </c:pt>
                <c:pt idx="27">
                  <c:v>3.0827529999999999E-2</c:v>
                </c:pt>
                <c:pt idx="28">
                  <c:v>2.861735E-2</c:v>
                </c:pt>
                <c:pt idx="29">
                  <c:v>2.7699069999999999E-2</c:v>
                </c:pt>
                <c:pt idx="30">
                  <c:v>2.3207490000000001E-2</c:v>
                </c:pt>
                <c:pt idx="31">
                  <c:v>2.2996019999999999E-2</c:v>
                </c:pt>
                <c:pt idx="32">
                  <c:v>2.0065059999999999E-2</c:v>
                </c:pt>
                <c:pt idx="33">
                  <c:v>1.6858459999999999E-2</c:v>
                </c:pt>
                <c:pt idx="34">
                  <c:v>1.4332360000000001E-2</c:v>
                </c:pt>
                <c:pt idx="35">
                  <c:v>1.086992E-2</c:v>
                </c:pt>
                <c:pt idx="36">
                  <c:v>9.4262479999999999E-3</c:v>
                </c:pt>
                <c:pt idx="37">
                  <c:v>8.4875929999999999E-3</c:v>
                </c:pt>
                <c:pt idx="38">
                  <c:v>6.6431249999999997E-3</c:v>
                </c:pt>
                <c:pt idx="39">
                  <c:v>5.5018209999999996E-3</c:v>
                </c:pt>
                <c:pt idx="40">
                  <c:v>6.6256400000000003E-3</c:v>
                </c:pt>
                <c:pt idx="41">
                  <c:v>7.1878669999999997E-3</c:v>
                </c:pt>
                <c:pt idx="42">
                  <c:v>7.5181249999999996E-3</c:v>
                </c:pt>
                <c:pt idx="43">
                  <c:v>7.2463420000000002E-3</c:v>
                </c:pt>
                <c:pt idx="44">
                  <c:v>6.685758E-3</c:v>
                </c:pt>
                <c:pt idx="45">
                  <c:v>7.1294369999999998E-3</c:v>
                </c:pt>
                <c:pt idx="46">
                  <c:v>7.2456489999999998E-3</c:v>
                </c:pt>
                <c:pt idx="47">
                  <c:v>7.5898279999999999E-3</c:v>
                </c:pt>
                <c:pt idx="48">
                  <c:v>7.407009E-3</c:v>
                </c:pt>
                <c:pt idx="49">
                  <c:v>7.8947419999999997E-3</c:v>
                </c:pt>
                <c:pt idx="50">
                  <c:v>6.6762640000000003E-3</c:v>
                </c:pt>
                <c:pt idx="51">
                  <c:v>6.8456380000000002E-3</c:v>
                </c:pt>
                <c:pt idx="52">
                  <c:v>6.841392E-3</c:v>
                </c:pt>
                <c:pt idx="53">
                  <c:v>6.9421099999999996E-3</c:v>
                </c:pt>
                <c:pt idx="54">
                  <c:v>6.9856639999999999E-3</c:v>
                </c:pt>
                <c:pt idx="55">
                  <c:v>7.637965E-3</c:v>
                </c:pt>
                <c:pt idx="56">
                  <c:v>8.0172530000000002E-3</c:v>
                </c:pt>
                <c:pt idx="57">
                  <c:v>7.8300839999999993E-3</c:v>
                </c:pt>
                <c:pt idx="58">
                  <c:v>7.8300839999999993E-3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8A-4CB7-B5D3-64FEDB7A7083}"/>
            </c:ext>
          </c:extLst>
        </c:ser>
        <c:ser>
          <c:idx val="4"/>
          <c:order val="4"/>
          <c:tx>
            <c:strRef>
              <c:f>Canada!$AF$1</c:f>
              <c:strCache>
                <c:ptCount val="1"/>
                <c:pt idx="0">
                  <c:v>TRL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Canada!$AF$2:$AF$60</c:f>
              <c:numCache>
                <c:formatCode>General</c:formatCode>
                <c:ptCount val="59"/>
                <c:pt idx="0">
                  <c:v>0.11099349999999999</c:v>
                </c:pt>
                <c:pt idx="1">
                  <c:v>0.11503919999999999</c:v>
                </c:pt>
                <c:pt idx="2">
                  <c:v>0.11908489999999999</c:v>
                </c:pt>
                <c:pt idx="3">
                  <c:v>0.12313060000000001</c:v>
                </c:pt>
                <c:pt idx="4">
                  <c:v>0.12717629999999999</c:v>
                </c:pt>
                <c:pt idx="5">
                  <c:v>0.13122200000000001</c:v>
                </c:pt>
                <c:pt idx="6">
                  <c:v>0.15601080000000001</c:v>
                </c:pt>
                <c:pt idx="7">
                  <c:v>0.16744790000000001</c:v>
                </c:pt>
                <c:pt idx="8">
                  <c:v>0.18363270000000001</c:v>
                </c:pt>
                <c:pt idx="9">
                  <c:v>0.2067872</c:v>
                </c:pt>
                <c:pt idx="10">
                  <c:v>0.22319</c:v>
                </c:pt>
                <c:pt idx="11">
                  <c:v>0.2249401</c:v>
                </c:pt>
                <c:pt idx="12">
                  <c:v>0.23362759999999999</c:v>
                </c:pt>
                <c:pt idx="13">
                  <c:v>0.23033129999999999</c:v>
                </c:pt>
                <c:pt idx="14">
                  <c:v>0.24589710000000001</c:v>
                </c:pt>
                <c:pt idx="15">
                  <c:v>0.23864099999999999</c:v>
                </c:pt>
                <c:pt idx="16">
                  <c:v>0.2447954</c:v>
                </c:pt>
                <c:pt idx="17">
                  <c:v>0.2306735</c:v>
                </c:pt>
                <c:pt idx="18">
                  <c:v>0.23429340000000001</c:v>
                </c:pt>
                <c:pt idx="19">
                  <c:v>0.2397396</c:v>
                </c:pt>
                <c:pt idx="20">
                  <c:v>0.24720300000000001</c:v>
                </c:pt>
                <c:pt idx="21">
                  <c:v>0.26645780000000002</c:v>
                </c:pt>
                <c:pt idx="22">
                  <c:v>0.2724683</c:v>
                </c:pt>
                <c:pt idx="23">
                  <c:v>0.28225800000000001</c:v>
                </c:pt>
                <c:pt idx="24">
                  <c:v>0.27570909999999998</c:v>
                </c:pt>
                <c:pt idx="25">
                  <c:v>0.2859391</c:v>
                </c:pt>
                <c:pt idx="26">
                  <c:v>0.30250769999999999</c:v>
                </c:pt>
                <c:pt idx="27">
                  <c:v>0.3235151</c:v>
                </c:pt>
                <c:pt idx="28">
                  <c:v>0.3138242</c:v>
                </c:pt>
                <c:pt idx="29">
                  <c:v>0.32434030000000003</c:v>
                </c:pt>
                <c:pt idx="30">
                  <c:v>0.34262429999999999</c:v>
                </c:pt>
                <c:pt idx="31">
                  <c:v>0.34622000000000003</c:v>
                </c:pt>
                <c:pt idx="32">
                  <c:v>0.339055</c:v>
                </c:pt>
                <c:pt idx="33">
                  <c:v>0.33193709999999998</c:v>
                </c:pt>
                <c:pt idx="34">
                  <c:v>0.3395109</c:v>
                </c:pt>
                <c:pt idx="35">
                  <c:v>0.3452829</c:v>
                </c:pt>
                <c:pt idx="36">
                  <c:v>0.35125050000000002</c:v>
                </c:pt>
                <c:pt idx="37">
                  <c:v>0.35299190000000003</c:v>
                </c:pt>
                <c:pt idx="38">
                  <c:v>0.3501629</c:v>
                </c:pt>
                <c:pt idx="39">
                  <c:v>0.3540354</c:v>
                </c:pt>
                <c:pt idx="40">
                  <c:v>0.34617920000000002</c:v>
                </c:pt>
                <c:pt idx="41">
                  <c:v>0.34115440000000002</c:v>
                </c:pt>
                <c:pt idx="42">
                  <c:v>0.32515260000000001</c:v>
                </c:pt>
                <c:pt idx="43">
                  <c:v>0.32155430000000002</c:v>
                </c:pt>
                <c:pt idx="44">
                  <c:v>0.32296170000000002</c:v>
                </c:pt>
                <c:pt idx="45">
                  <c:v>0.32905220000000002</c:v>
                </c:pt>
                <c:pt idx="46">
                  <c:v>0.3253434</c:v>
                </c:pt>
                <c:pt idx="47">
                  <c:v>0.32889089999999999</c:v>
                </c:pt>
                <c:pt idx="48">
                  <c:v>0.32263069999999999</c:v>
                </c:pt>
                <c:pt idx="49">
                  <c:v>0.31406079999999997</c:v>
                </c:pt>
                <c:pt idx="50">
                  <c:v>0.3020332</c:v>
                </c:pt>
                <c:pt idx="51">
                  <c:v>0.30910100000000001</c:v>
                </c:pt>
                <c:pt idx="52">
                  <c:v>0.3124017</c:v>
                </c:pt>
                <c:pt idx="53">
                  <c:v>0.31171890000000002</c:v>
                </c:pt>
                <c:pt idx="54">
                  <c:v>0.31527270000000002</c:v>
                </c:pt>
                <c:pt idx="55">
                  <c:v>0.3227196</c:v>
                </c:pt>
                <c:pt idx="56">
                  <c:v>0.32685720000000001</c:v>
                </c:pt>
                <c:pt idx="57">
                  <c:v>0.3203954</c:v>
                </c:pt>
                <c:pt idx="58">
                  <c:v>0.3203954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8A-4CB7-B5D3-64FEDB7A7083}"/>
            </c:ext>
          </c:extLst>
        </c:ser>
        <c:ser>
          <c:idx val="5"/>
          <c:order val="5"/>
          <c:tx>
            <c:strRef>
              <c:f>Canada!$AG$1</c:f>
              <c:strCache>
                <c:ptCount val="1"/>
                <c:pt idx="0">
                  <c:v>TRKI</c:v>
                </c:pt>
              </c:strCache>
            </c:strRef>
          </c:tx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Canada!$AG$2:$AG$60</c:f>
              <c:numCache>
                <c:formatCode>General</c:formatCode>
                <c:ptCount val="59"/>
                <c:pt idx="0">
                  <c:v>0.37545210000000001</c:v>
                </c:pt>
                <c:pt idx="1">
                  <c:v>0.41202810000000001</c:v>
                </c:pt>
                <c:pt idx="2">
                  <c:v>0.391654</c:v>
                </c:pt>
                <c:pt idx="3">
                  <c:v>0.38859110000000002</c:v>
                </c:pt>
                <c:pt idx="4">
                  <c:v>0.34274399999999999</c:v>
                </c:pt>
                <c:pt idx="5">
                  <c:v>0.37564510000000001</c:v>
                </c:pt>
                <c:pt idx="6">
                  <c:v>0.35087550000000001</c:v>
                </c:pt>
                <c:pt idx="7">
                  <c:v>0.38209589999999999</c:v>
                </c:pt>
                <c:pt idx="8">
                  <c:v>0.385515</c:v>
                </c:pt>
                <c:pt idx="9">
                  <c:v>0.4413763</c:v>
                </c:pt>
                <c:pt idx="10">
                  <c:v>0.3964955</c:v>
                </c:pt>
                <c:pt idx="11">
                  <c:v>0.38264559999999997</c:v>
                </c:pt>
                <c:pt idx="12">
                  <c:v>0.394681</c:v>
                </c:pt>
                <c:pt idx="13">
                  <c:v>0.37442360000000002</c:v>
                </c:pt>
                <c:pt idx="14">
                  <c:v>0.4045839</c:v>
                </c:pt>
                <c:pt idx="15">
                  <c:v>0.42514239999999998</c:v>
                </c:pt>
                <c:pt idx="16">
                  <c:v>0.38598690000000002</c:v>
                </c:pt>
                <c:pt idx="17">
                  <c:v>0.37121779999999999</c:v>
                </c:pt>
                <c:pt idx="18">
                  <c:v>0.35905530000000002</c:v>
                </c:pt>
                <c:pt idx="19">
                  <c:v>0.33092240000000001</c:v>
                </c:pt>
                <c:pt idx="20">
                  <c:v>0.34596830000000001</c:v>
                </c:pt>
                <c:pt idx="21">
                  <c:v>0.3500684</c:v>
                </c:pt>
                <c:pt idx="22">
                  <c:v>0.34843869999999999</c:v>
                </c:pt>
                <c:pt idx="23">
                  <c:v>0.30563839999999998</c:v>
                </c:pt>
                <c:pt idx="24">
                  <c:v>0.29990319999999998</c:v>
                </c:pt>
                <c:pt idx="25">
                  <c:v>0.28200350000000002</c:v>
                </c:pt>
                <c:pt idx="26">
                  <c:v>0.29317599999999999</c:v>
                </c:pt>
                <c:pt idx="27">
                  <c:v>0.29210350000000002</c:v>
                </c:pt>
                <c:pt idx="28">
                  <c:v>0.30374970000000001</c:v>
                </c:pt>
                <c:pt idx="29">
                  <c:v>0.32520100000000002</c:v>
                </c:pt>
                <c:pt idx="30">
                  <c:v>0.32681769999999999</c:v>
                </c:pt>
                <c:pt idx="31">
                  <c:v>0.33260190000000001</c:v>
                </c:pt>
                <c:pt idx="32">
                  <c:v>0.33538760000000001</c:v>
                </c:pt>
                <c:pt idx="33">
                  <c:v>0.3340767</c:v>
                </c:pt>
                <c:pt idx="34">
                  <c:v>0.32239139999999999</c:v>
                </c:pt>
                <c:pt idx="35">
                  <c:v>0.31610050000000001</c:v>
                </c:pt>
                <c:pt idx="36">
                  <c:v>0.32844200000000001</c:v>
                </c:pt>
                <c:pt idx="37">
                  <c:v>0.3612554</c:v>
                </c:pt>
                <c:pt idx="38">
                  <c:v>0.37226189999999998</c:v>
                </c:pt>
                <c:pt idx="39">
                  <c:v>0.37276110000000001</c:v>
                </c:pt>
                <c:pt idx="40">
                  <c:v>0.34418690000000002</c:v>
                </c:pt>
                <c:pt idx="41">
                  <c:v>0.30937239999999999</c:v>
                </c:pt>
                <c:pt idx="42">
                  <c:v>0.30111670000000001</c:v>
                </c:pt>
                <c:pt idx="43">
                  <c:v>0.28628700000000001</c:v>
                </c:pt>
                <c:pt idx="44">
                  <c:v>0.28573510000000002</c:v>
                </c:pt>
                <c:pt idx="45">
                  <c:v>0.27642109999999998</c:v>
                </c:pt>
                <c:pt idx="46">
                  <c:v>0.29778830000000001</c:v>
                </c:pt>
                <c:pt idx="47">
                  <c:v>0.2906608</c:v>
                </c:pt>
                <c:pt idx="48">
                  <c:v>0.28305750000000002</c:v>
                </c:pt>
                <c:pt idx="49">
                  <c:v>0.35928270000000001</c:v>
                </c:pt>
                <c:pt idx="50">
                  <c:v>0.31069790000000003</c:v>
                </c:pt>
                <c:pt idx="51">
                  <c:v>0.28608450000000002</c:v>
                </c:pt>
                <c:pt idx="52">
                  <c:v>0.29928169999999998</c:v>
                </c:pt>
                <c:pt idx="53">
                  <c:v>0.30521670000000001</c:v>
                </c:pt>
                <c:pt idx="54">
                  <c:v>0.30218990000000001</c:v>
                </c:pt>
                <c:pt idx="55">
                  <c:v>0.35405690000000001</c:v>
                </c:pt>
                <c:pt idx="56">
                  <c:v>0.34670020000000001</c:v>
                </c:pt>
                <c:pt idx="57">
                  <c:v>0.32273770000000002</c:v>
                </c:pt>
                <c:pt idx="58">
                  <c:v>0.33396900000000002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8A-4CB7-B5D3-64FEDB7A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Capital and labour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volumes (1960 = 1)</a:t>
            </a:r>
            <a:endParaRPr lang="en-CA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120516185476809E-2"/>
          <c:y val="0.17349555263925343"/>
          <c:w val="0.82786832895888018"/>
          <c:h val="0.55887613006707493"/>
        </c:manualLayout>
      </c:layout>
      <c:lineChart>
        <c:grouping val="standard"/>
        <c:varyColors val="0"/>
        <c:ser>
          <c:idx val="1"/>
          <c:order val="0"/>
          <c:tx>
            <c:v>QL (Canada)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Canada!$Z$2:$Z$60</c:f>
              <c:numCache>
                <c:formatCode>General</c:formatCode>
                <c:ptCount val="59"/>
                <c:pt idx="0">
                  <c:v>1</c:v>
                </c:pt>
                <c:pt idx="1">
                  <c:v>1.014301481615371</c:v>
                </c:pt>
                <c:pt idx="2">
                  <c:v>1.0456442734233673</c:v>
                </c:pt>
                <c:pt idx="3">
                  <c:v>1.064047864012305</c:v>
                </c:pt>
                <c:pt idx="4">
                  <c:v>1.1013322865871529</c:v>
                </c:pt>
                <c:pt idx="5">
                  <c:v>1.1401272348219753</c:v>
                </c:pt>
                <c:pt idx="6">
                  <c:v>1.1864624986271308</c:v>
                </c:pt>
                <c:pt idx="7">
                  <c:v>1.2204086939690773</c:v>
                </c:pt>
                <c:pt idx="8">
                  <c:v>1.2284031030048479</c:v>
                </c:pt>
                <c:pt idx="9">
                  <c:v>1.2597690427443793</c:v>
                </c:pt>
                <c:pt idx="10">
                  <c:v>1.2663139972586941</c:v>
                </c:pt>
                <c:pt idx="11">
                  <c:v>1.286604883031532</c:v>
                </c:pt>
                <c:pt idx="12">
                  <c:v>1.3212415762460854</c:v>
                </c:pt>
                <c:pt idx="13">
                  <c:v>1.3850121575891479</c:v>
                </c:pt>
                <c:pt idx="14">
                  <c:v>1.4367024737258665</c:v>
                </c:pt>
                <c:pt idx="15">
                  <c:v>1.4472702432355096</c:v>
                </c:pt>
                <c:pt idx="16">
                  <c:v>1.463564416999644</c:v>
                </c:pt>
                <c:pt idx="17">
                  <c:v>1.4687057203463916</c:v>
                </c:pt>
                <c:pt idx="18">
                  <c:v>1.5148296977126399</c:v>
                </c:pt>
                <c:pt idx="19">
                  <c:v>1.5860558830467999</c:v>
                </c:pt>
                <c:pt idx="20">
                  <c:v>1.6242657303738786</c:v>
                </c:pt>
                <c:pt idx="21">
                  <c:v>1.643132772102704</c:v>
                </c:pt>
                <c:pt idx="22">
                  <c:v>1.5671883488087928</c:v>
                </c:pt>
                <c:pt idx="23">
                  <c:v>1.5679743934626302</c:v>
                </c:pt>
                <c:pt idx="24">
                  <c:v>1.6166387331875836</c:v>
                </c:pt>
                <c:pt idx="25">
                  <c:v>1.6720051378557825</c:v>
                </c:pt>
                <c:pt idx="26">
                  <c:v>1.7258161985284812</c:v>
                </c:pt>
                <c:pt idx="27">
                  <c:v>1.7817406160994358</c:v>
                </c:pt>
                <c:pt idx="28">
                  <c:v>1.8349434279328556</c:v>
                </c:pt>
                <c:pt idx="29">
                  <c:v>1.8697268888835261</c:v>
                </c:pt>
                <c:pt idx="30">
                  <c:v>1.8740737749203491</c:v>
                </c:pt>
                <c:pt idx="31">
                  <c:v>1.8172145749227131</c:v>
                </c:pt>
                <c:pt idx="32">
                  <c:v>1.795672715828605</c:v>
                </c:pt>
                <c:pt idx="33">
                  <c:v>1.7998836693313058</c:v>
                </c:pt>
                <c:pt idx="34">
                  <c:v>1.8457136187161371</c:v>
                </c:pt>
                <c:pt idx="35">
                  <c:v>1.8753951770545885</c:v>
                </c:pt>
                <c:pt idx="36">
                  <c:v>1.9045832411930741</c:v>
                </c:pt>
                <c:pt idx="37">
                  <c:v>1.9359925217405867</c:v>
                </c:pt>
                <c:pt idx="38">
                  <c:v>1.9760148028559625</c:v>
                </c:pt>
                <c:pt idx="39">
                  <c:v>2.0287649987514893</c:v>
                </c:pt>
                <c:pt idx="40">
                  <c:v>2.0793717946886825</c:v>
                </c:pt>
                <c:pt idx="41">
                  <c:v>2.0993336843282102</c:v>
                </c:pt>
                <c:pt idx="42">
                  <c:v>2.1284833327505308</c:v>
                </c:pt>
                <c:pt idx="43">
                  <c:v>2.1687631961678848</c:v>
                </c:pt>
                <c:pt idx="44">
                  <c:v>2.2225171257755174</c:v>
                </c:pt>
                <c:pt idx="45">
                  <c:v>2.2353588101766189</c:v>
                </c:pt>
                <c:pt idx="46">
                  <c:v>2.2701974321556291</c:v>
                </c:pt>
                <c:pt idx="47">
                  <c:v>2.3105590520971289</c:v>
                </c:pt>
                <c:pt idx="48">
                  <c:v>2.328735595953348</c:v>
                </c:pt>
                <c:pt idx="49">
                  <c:v>2.2388836983893472</c:v>
                </c:pt>
                <c:pt idx="50">
                  <c:v>2.276948748017035</c:v>
                </c:pt>
                <c:pt idx="51">
                  <c:v>2.3070174185722259</c:v>
                </c:pt>
                <c:pt idx="52">
                  <c:v>2.3502469194781965</c:v>
                </c:pt>
                <c:pt idx="53">
                  <c:v>2.3768645781978992</c:v>
                </c:pt>
                <c:pt idx="54">
                  <c:v>2.3847378299749953</c:v>
                </c:pt>
                <c:pt idx="55">
                  <c:v>2.4150143394048227</c:v>
                </c:pt>
                <c:pt idx="56">
                  <c:v>2.42506398925542</c:v>
                </c:pt>
                <c:pt idx="57">
                  <c:v>2.4499751036608703</c:v>
                </c:pt>
                <c:pt idx="58">
                  <c:v>2.4779604603778829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9-429D-9926-25B98B2161ED}"/>
            </c:ext>
          </c:extLst>
        </c:ser>
        <c:ser>
          <c:idx val="0"/>
          <c:order val="1"/>
          <c:tx>
            <c:v>QKS (Canada)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Canada!$BA$2:$BA$60</c:f>
              <c:numCache>
                <c:formatCode>General</c:formatCode>
                <c:ptCount val="59"/>
                <c:pt idx="0">
                  <c:v>1</c:v>
                </c:pt>
                <c:pt idx="1">
                  <c:v>1.0331007437510735</c:v>
                </c:pt>
                <c:pt idx="2">
                  <c:v>1.0604674129650566</c:v>
                </c:pt>
                <c:pt idx="3">
                  <c:v>1.0932663976961809</c:v>
                </c:pt>
                <c:pt idx="4">
                  <c:v>1.1247799673812868</c:v>
                </c:pt>
                <c:pt idx="5">
                  <c:v>1.1664318563470306</c:v>
                </c:pt>
                <c:pt idx="6">
                  <c:v>1.2235988616761473</c:v>
                </c:pt>
                <c:pt idx="7">
                  <c:v>1.2897487496921991</c:v>
                </c:pt>
                <c:pt idx="8">
                  <c:v>1.3440209585355674</c:v>
                </c:pt>
                <c:pt idx="9">
                  <c:v>1.3990247043969946</c:v>
                </c:pt>
                <c:pt idx="10">
                  <c:v>1.4625828612633511</c:v>
                </c:pt>
                <c:pt idx="11">
                  <c:v>1.5098878331677577</c:v>
                </c:pt>
                <c:pt idx="12">
                  <c:v>1.5657563602898192</c:v>
                </c:pt>
                <c:pt idx="13">
                  <c:v>1.6279232905057599</c:v>
                </c:pt>
                <c:pt idx="14">
                  <c:v>1.7039744014296323</c:v>
                </c:pt>
                <c:pt idx="15">
                  <c:v>1.792221932655486</c:v>
                </c:pt>
                <c:pt idx="16">
                  <c:v>1.871559081738158</c:v>
                </c:pt>
                <c:pt idx="17">
                  <c:v>1.9608457874244867</c:v>
                </c:pt>
                <c:pt idx="18">
                  <c:v>2.0463676901000181</c:v>
                </c:pt>
                <c:pt idx="19">
                  <c:v>2.1263802046082914</c:v>
                </c:pt>
                <c:pt idx="20">
                  <c:v>2.2247523387956942</c:v>
                </c:pt>
                <c:pt idx="21">
                  <c:v>2.3075388155501253</c:v>
                </c:pt>
                <c:pt idx="22">
                  <c:v>2.4089638104718216</c:v>
                </c:pt>
                <c:pt idx="23">
                  <c:v>2.442663500156431</c:v>
                </c:pt>
                <c:pt idx="24">
                  <c:v>2.4885158485535488</c:v>
                </c:pt>
                <c:pt idx="25">
                  <c:v>2.5522163938752063</c:v>
                </c:pt>
                <c:pt idx="26">
                  <c:v>2.6296397898659913</c:v>
                </c:pt>
                <c:pt idx="27">
                  <c:v>2.7097280707082776</c:v>
                </c:pt>
                <c:pt idx="28">
                  <c:v>2.8068252403784921</c:v>
                </c:pt>
                <c:pt idx="29">
                  <c:v>2.9315784282796531</c:v>
                </c:pt>
                <c:pt idx="30">
                  <c:v>3.0599409675752747</c:v>
                </c:pt>
                <c:pt idx="31">
                  <c:v>3.1495379233362266</c:v>
                </c:pt>
                <c:pt idx="32">
                  <c:v>3.2112463365997765</c:v>
                </c:pt>
                <c:pt idx="33">
                  <c:v>3.256269174271059</c:v>
                </c:pt>
                <c:pt idx="34">
                  <c:v>3.3073493997150925</c:v>
                </c:pt>
                <c:pt idx="35">
                  <c:v>3.3784450004996658</c:v>
                </c:pt>
                <c:pt idx="36">
                  <c:v>3.4520389308325217</c:v>
                </c:pt>
                <c:pt idx="37">
                  <c:v>3.5175088813166098</c:v>
                </c:pt>
                <c:pt idx="38">
                  <c:v>3.6264229864606863</c:v>
                </c:pt>
                <c:pt idx="39">
                  <c:v>3.7255233918758894</c:v>
                </c:pt>
                <c:pt idx="40">
                  <c:v>3.8315622952757731</c:v>
                </c:pt>
                <c:pt idx="41">
                  <c:v>3.9543553558633673</c:v>
                </c:pt>
                <c:pt idx="42">
                  <c:v>4.0497105530093274</c:v>
                </c:pt>
                <c:pt idx="43">
                  <c:v>4.1477136528974414</c:v>
                </c:pt>
                <c:pt idx="44">
                  <c:v>4.2802505253023631</c:v>
                </c:pt>
                <c:pt idx="45">
                  <c:v>4.4493570638716724</c:v>
                </c:pt>
                <c:pt idx="46">
                  <c:v>4.6604440299068006</c:v>
                </c:pt>
                <c:pt idx="47">
                  <c:v>4.8921387856354865</c:v>
                </c:pt>
                <c:pt idx="48">
                  <c:v>5.1274853480320015</c:v>
                </c:pt>
                <c:pt idx="49">
                  <c:v>5.354911062733871</c:v>
                </c:pt>
                <c:pt idx="50">
                  <c:v>5.475678680202714</c:v>
                </c:pt>
                <c:pt idx="51">
                  <c:v>5.6677953237802434</c:v>
                </c:pt>
                <c:pt idx="52">
                  <c:v>5.8967213425271856</c:v>
                </c:pt>
                <c:pt idx="53">
                  <c:v>6.1383865559171866</c:v>
                </c:pt>
                <c:pt idx="54">
                  <c:v>6.38365132333087</c:v>
                </c:pt>
                <c:pt idx="55">
                  <c:v>6.6324150584282533</c:v>
                </c:pt>
                <c:pt idx="56">
                  <c:v>6.8174220766115203</c:v>
                </c:pt>
                <c:pt idx="57">
                  <c:v>6.9706202976702505</c:v>
                </c:pt>
                <c:pt idx="58">
                  <c:v>7.1722305935312525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9-429D-9926-25B98B2161ED}"/>
            </c:ext>
          </c:extLst>
        </c:ser>
        <c:ser>
          <c:idx val="2"/>
          <c:order val="2"/>
          <c:tx>
            <c:v>QL (Australia)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val>
            <c:numRef>
              <c:f>Australia!$Z$2:$Z$60</c:f>
              <c:numCache>
                <c:formatCode>General</c:formatCode>
                <c:ptCount val="59"/>
                <c:pt idx="0">
                  <c:v>1</c:v>
                </c:pt>
                <c:pt idx="1">
                  <c:v>1.0405989963818429</c:v>
                </c:pt>
                <c:pt idx="2">
                  <c:v>1.0425956597331993</c:v>
                </c:pt>
                <c:pt idx="3">
                  <c:v>1.1107192526830534</c:v>
                </c:pt>
                <c:pt idx="4">
                  <c:v>1.1696072446045753</c:v>
                </c:pt>
                <c:pt idx="5">
                  <c:v>1.2328191322877033</c:v>
                </c:pt>
                <c:pt idx="6">
                  <c:v>1.2627766908935307</c:v>
                </c:pt>
                <c:pt idx="7">
                  <c:v>1.3084937358475122</c:v>
                </c:pt>
                <c:pt idx="8">
                  <c:v>1.3361771892132692</c:v>
                </c:pt>
                <c:pt idx="9">
                  <c:v>1.3472709294158978</c:v>
                </c:pt>
                <c:pt idx="10">
                  <c:v>1.3726906406192243</c:v>
                </c:pt>
                <c:pt idx="11">
                  <c:v>1.4162247491807265</c:v>
                </c:pt>
                <c:pt idx="12">
                  <c:v>1.4460704127836828</c:v>
                </c:pt>
                <c:pt idx="13">
                  <c:v>1.4669657879388993</c:v>
                </c:pt>
                <c:pt idx="14">
                  <c:v>1.5100945558686634</c:v>
                </c:pt>
                <c:pt idx="15">
                  <c:v>1.5233514245558766</c:v>
                </c:pt>
                <c:pt idx="16">
                  <c:v>1.5151868935139989</c:v>
                </c:pt>
                <c:pt idx="17">
                  <c:v>1.5221209730588841</c:v>
                </c:pt>
                <c:pt idx="18">
                  <c:v>1.5408269840899211</c:v>
                </c:pt>
                <c:pt idx="19">
                  <c:v>1.5459271924271352</c:v>
                </c:pt>
                <c:pt idx="20">
                  <c:v>1.5925282472572608</c:v>
                </c:pt>
                <c:pt idx="21">
                  <c:v>1.6349158583684738</c:v>
                </c:pt>
                <c:pt idx="22">
                  <c:v>1.6483432587130529</c:v>
                </c:pt>
                <c:pt idx="23">
                  <c:v>1.6069552254703987</c:v>
                </c:pt>
                <c:pt idx="24">
                  <c:v>1.5965239351675369</c:v>
                </c:pt>
                <c:pt idx="25">
                  <c:v>1.6643299457000968</c:v>
                </c:pt>
                <c:pt idx="26">
                  <c:v>1.7276037494926684</c:v>
                </c:pt>
                <c:pt idx="27">
                  <c:v>1.777301921576951</c:v>
                </c:pt>
                <c:pt idx="28">
                  <c:v>1.8299778387552343</c:v>
                </c:pt>
                <c:pt idx="29">
                  <c:v>1.9028788104970893</c:v>
                </c:pt>
                <c:pt idx="30">
                  <c:v>1.9928290126295747</c:v>
                </c:pt>
                <c:pt idx="31">
                  <c:v>1.9328477816061407</c:v>
                </c:pt>
                <c:pt idx="32">
                  <c:v>1.8973194784669678</c:v>
                </c:pt>
                <c:pt idx="33">
                  <c:v>1.8924973679094579</c:v>
                </c:pt>
                <c:pt idx="34">
                  <c:v>1.9740141236942195</c:v>
                </c:pt>
                <c:pt idx="35">
                  <c:v>2.0636390038957302</c:v>
                </c:pt>
                <c:pt idx="36">
                  <c:v>2.09575405032363</c:v>
                </c:pt>
                <c:pt idx="37">
                  <c:v>2.1004581005029639</c:v>
                </c:pt>
                <c:pt idx="38">
                  <c:v>2.1379252174081866</c:v>
                </c:pt>
                <c:pt idx="39">
                  <c:v>2.1562219524615456</c:v>
                </c:pt>
                <c:pt idx="40">
                  <c:v>2.2311824219115866</c:v>
                </c:pt>
                <c:pt idx="41">
                  <c:v>2.2633499396186756</c:v>
                </c:pt>
                <c:pt idx="42">
                  <c:v>2.2510860898901228</c:v>
                </c:pt>
                <c:pt idx="43">
                  <c:v>2.3102146626267284</c:v>
                </c:pt>
                <c:pt idx="44">
                  <c:v>2.3424346516130066</c:v>
                </c:pt>
                <c:pt idx="45">
                  <c:v>2.4188341458948175</c:v>
                </c:pt>
                <c:pt idx="46">
                  <c:v>2.4778551525090848</c:v>
                </c:pt>
                <c:pt idx="47">
                  <c:v>2.5491478795437832</c:v>
                </c:pt>
                <c:pt idx="48">
                  <c:v>2.6199421294261822</c:v>
                </c:pt>
                <c:pt idx="49">
                  <c:v>2.6420968152819451</c:v>
                </c:pt>
                <c:pt idx="50">
                  <c:v>2.6366437375921827</c:v>
                </c:pt>
                <c:pt idx="51">
                  <c:v>2.7093387595632188</c:v>
                </c:pt>
                <c:pt idx="52">
                  <c:v>2.763255622494333</c:v>
                </c:pt>
                <c:pt idx="53">
                  <c:v>2.777441232823199</c:v>
                </c:pt>
                <c:pt idx="54">
                  <c:v>2.7875052241717344</c:v>
                </c:pt>
                <c:pt idx="55">
                  <c:v>2.8300909143618878</c:v>
                </c:pt>
                <c:pt idx="56">
                  <c:v>2.8840733663919886</c:v>
                </c:pt>
                <c:pt idx="57">
                  <c:v>2.9279275497565465</c:v>
                </c:pt>
                <c:pt idx="58">
                  <c:v>3.0155821334244939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9-429D-9926-25B98B2161ED}"/>
            </c:ext>
          </c:extLst>
        </c:ser>
        <c:ser>
          <c:idx val="3"/>
          <c:order val="3"/>
          <c:tx>
            <c:v>QKS (Australia)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Australia!$BA$2:$BA$60</c:f>
              <c:numCache>
                <c:formatCode>General</c:formatCode>
                <c:ptCount val="59"/>
                <c:pt idx="0">
                  <c:v>1</c:v>
                </c:pt>
                <c:pt idx="1">
                  <c:v>1.048127385184618</c:v>
                </c:pt>
                <c:pt idx="2">
                  <c:v>1.1051489612025143</c:v>
                </c:pt>
                <c:pt idx="3">
                  <c:v>1.1464839764702335</c:v>
                </c:pt>
                <c:pt idx="4">
                  <c:v>1.2011958034035437</c:v>
                </c:pt>
                <c:pt idx="5">
                  <c:v>1.2604142830680047</c:v>
                </c:pt>
                <c:pt idx="6">
                  <c:v>1.331990383061004</c:v>
                </c:pt>
                <c:pt idx="7">
                  <c:v>1.4026816315241195</c:v>
                </c:pt>
                <c:pt idx="8">
                  <c:v>1.4823796177256299</c:v>
                </c:pt>
                <c:pt idx="9">
                  <c:v>1.5635511623453282</c:v>
                </c:pt>
                <c:pt idx="10">
                  <c:v>1.6613953218998214</c:v>
                </c:pt>
                <c:pt idx="11">
                  <c:v>1.7523314300367987</c:v>
                </c:pt>
                <c:pt idx="12">
                  <c:v>1.8471439879428531</c:v>
                </c:pt>
                <c:pt idx="13">
                  <c:v>1.9348395213980176</c:v>
                </c:pt>
                <c:pt idx="14">
                  <c:v>2.0190840144734721</c:v>
                </c:pt>
                <c:pt idx="15">
                  <c:v>2.1270081375591858</c:v>
                </c:pt>
                <c:pt idx="16">
                  <c:v>2.2149992185901217</c:v>
                </c:pt>
                <c:pt idx="17">
                  <c:v>2.3006617429634675</c:v>
                </c:pt>
                <c:pt idx="18">
                  <c:v>2.3984372399498524</c:v>
                </c:pt>
                <c:pt idx="19">
                  <c:v>2.4846386162163969</c:v>
                </c:pt>
                <c:pt idx="20">
                  <c:v>2.5993528702222237</c:v>
                </c:pt>
                <c:pt idx="21">
                  <c:v>2.7094144889064427</c:v>
                </c:pt>
                <c:pt idx="22">
                  <c:v>2.840077863352235</c:v>
                </c:pt>
                <c:pt idx="23">
                  <c:v>2.9897742031447754</c:v>
                </c:pt>
                <c:pt idx="24">
                  <c:v>3.083222465675806</c:v>
                </c:pt>
                <c:pt idx="25">
                  <c:v>3.2005638092440414</c:v>
                </c:pt>
                <c:pt idx="26">
                  <c:v>3.3419430223083189</c:v>
                </c:pt>
                <c:pt idx="27">
                  <c:v>3.4846238388376083</c:v>
                </c:pt>
                <c:pt idx="28">
                  <c:v>3.6056401224641679</c:v>
                </c:pt>
                <c:pt idx="29">
                  <c:v>3.7485985745949391</c:v>
                </c:pt>
                <c:pt idx="30">
                  <c:v>3.9287676606468995</c:v>
                </c:pt>
                <c:pt idx="31">
                  <c:v>4.1075127447428725</c:v>
                </c:pt>
                <c:pt idx="32">
                  <c:v>4.2141009330795205</c:v>
                </c:pt>
                <c:pt idx="33">
                  <c:v>4.2927688314929524</c:v>
                </c:pt>
                <c:pt idx="34">
                  <c:v>4.3923504525534938</c:v>
                </c:pt>
                <c:pt idx="35">
                  <c:v>4.5049227329672421</c:v>
                </c:pt>
                <c:pt idx="36">
                  <c:v>4.6598016039874439</c:v>
                </c:pt>
                <c:pt idx="37">
                  <c:v>4.811241375944129</c:v>
                </c:pt>
                <c:pt idx="38">
                  <c:v>4.9833769415274043</c:v>
                </c:pt>
                <c:pt idx="39">
                  <c:v>5.1744603905795552</c:v>
                </c:pt>
                <c:pt idx="40">
                  <c:v>5.3813407082902138</c:v>
                </c:pt>
                <c:pt idx="41">
                  <c:v>5.6044686793456577</c:v>
                </c:pt>
                <c:pt idx="42">
                  <c:v>5.7596983265290218</c:v>
                </c:pt>
                <c:pt idx="43">
                  <c:v>5.9496443652138113</c:v>
                </c:pt>
                <c:pt idx="44">
                  <c:v>6.1912664497228045</c:v>
                </c:pt>
                <c:pt idx="45">
                  <c:v>6.4857960282883802</c:v>
                </c:pt>
                <c:pt idx="46">
                  <c:v>6.8008795973507592</c:v>
                </c:pt>
                <c:pt idx="47">
                  <c:v>7.1323317255843746</c:v>
                </c:pt>
                <c:pt idx="48">
                  <c:v>7.4838198897249306</c:v>
                </c:pt>
                <c:pt idx="49">
                  <c:v>7.8960072567378496</c:v>
                </c:pt>
                <c:pt idx="50">
                  <c:v>8.2764426639941995</c:v>
                </c:pt>
                <c:pt idx="51">
                  <c:v>8.6430186811443175</c:v>
                </c:pt>
                <c:pt idx="52">
                  <c:v>9.0482994894042452</c:v>
                </c:pt>
                <c:pt idx="53">
                  <c:v>9.5369560599866041</c:v>
                </c:pt>
                <c:pt idx="54">
                  <c:v>10.017944812908681</c:v>
                </c:pt>
                <c:pt idx="55">
                  <c:v>10.438831428768033</c:v>
                </c:pt>
                <c:pt idx="56">
                  <c:v>10.800026390308785</c:v>
                </c:pt>
                <c:pt idx="57">
                  <c:v>11.102032725475558</c:v>
                </c:pt>
                <c:pt idx="58">
                  <c:v>11.387043582370973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9-429D-9926-25B98B216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Australia!$L$1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Australia!$L$2:$L$61</c:f>
              <c:numCache>
                <c:formatCode>General</c:formatCode>
                <c:ptCount val="60"/>
                <c:pt idx="0">
                  <c:v>1</c:v>
                </c:pt>
                <c:pt idx="1">
                  <c:v>1.0405690000000001</c:v>
                </c:pt>
                <c:pt idx="2">
                  <c:v>1.046316</c:v>
                </c:pt>
                <c:pt idx="3">
                  <c:v>1.0599879999999999</c:v>
                </c:pt>
                <c:pt idx="4">
                  <c:v>1.075485</c:v>
                </c:pt>
                <c:pt idx="5">
                  <c:v>1.110468</c:v>
                </c:pt>
                <c:pt idx="6">
                  <c:v>1.1492169999999999</c:v>
                </c:pt>
                <c:pt idx="7">
                  <c:v>1.1822950000000001</c:v>
                </c:pt>
                <c:pt idx="8">
                  <c:v>1.226891</c:v>
                </c:pt>
                <c:pt idx="9">
                  <c:v>1.26776</c:v>
                </c:pt>
                <c:pt idx="10">
                  <c:v>1.3221430000000001</c:v>
                </c:pt>
                <c:pt idx="11">
                  <c:v>1.4013679999999999</c:v>
                </c:pt>
                <c:pt idx="12">
                  <c:v>1.496604</c:v>
                </c:pt>
                <c:pt idx="13">
                  <c:v>1.593969</c:v>
                </c:pt>
                <c:pt idx="14">
                  <c:v>1.786362</c:v>
                </c:pt>
                <c:pt idx="15">
                  <c:v>2.1004450000000001</c:v>
                </c:pt>
                <c:pt idx="16">
                  <c:v>2.4340769999999998</c:v>
                </c:pt>
                <c:pt idx="17">
                  <c:v>2.7115589999999998</c:v>
                </c:pt>
                <c:pt idx="18">
                  <c:v>2.9624169999999999</c:v>
                </c:pt>
                <c:pt idx="19">
                  <c:v>3.231474</c:v>
                </c:pt>
                <c:pt idx="20">
                  <c:v>3.551755</c:v>
                </c:pt>
                <c:pt idx="21">
                  <c:v>3.899867</c:v>
                </c:pt>
                <c:pt idx="22">
                  <c:v>4.2686450000000002</c:v>
                </c:pt>
                <c:pt idx="23">
                  <c:v>4.7294619999999998</c:v>
                </c:pt>
                <c:pt idx="24">
                  <c:v>5.0774759999999999</c:v>
                </c:pt>
                <c:pt idx="25">
                  <c:v>5.3873829999999998</c:v>
                </c:pt>
                <c:pt idx="26">
                  <c:v>5.7871880000000004</c:v>
                </c:pt>
                <c:pt idx="27">
                  <c:v>6.2786540000000004</c:v>
                </c:pt>
                <c:pt idx="28">
                  <c:v>6.7230540000000003</c:v>
                </c:pt>
                <c:pt idx="29">
                  <c:v>7.1719580000000001</c:v>
                </c:pt>
                <c:pt idx="30">
                  <c:v>7.6497849999999996</c:v>
                </c:pt>
                <c:pt idx="31">
                  <c:v>8.0612539999999999</c:v>
                </c:pt>
                <c:pt idx="32">
                  <c:v>8.27285</c:v>
                </c:pt>
                <c:pt idx="33">
                  <c:v>8.4230459999999994</c:v>
                </c:pt>
                <c:pt idx="34">
                  <c:v>8.5793409999999994</c:v>
                </c:pt>
                <c:pt idx="35">
                  <c:v>8.756869</c:v>
                </c:pt>
                <c:pt idx="36">
                  <c:v>8.9953869999999991</c:v>
                </c:pt>
                <c:pt idx="37">
                  <c:v>9.1207940000000001</c:v>
                </c:pt>
                <c:pt idx="38">
                  <c:v>9.2663790000000006</c:v>
                </c:pt>
                <c:pt idx="39">
                  <c:v>9.3464109999999998</c:v>
                </c:pt>
                <c:pt idx="40">
                  <c:v>9.5310620000000004</c:v>
                </c:pt>
                <c:pt idx="41">
                  <c:v>9.9501969999999993</c:v>
                </c:pt>
                <c:pt idx="42">
                  <c:v>10.204789999999999</c:v>
                </c:pt>
                <c:pt idx="43">
                  <c:v>10.51083</c:v>
                </c:pt>
                <c:pt idx="44">
                  <c:v>10.67488</c:v>
                </c:pt>
                <c:pt idx="45">
                  <c:v>10.85779</c:v>
                </c:pt>
                <c:pt idx="46">
                  <c:v>11.18561</c:v>
                </c:pt>
                <c:pt idx="47">
                  <c:v>11.567629999999999</c:v>
                </c:pt>
                <c:pt idx="48">
                  <c:v>11.92741</c:v>
                </c:pt>
                <c:pt idx="49">
                  <c:v>12.28199</c:v>
                </c:pt>
                <c:pt idx="50">
                  <c:v>12.59164</c:v>
                </c:pt>
                <c:pt idx="51">
                  <c:v>12.839650000000001</c:v>
                </c:pt>
                <c:pt idx="52">
                  <c:v>13.150779999999999</c:v>
                </c:pt>
                <c:pt idx="53">
                  <c:v>13.492290000000001</c:v>
                </c:pt>
                <c:pt idx="54">
                  <c:v>13.80931</c:v>
                </c:pt>
                <c:pt idx="55">
                  <c:v>14.008800000000001</c:v>
                </c:pt>
                <c:pt idx="56">
                  <c:v>14.19698</c:v>
                </c:pt>
                <c:pt idx="57">
                  <c:v>14.35172</c:v>
                </c:pt>
                <c:pt idx="58">
                  <c:v>14.55362</c:v>
                </c:pt>
                <c:pt idx="59">
                  <c:v>14.788959999999999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F-4E48-92D8-5E6DE852F8BF}"/>
            </c:ext>
          </c:extLst>
        </c:ser>
        <c:ser>
          <c:idx val="1"/>
          <c:order val="1"/>
          <c:tx>
            <c:strRef>
              <c:f>Australia!$M$1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Australia!$M$2:$M$61</c:f>
              <c:numCache>
                <c:formatCode>General</c:formatCode>
                <c:ptCount val="60"/>
                <c:pt idx="0">
                  <c:v>1</c:v>
                </c:pt>
                <c:pt idx="1">
                  <c:v>1.041023</c:v>
                </c:pt>
                <c:pt idx="2">
                  <c:v>1.0728230000000001</c:v>
                </c:pt>
                <c:pt idx="3">
                  <c:v>1.0873649999999999</c:v>
                </c:pt>
                <c:pt idx="4">
                  <c:v>1.1343749999999999</c:v>
                </c:pt>
                <c:pt idx="5">
                  <c:v>1.1864440000000001</c:v>
                </c:pt>
                <c:pt idx="6">
                  <c:v>1.2209159999999999</c:v>
                </c:pt>
                <c:pt idx="7">
                  <c:v>1.288918</c:v>
                </c:pt>
                <c:pt idx="8">
                  <c:v>1.351191</c:v>
                </c:pt>
                <c:pt idx="9">
                  <c:v>1.408782</c:v>
                </c:pt>
                <c:pt idx="10">
                  <c:v>1.4889520000000001</c:v>
                </c:pt>
                <c:pt idx="11">
                  <c:v>1.6346799999999999</c:v>
                </c:pt>
                <c:pt idx="12">
                  <c:v>1.7925690000000001</c:v>
                </c:pt>
                <c:pt idx="13">
                  <c:v>1.969703</c:v>
                </c:pt>
                <c:pt idx="14">
                  <c:v>2.3021639999999999</c:v>
                </c:pt>
                <c:pt idx="15">
                  <c:v>2.9007100000000001</c:v>
                </c:pt>
                <c:pt idx="16">
                  <c:v>3.3376190000000001</c:v>
                </c:pt>
                <c:pt idx="17">
                  <c:v>3.737965</c:v>
                </c:pt>
                <c:pt idx="18">
                  <c:v>4.0493030000000001</c:v>
                </c:pt>
                <c:pt idx="19">
                  <c:v>4.3135500000000002</c:v>
                </c:pt>
                <c:pt idx="20">
                  <c:v>4.7410730000000001</c:v>
                </c:pt>
                <c:pt idx="21">
                  <c:v>5.3104079999999998</c:v>
                </c:pt>
                <c:pt idx="22">
                  <c:v>6.0147700000000004</c:v>
                </c:pt>
                <c:pt idx="23">
                  <c:v>6.6428539999999998</c:v>
                </c:pt>
                <c:pt idx="24">
                  <c:v>7.0316729999999996</c:v>
                </c:pt>
                <c:pt idx="25">
                  <c:v>7.4626289999999997</c:v>
                </c:pt>
                <c:pt idx="26">
                  <c:v>7.9566059999999998</c:v>
                </c:pt>
                <c:pt idx="27">
                  <c:v>8.426399</c:v>
                </c:pt>
                <c:pt idx="28">
                  <c:v>8.7741360000000004</c:v>
                </c:pt>
                <c:pt idx="29">
                  <c:v>9.3134289999999993</c:v>
                </c:pt>
                <c:pt idx="30">
                  <c:v>9.8810699999999994</c:v>
                </c:pt>
                <c:pt idx="31">
                  <c:v>10.37434</c:v>
                </c:pt>
                <c:pt idx="32">
                  <c:v>10.7897</c:v>
                </c:pt>
                <c:pt idx="33">
                  <c:v>10.978289999999999</c:v>
                </c:pt>
                <c:pt idx="34">
                  <c:v>11.07086</c:v>
                </c:pt>
                <c:pt idx="35">
                  <c:v>11.15714</c:v>
                </c:pt>
                <c:pt idx="36">
                  <c:v>11.379619999999999</c:v>
                </c:pt>
                <c:pt idx="37">
                  <c:v>11.524699999999999</c:v>
                </c:pt>
                <c:pt idx="38">
                  <c:v>11.72522</c:v>
                </c:pt>
                <c:pt idx="39">
                  <c:v>12.091100000000001</c:v>
                </c:pt>
                <c:pt idx="40">
                  <c:v>12.353859999999999</c:v>
                </c:pt>
                <c:pt idx="41">
                  <c:v>12.952450000000001</c:v>
                </c:pt>
                <c:pt idx="42">
                  <c:v>13.26191</c:v>
                </c:pt>
                <c:pt idx="43">
                  <c:v>13.71834</c:v>
                </c:pt>
                <c:pt idx="44">
                  <c:v>14.041700000000001</c:v>
                </c:pt>
                <c:pt idx="45">
                  <c:v>14.62494</c:v>
                </c:pt>
                <c:pt idx="46">
                  <c:v>15.24812</c:v>
                </c:pt>
                <c:pt idx="47">
                  <c:v>15.994529999999999</c:v>
                </c:pt>
                <c:pt idx="48">
                  <c:v>16.722819999999999</c:v>
                </c:pt>
                <c:pt idx="49">
                  <c:v>17.530360000000002</c:v>
                </c:pt>
                <c:pt idx="50">
                  <c:v>18.205359999999999</c:v>
                </c:pt>
                <c:pt idx="51">
                  <c:v>18.96744</c:v>
                </c:pt>
                <c:pt idx="52">
                  <c:v>19.560040000000001</c:v>
                </c:pt>
                <c:pt idx="53">
                  <c:v>19.820260000000001</c:v>
                </c:pt>
                <c:pt idx="54">
                  <c:v>20.147739999999999</c:v>
                </c:pt>
                <c:pt idx="55">
                  <c:v>20.403099999999998</c:v>
                </c:pt>
                <c:pt idx="56">
                  <c:v>20.67183</c:v>
                </c:pt>
                <c:pt idx="57">
                  <c:v>20.83614</c:v>
                </c:pt>
                <c:pt idx="58">
                  <c:v>21.173860000000001</c:v>
                </c:pt>
                <c:pt idx="59">
                  <c:v>21.301739999999999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F-4E48-92D8-5E6DE852F8BF}"/>
            </c:ext>
          </c:extLst>
        </c:ser>
        <c:ser>
          <c:idx val="2"/>
          <c:order val="2"/>
          <c:tx>
            <c:strRef>
              <c:f>Australia!$N$1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Australia!$N$2:$N$61</c:f>
              <c:numCache>
                <c:formatCode>General</c:formatCode>
                <c:ptCount val="60"/>
                <c:pt idx="0">
                  <c:v>1</c:v>
                </c:pt>
                <c:pt idx="1">
                  <c:v>1.001833</c:v>
                </c:pt>
                <c:pt idx="2">
                  <c:v>0.97989380000000004</c:v>
                </c:pt>
                <c:pt idx="3">
                  <c:v>0.98942600000000003</c:v>
                </c:pt>
                <c:pt idx="4">
                  <c:v>1.01623</c:v>
                </c:pt>
                <c:pt idx="5">
                  <c:v>1.067922</c:v>
                </c:pt>
                <c:pt idx="6">
                  <c:v>1.077286</c:v>
                </c:pt>
                <c:pt idx="7">
                  <c:v>1.1131059999999999</c:v>
                </c:pt>
                <c:pt idx="8">
                  <c:v>1.1511940000000001</c:v>
                </c:pt>
                <c:pt idx="9">
                  <c:v>1.1722349999999999</c:v>
                </c:pt>
                <c:pt idx="10">
                  <c:v>1.2824329999999999</c:v>
                </c:pt>
                <c:pt idx="11">
                  <c:v>1.323394</c:v>
                </c:pt>
                <c:pt idx="12">
                  <c:v>1.3939140000000001</c:v>
                </c:pt>
                <c:pt idx="13">
                  <c:v>1.4622919999999999</c:v>
                </c:pt>
                <c:pt idx="14">
                  <c:v>1.6647639999999999</c:v>
                </c:pt>
                <c:pt idx="15">
                  <c:v>1.905619</c:v>
                </c:pt>
                <c:pt idx="16">
                  <c:v>2.1852459999999998</c:v>
                </c:pt>
                <c:pt idx="17">
                  <c:v>2.3885130000000001</c:v>
                </c:pt>
                <c:pt idx="18">
                  <c:v>2.5640329999999998</c:v>
                </c:pt>
                <c:pt idx="19">
                  <c:v>2.676444</c:v>
                </c:pt>
                <c:pt idx="20">
                  <c:v>2.9189189999999998</c:v>
                </c:pt>
                <c:pt idx="21">
                  <c:v>3.1496749999999998</c:v>
                </c:pt>
                <c:pt idx="22">
                  <c:v>3.4561600000000001</c:v>
                </c:pt>
                <c:pt idx="23">
                  <c:v>3.770661</c:v>
                </c:pt>
                <c:pt idx="24">
                  <c:v>3.9698289999999998</c:v>
                </c:pt>
                <c:pt idx="25">
                  <c:v>4.1418619999999997</c:v>
                </c:pt>
                <c:pt idx="26">
                  <c:v>4.5111790000000003</c:v>
                </c:pt>
                <c:pt idx="27">
                  <c:v>4.8966710000000004</c:v>
                </c:pt>
                <c:pt idx="28">
                  <c:v>5.1319410000000003</c:v>
                </c:pt>
                <c:pt idx="29">
                  <c:v>5.4364160000000004</c:v>
                </c:pt>
                <c:pt idx="30">
                  <c:v>5.7062429999999997</c:v>
                </c:pt>
                <c:pt idx="31">
                  <c:v>5.7461580000000003</c:v>
                </c:pt>
                <c:pt idx="32">
                  <c:v>5.6705290000000002</c:v>
                </c:pt>
                <c:pt idx="33">
                  <c:v>5.7390119999999998</c:v>
                </c:pt>
                <c:pt idx="34">
                  <c:v>5.8143989999999999</c:v>
                </c:pt>
                <c:pt idx="35">
                  <c:v>5.8275730000000001</c:v>
                </c:pt>
                <c:pt idx="36">
                  <c:v>5.8229769999999998</c:v>
                </c:pt>
                <c:pt idx="37">
                  <c:v>5.720173</c:v>
                </c:pt>
                <c:pt idx="38">
                  <c:v>5.7748290000000004</c:v>
                </c:pt>
                <c:pt idx="39">
                  <c:v>5.8850619999999996</c:v>
                </c:pt>
                <c:pt idx="40">
                  <c:v>5.9308949999999996</c:v>
                </c:pt>
                <c:pt idx="41">
                  <c:v>6.1523380000000003</c:v>
                </c:pt>
                <c:pt idx="42">
                  <c:v>6.3126199999999999</c:v>
                </c:pt>
                <c:pt idx="43">
                  <c:v>6.3838850000000003</c:v>
                </c:pt>
                <c:pt idx="44">
                  <c:v>6.4575240000000003</c:v>
                </c:pt>
                <c:pt idx="45">
                  <c:v>6.6118560000000004</c:v>
                </c:pt>
                <c:pt idx="46">
                  <c:v>6.7858720000000003</c:v>
                </c:pt>
                <c:pt idx="47">
                  <c:v>6.973846</c:v>
                </c:pt>
                <c:pt idx="48">
                  <c:v>7.1517080000000002</c:v>
                </c:pt>
                <c:pt idx="49">
                  <c:v>7.3700729999999997</c:v>
                </c:pt>
                <c:pt idx="50">
                  <c:v>7.3346049999999998</c:v>
                </c:pt>
                <c:pt idx="51">
                  <c:v>7.4121319999999997</c:v>
                </c:pt>
                <c:pt idx="52">
                  <c:v>7.4049160000000001</c:v>
                </c:pt>
                <c:pt idx="53">
                  <c:v>7.4808750000000002</c:v>
                </c:pt>
                <c:pt idx="54">
                  <c:v>7.6462680000000001</c:v>
                </c:pt>
                <c:pt idx="55">
                  <c:v>7.8176360000000003</c:v>
                </c:pt>
                <c:pt idx="56">
                  <c:v>8.0179709999999993</c:v>
                </c:pt>
                <c:pt idx="57">
                  <c:v>8.0556839999999994</c:v>
                </c:pt>
                <c:pt idx="58">
                  <c:v>8.1599409999999999</c:v>
                </c:pt>
                <c:pt idx="59">
                  <c:v>8.3488889999999998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F-4E48-92D8-5E6DE852F8BF}"/>
            </c:ext>
          </c:extLst>
        </c:ser>
        <c:ser>
          <c:idx val="3"/>
          <c:order val="3"/>
          <c:tx>
            <c:strRef>
              <c:f>Australia!$O$1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Australia!$O$2:$O$61</c:f>
              <c:numCache>
                <c:formatCode>General</c:formatCode>
                <c:ptCount val="60"/>
                <c:pt idx="0">
                  <c:v>1</c:v>
                </c:pt>
                <c:pt idx="1">
                  <c:v>0.96174890000000002</c:v>
                </c:pt>
                <c:pt idx="2">
                  <c:v>0.96383030000000003</c:v>
                </c:pt>
                <c:pt idx="3">
                  <c:v>0.99413030000000002</c:v>
                </c:pt>
                <c:pt idx="4">
                  <c:v>1.0830880000000001</c:v>
                </c:pt>
                <c:pt idx="5">
                  <c:v>1.048916</c:v>
                </c:pt>
                <c:pt idx="6">
                  <c:v>1.0632490000000001</c:v>
                </c:pt>
                <c:pt idx="7">
                  <c:v>1.0641320000000001</c:v>
                </c:pt>
                <c:pt idx="8">
                  <c:v>1.0415019999999999</c:v>
                </c:pt>
                <c:pt idx="9">
                  <c:v>1.065804</c:v>
                </c:pt>
                <c:pt idx="10">
                  <c:v>1.1197159999999999</c:v>
                </c:pt>
                <c:pt idx="11">
                  <c:v>1.089712</c:v>
                </c:pt>
                <c:pt idx="12">
                  <c:v>1.1331929999999999</c:v>
                </c:pt>
                <c:pt idx="13">
                  <c:v>1.3710070000000001</c:v>
                </c:pt>
                <c:pt idx="14">
                  <c:v>1.6426430000000001</c:v>
                </c:pt>
                <c:pt idx="15">
                  <c:v>1.918258</c:v>
                </c:pt>
                <c:pt idx="16">
                  <c:v>2.044724</c:v>
                </c:pt>
                <c:pt idx="17">
                  <c:v>2.2842060000000002</c:v>
                </c:pt>
                <c:pt idx="18">
                  <c:v>2.3708450000000001</c:v>
                </c:pt>
                <c:pt idx="19">
                  <c:v>2.627748</c:v>
                </c:pt>
                <c:pt idx="20">
                  <c:v>3.1955710000000002</c:v>
                </c:pt>
                <c:pt idx="21">
                  <c:v>3.4481510000000002</c:v>
                </c:pt>
                <c:pt idx="22">
                  <c:v>3.5308269999999999</c:v>
                </c:pt>
                <c:pt idx="23">
                  <c:v>3.798419</c:v>
                </c:pt>
                <c:pt idx="24">
                  <c:v>3.976763</c:v>
                </c:pt>
                <c:pt idx="25">
                  <c:v>4.2627750000000004</c:v>
                </c:pt>
                <c:pt idx="26">
                  <c:v>4.4752999999999998</c:v>
                </c:pt>
                <c:pt idx="27">
                  <c:v>4.6095879999999996</c:v>
                </c:pt>
                <c:pt idx="28">
                  <c:v>4.9720789999999999</c:v>
                </c:pt>
                <c:pt idx="29">
                  <c:v>5.291264</c:v>
                </c:pt>
                <c:pt idx="30">
                  <c:v>5.554074</c:v>
                </c:pt>
                <c:pt idx="31">
                  <c:v>5.4329510000000001</c:v>
                </c:pt>
                <c:pt idx="32">
                  <c:v>5.2573920000000003</c:v>
                </c:pt>
                <c:pt idx="33">
                  <c:v>5.4087100000000001</c:v>
                </c:pt>
                <c:pt idx="34">
                  <c:v>5.3169019999999998</c:v>
                </c:pt>
                <c:pt idx="35">
                  <c:v>5.3805870000000002</c:v>
                </c:pt>
                <c:pt idx="36">
                  <c:v>5.5179029999999996</c:v>
                </c:pt>
                <c:pt idx="37">
                  <c:v>5.3026260000000001</c:v>
                </c:pt>
                <c:pt idx="38">
                  <c:v>5.4878419999999997</c:v>
                </c:pt>
                <c:pt idx="39">
                  <c:v>5.3154000000000003</c:v>
                </c:pt>
                <c:pt idx="40">
                  <c:v>5.4635059999999998</c:v>
                </c:pt>
                <c:pt idx="41">
                  <c:v>6.1330669999999996</c:v>
                </c:pt>
                <c:pt idx="42">
                  <c:v>6.1663620000000003</c:v>
                </c:pt>
                <c:pt idx="43">
                  <c:v>5.988988</c:v>
                </c:pt>
                <c:pt idx="44">
                  <c:v>5.7265199999999998</c:v>
                </c:pt>
                <c:pt idx="45">
                  <c:v>6.295274</c:v>
                </c:pt>
                <c:pt idx="46">
                  <c:v>7.1934940000000003</c:v>
                </c:pt>
                <c:pt idx="47">
                  <c:v>7.6496820000000003</c:v>
                </c:pt>
                <c:pt idx="48">
                  <c:v>7.952356</c:v>
                </c:pt>
                <c:pt idx="49">
                  <c:v>9.4840870000000006</c:v>
                </c:pt>
                <c:pt idx="50">
                  <c:v>8.0547330000000006</c:v>
                </c:pt>
                <c:pt idx="51">
                  <c:v>9.4081670000000006</c:v>
                </c:pt>
                <c:pt idx="52">
                  <c:v>9.5398250000000004</c:v>
                </c:pt>
                <c:pt idx="53">
                  <c:v>8.6231849999999994</c:v>
                </c:pt>
                <c:pt idx="54">
                  <c:v>8.9280080000000002</c:v>
                </c:pt>
                <c:pt idx="55">
                  <c:v>8.0676670000000001</c:v>
                </c:pt>
                <c:pt idx="56">
                  <c:v>7.4356359999999997</c:v>
                </c:pt>
                <c:pt idx="57">
                  <c:v>8.2385020000000004</c:v>
                </c:pt>
                <c:pt idx="58">
                  <c:v>8.5428680000000004</c:v>
                </c:pt>
                <c:pt idx="59">
                  <c:v>9.6130359999999992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F-4E48-92D8-5E6DE852F8BF}"/>
            </c:ext>
          </c:extLst>
        </c:ser>
        <c:ser>
          <c:idx val="4"/>
          <c:order val="4"/>
          <c:tx>
            <c:strRef>
              <c:f>Australia!$P$1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Australia!$P$2:$P$61</c:f>
              <c:numCache>
                <c:formatCode>General</c:formatCode>
                <c:ptCount val="60"/>
                <c:pt idx="0">
                  <c:v>1</c:v>
                </c:pt>
                <c:pt idx="1">
                  <c:v>1.004623</c:v>
                </c:pt>
                <c:pt idx="2">
                  <c:v>0.99703330000000001</c:v>
                </c:pt>
                <c:pt idx="3">
                  <c:v>1.0062260000000001</c:v>
                </c:pt>
                <c:pt idx="4">
                  <c:v>0.99451089999999998</c:v>
                </c:pt>
                <c:pt idx="5">
                  <c:v>1.011015</c:v>
                </c:pt>
                <c:pt idx="6">
                  <c:v>1.025142</c:v>
                </c:pt>
                <c:pt idx="7">
                  <c:v>1.031949</c:v>
                </c:pt>
                <c:pt idx="8">
                  <c:v>1.0522</c:v>
                </c:pt>
                <c:pt idx="9">
                  <c:v>1.049833</c:v>
                </c:pt>
                <c:pt idx="10">
                  <c:v>1.082641</c:v>
                </c:pt>
                <c:pt idx="11">
                  <c:v>1.1244080000000001</c:v>
                </c:pt>
                <c:pt idx="12">
                  <c:v>1.247876</c:v>
                </c:pt>
                <c:pt idx="13">
                  <c:v>1.2684040000000001</c:v>
                </c:pt>
                <c:pt idx="14">
                  <c:v>1.414034</c:v>
                </c:pt>
                <c:pt idx="15">
                  <c:v>1.8145910000000001</c:v>
                </c:pt>
                <c:pt idx="16">
                  <c:v>2.027231</c:v>
                </c:pt>
                <c:pt idx="17">
                  <c:v>2.3393329999999999</c:v>
                </c:pt>
                <c:pt idx="18">
                  <c:v>2.6693169999999999</c:v>
                </c:pt>
                <c:pt idx="19">
                  <c:v>2.9384389999999998</c:v>
                </c:pt>
                <c:pt idx="20">
                  <c:v>3.4471479999999999</c:v>
                </c:pt>
                <c:pt idx="21">
                  <c:v>3.7507199999999998</c:v>
                </c:pt>
                <c:pt idx="22">
                  <c:v>3.9011900000000002</c:v>
                </c:pt>
                <c:pt idx="23">
                  <c:v>4.2605829999999996</c:v>
                </c:pt>
                <c:pt idx="24">
                  <c:v>4.3551149999999996</c:v>
                </c:pt>
                <c:pt idx="25">
                  <c:v>4.7419000000000002</c:v>
                </c:pt>
                <c:pt idx="26">
                  <c:v>5.4999159999999998</c:v>
                </c:pt>
                <c:pt idx="27">
                  <c:v>5.9914370000000003</c:v>
                </c:pt>
                <c:pt idx="28">
                  <c:v>5.9479379999999997</c:v>
                </c:pt>
                <c:pt idx="29">
                  <c:v>5.5131139999999998</c:v>
                </c:pt>
                <c:pt idx="30">
                  <c:v>5.7668150000000002</c:v>
                </c:pt>
                <c:pt idx="31">
                  <c:v>5.9538250000000001</c:v>
                </c:pt>
                <c:pt idx="32">
                  <c:v>5.9444720000000002</c:v>
                </c:pt>
                <c:pt idx="33">
                  <c:v>6.3790630000000004</c:v>
                </c:pt>
                <c:pt idx="34">
                  <c:v>6.4516749999999998</c:v>
                </c:pt>
                <c:pt idx="35">
                  <c:v>6.3220559999999999</c:v>
                </c:pt>
                <c:pt idx="36">
                  <c:v>6.2831330000000003</c:v>
                </c:pt>
                <c:pt idx="37">
                  <c:v>5.8645360000000002</c:v>
                </c:pt>
                <c:pt idx="38">
                  <c:v>6.1031610000000001</c:v>
                </c:pt>
                <c:pt idx="39">
                  <c:v>6.2171390000000004</c:v>
                </c:pt>
                <c:pt idx="40">
                  <c:v>6.1443099999999999</c:v>
                </c:pt>
                <c:pt idx="41">
                  <c:v>6.7838599999999998</c:v>
                </c:pt>
                <c:pt idx="42">
                  <c:v>6.7216969999999998</c:v>
                </c:pt>
                <c:pt idx="43">
                  <c:v>6.4326809999999996</c:v>
                </c:pt>
                <c:pt idx="44">
                  <c:v>5.7238619999999996</c:v>
                </c:pt>
                <c:pt idx="45">
                  <c:v>5.7482040000000003</c:v>
                </c:pt>
                <c:pt idx="46">
                  <c:v>5.9351459999999996</c:v>
                </c:pt>
                <c:pt idx="47">
                  <c:v>5.8908250000000004</c:v>
                </c:pt>
                <c:pt idx="48">
                  <c:v>5.7969090000000003</c:v>
                </c:pt>
                <c:pt idx="49">
                  <c:v>6.4486739999999996</c:v>
                </c:pt>
                <c:pt idx="50">
                  <c:v>5.6824750000000002</c:v>
                </c:pt>
                <c:pt idx="51">
                  <c:v>5.5110210000000004</c:v>
                </c:pt>
                <c:pt idx="52">
                  <c:v>5.5603689999999997</c:v>
                </c:pt>
                <c:pt idx="53">
                  <c:v>5.5566550000000001</c:v>
                </c:pt>
                <c:pt idx="54">
                  <c:v>5.9796490000000002</c:v>
                </c:pt>
                <c:pt idx="55">
                  <c:v>6.0310639999999998</c:v>
                </c:pt>
                <c:pt idx="56">
                  <c:v>6.177333</c:v>
                </c:pt>
                <c:pt idx="57">
                  <c:v>5.9888669999999999</c:v>
                </c:pt>
                <c:pt idx="58">
                  <c:v>6.0959190000000003</c:v>
                </c:pt>
                <c:pt idx="59">
                  <c:v>6.499053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F-4E48-92D8-5E6DE852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Prices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Australia!$X$1</c:f>
              <c:strCache>
                <c:ptCount val="1"/>
                <c:pt idx="0">
                  <c:v>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Australia!$X$2:$X$61</c:f>
              <c:numCache>
                <c:formatCode>General</c:formatCode>
                <c:ptCount val="60"/>
                <c:pt idx="0">
                  <c:v>1</c:v>
                </c:pt>
                <c:pt idx="1">
                  <c:v>1.034727</c:v>
                </c:pt>
                <c:pt idx="2">
                  <c:v>1.06254</c:v>
                </c:pt>
                <c:pt idx="3">
                  <c:v>1.0536049999999999</c:v>
                </c:pt>
                <c:pt idx="4">
                  <c:v>1.0906439999999999</c:v>
                </c:pt>
                <c:pt idx="5">
                  <c:v>1.158039</c:v>
                </c:pt>
                <c:pt idx="6">
                  <c:v>1.2168429999999999</c:v>
                </c:pt>
                <c:pt idx="7">
                  <c:v>1.2768839999999999</c:v>
                </c:pt>
                <c:pt idx="8">
                  <c:v>1.3451109999999999</c:v>
                </c:pt>
                <c:pt idx="9">
                  <c:v>1.4731639999999999</c:v>
                </c:pt>
                <c:pt idx="10">
                  <c:v>1.60347</c:v>
                </c:pt>
                <c:pt idx="11">
                  <c:v>1.7947660000000001</c:v>
                </c:pt>
                <c:pt idx="12">
                  <c:v>1.9286270000000001</c:v>
                </c:pt>
                <c:pt idx="13">
                  <c:v>2.1323780000000001</c:v>
                </c:pt>
                <c:pt idx="14">
                  <c:v>2.4762749999999998</c:v>
                </c:pt>
                <c:pt idx="15">
                  <c:v>3.1178520000000001</c:v>
                </c:pt>
                <c:pt idx="16">
                  <c:v>3.6007250000000002</c:v>
                </c:pt>
                <c:pt idx="17">
                  <c:v>4.0192100000000002</c:v>
                </c:pt>
                <c:pt idx="18">
                  <c:v>4.3852310000000001</c:v>
                </c:pt>
                <c:pt idx="19">
                  <c:v>4.6970929999999997</c:v>
                </c:pt>
                <c:pt idx="20">
                  <c:v>5.0756240000000004</c:v>
                </c:pt>
                <c:pt idx="21">
                  <c:v>5.7011409999999998</c:v>
                </c:pt>
                <c:pt idx="22">
                  <c:v>6.4024929999999998</c:v>
                </c:pt>
                <c:pt idx="23">
                  <c:v>7.2045349999999999</c:v>
                </c:pt>
                <c:pt idx="24">
                  <c:v>7.8422939999999999</c:v>
                </c:pt>
                <c:pt idx="25">
                  <c:v>8.1099130000000006</c:v>
                </c:pt>
                <c:pt idx="26">
                  <c:v>8.5605349999999998</c:v>
                </c:pt>
                <c:pt idx="27">
                  <c:v>8.8388170000000006</c:v>
                </c:pt>
                <c:pt idx="28">
                  <c:v>9.3889300000000002</c:v>
                </c:pt>
                <c:pt idx="29">
                  <c:v>10.00849</c:v>
                </c:pt>
                <c:pt idx="30">
                  <c:v>10.877929999999999</c:v>
                </c:pt>
                <c:pt idx="31">
                  <c:v>11.896430000000001</c:v>
                </c:pt>
                <c:pt idx="32">
                  <c:v>12.58366</c:v>
                </c:pt>
                <c:pt idx="33">
                  <c:v>13.24905</c:v>
                </c:pt>
                <c:pt idx="34">
                  <c:v>13.07484</c:v>
                </c:pt>
                <c:pt idx="35">
                  <c:v>13.11379</c:v>
                </c:pt>
                <c:pt idx="36">
                  <c:v>13.70776</c:v>
                </c:pt>
                <c:pt idx="37">
                  <c:v>14.471959999999999</c:v>
                </c:pt>
                <c:pt idx="38">
                  <c:v>14.712160000000001</c:v>
                </c:pt>
                <c:pt idx="39">
                  <c:v>15.28891</c:v>
                </c:pt>
                <c:pt idx="40">
                  <c:v>15.37843</c:v>
                </c:pt>
                <c:pt idx="41">
                  <c:v>16.91677</c:v>
                </c:pt>
                <c:pt idx="42">
                  <c:v>17.710360000000001</c:v>
                </c:pt>
                <c:pt idx="43">
                  <c:v>18.263120000000001</c:v>
                </c:pt>
                <c:pt idx="44">
                  <c:v>19.02731</c:v>
                </c:pt>
                <c:pt idx="45">
                  <c:v>19.728560000000002</c:v>
                </c:pt>
                <c:pt idx="46">
                  <c:v>20.633040000000001</c:v>
                </c:pt>
                <c:pt idx="47">
                  <c:v>22.291309999999999</c:v>
                </c:pt>
                <c:pt idx="48">
                  <c:v>23.664680000000001</c:v>
                </c:pt>
                <c:pt idx="49">
                  <c:v>24.64378</c:v>
                </c:pt>
                <c:pt idx="50">
                  <c:v>26.14124</c:v>
                </c:pt>
                <c:pt idx="51">
                  <c:v>27.56287</c:v>
                </c:pt>
                <c:pt idx="52">
                  <c:v>28.388439999999999</c:v>
                </c:pt>
                <c:pt idx="53">
                  <c:v>28.89385</c:v>
                </c:pt>
                <c:pt idx="54">
                  <c:v>29.751760000000001</c:v>
                </c:pt>
                <c:pt idx="55">
                  <c:v>29.813749999999999</c:v>
                </c:pt>
                <c:pt idx="56">
                  <c:v>30.032150000000001</c:v>
                </c:pt>
                <c:pt idx="57">
                  <c:v>30.191659999999999</c:v>
                </c:pt>
                <c:pt idx="58">
                  <c:v>30.508600000000001</c:v>
                </c:pt>
                <c:pt idx="59">
                  <c:v>31.074639999999999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6-4EE6-9EFB-05ED8E9CDAA0}"/>
            </c:ext>
          </c:extLst>
        </c:ser>
        <c:ser>
          <c:idx val="1"/>
          <c:order val="1"/>
          <c:tx>
            <c:strRef>
              <c:f>Australia!$AX$1</c:f>
              <c:strCache>
                <c:ptCount val="1"/>
                <c:pt idx="0">
                  <c:v>PKS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Australia!$AX$2:$AX$61</c:f>
              <c:numCache>
                <c:formatCode>General</c:formatCode>
                <c:ptCount val="60"/>
                <c:pt idx="0">
                  <c:v>1</c:v>
                </c:pt>
                <c:pt idx="1">
                  <c:v>0.99843000000000004</c:v>
                </c:pt>
                <c:pt idx="2">
                  <c:v>0.96677999999999997</c:v>
                </c:pt>
                <c:pt idx="3">
                  <c:v>1.0136400000000001</c:v>
                </c:pt>
                <c:pt idx="4">
                  <c:v>1.1033999999999999</c:v>
                </c:pt>
                <c:pt idx="5">
                  <c:v>1.0954900000000001</c:v>
                </c:pt>
                <c:pt idx="6">
                  <c:v>1.0676399999999999</c:v>
                </c:pt>
                <c:pt idx="7">
                  <c:v>1.1678200000000001</c:v>
                </c:pt>
                <c:pt idx="8">
                  <c:v>1.1870499999999999</c:v>
                </c:pt>
                <c:pt idx="9">
                  <c:v>1.2754099999999999</c:v>
                </c:pt>
                <c:pt idx="10">
                  <c:v>1.3503400000000001</c:v>
                </c:pt>
                <c:pt idx="11">
                  <c:v>1.3166800000000001</c:v>
                </c:pt>
                <c:pt idx="12">
                  <c:v>1.36385</c:v>
                </c:pt>
                <c:pt idx="13">
                  <c:v>1.47417</c:v>
                </c:pt>
                <c:pt idx="14">
                  <c:v>1.5985199999999999</c:v>
                </c:pt>
                <c:pt idx="15">
                  <c:v>1.5344800000000001</c:v>
                </c:pt>
                <c:pt idx="16">
                  <c:v>1.7944</c:v>
                </c:pt>
                <c:pt idx="17">
                  <c:v>2.0853199999999998</c:v>
                </c:pt>
                <c:pt idx="18">
                  <c:v>2.1722999999999999</c:v>
                </c:pt>
                <c:pt idx="19">
                  <c:v>2.5907100000000001</c:v>
                </c:pt>
                <c:pt idx="20">
                  <c:v>2.8146</c:v>
                </c:pt>
                <c:pt idx="21">
                  <c:v>2.9417800000000001</c:v>
                </c:pt>
                <c:pt idx="22">
                  <c:v>3.2515700000000001</c:v>
                </c:pt>
                <c:pt idx="23">
                  <c:v>3.2662</c:v>
                </c:pt>
                <c:pt idx="24">
                  <c:v>3.7581699999999998</c:v>
                </c:pt>
                <c:pt idx="25">
                  <c:v>3.93607</c:v>
                </c:pt>
                <c:pt idx="26">
                  <c:v>4.2963100000000001</c:v>
                </c:pt>
                <c:pt idx="27">
                  <c:v>4.7091900000000004</c:v>
                </c:pt>
                <c:pt idx="28">
                  <c:v>5.3040200000000004</c:v>
                </c:pt>
                <c:pt idx="29">
                  <c:v>5.8121099999999997</c:v>
                </c:pt>
                <c:pt idx="30">
                  <c:v>5.9267500000000002</c:v>
                </c:pt>
                <c:pt idx="31">
                  <c:v>5.7090899999999998</c:v>
                </c:pt>
                <c:pt idx="32">
                  <c:v>5.9443400000000004</c:v>
                </c:pt>
                <c:pt idx="33">
                  <c:v>6.1926800000000002</c:v>
                </c:pt>
                <c:pt idx="34">
                  <c:v>6.2912699999999999</c:v>
                </c:pt>
                <c:pt idx="35">
                  <c:v>6.5013800000000002</c:v>
                </c:pt>
                <c:pt idx="36">
                  <c:v>6.6419899999999998</c:v>
                </c:pt>
                <c:pt idx="37">
                  <c:v>6.6825700000000001</c:v>
                </c:pt>
                <c:pt idx="38">
                  <c:v>7.0061900000000001</c:v>
                </c:pt>
                <c:pt idx="39">
                  <c:v>7.0542100000000003</c:v>
                </c:pt>
                <c:pt idx="40">
                  <c:v>7.3888299999999996</c:v>
                </c:pt>
                <c:pt idx="41">
                  <c:v>7.26417</c:v>
                </c:pt>
                <c:pt idx="42">
                  <c:v>7.6798500000000001</c:v>
                </c:pt>
                <c:pt idx="43">
                  <c:v>7.90116</c:v>
                </c:pt>
                <c:pt idx="44">
                  <c:v>8.3096800000000002</c:v>
                </c:pt>
                <c:pt idx="45">
                  <c:v>8.5215099999999993</c:v>
                </c:pt>
                <c:pt idx="46">
                  <c:v>8.9495100000000001</c:v>
                </c:pt>
                <c:pt idx="47">
                  <c:v>9.4135100000000005</c:v>
                </c:pt>
                <c:pt idx="48">
                  <c:v>9.7106899999999996</c:v>
                </c:pt>
                <c:pt idx="49">
                  <c:v>10.322279999999999</c:v>
                </c:pt>
                <c:pt idx="50">
                  <c:v>10.03213</c:v>
                </c:pt>
                <c:pt idx="51">
                  <c:v>10.51113</c:v>
                </c:pt>
                <c:pt idx="52">
                  <c:v>10.64578</c:v>
                </c:pt>
                <c:pt idx="53">
                  <c:v>10.19783</c:v>
                </c:pt>
                <c:pt idx="54">
                  <c:v>10.133470000000001</c:v>
                </c:pt>
                <c:pt idx="55">
                  <c:v>9.7781900000000004</c:v>
                </c:pt>
                <c:pt idx="56">
                  <c:v>9.5051900000000007</c:v>
                </c:pt>
                <c:pt idx="57">
                  <c:v>10.29608</c:v>
                </c:pt>
                <c:pt idx="58">
                  <c:v>10.55688</c:v>
                </c:pt>
                <c:pt idx="59">
                  <c:v>11.02915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6-4EE6-9EFB-05ED8E9CD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Canada!$AA$1</c:f>
              <c:strCache>
                <c:ptCount val="1"/>
                <c:pt idx="0">
                  <c:v>REALW</c:v>
                </c:pt>
              </c:strCache>
            </c:strRef>
          </c:tx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Canada!$AA$2:$AA$60</c:f>
              <c:numCache>
                <c:formatCode>General</c:formatCode>
                <c:ptCount val="59"/>
                <c:pt idx="0">
                  <c:v>1</c:v>
                </c:pt>
                <c:pt idx="1">
                  <c:v>1.032789</c:v>
                </c:pt>
                <c:pt idx="2">
                  <c:v>1.0568329999999999</c:v>
                </c:pt>
                <c:pt idx="3">
                  <c:v>1.0788690000000001</c:v>
                </c:pt>
                <c:pt idx="4">
                  <c:v>1.0768930000000001</c:v>
                </c:pt>
                <c:pt idx="5">
                  <c:v>1.166925</c:v>
                </c:pt>
                <c:pt idx="6">
                  <c:v>1.2095560000000001</c:v>
                </c:pt>
                <c:pt idx="7">
                  <c:v>1.245325</c:v>
                </c:pt>
                <c:pt idx="8">
                  <c:v>1.285353</c:v>
                </c:pt>
                <c:pt idx="9">
                  <c:v>1.3450850000000001</c:v>
                </c:pt>
                <c:pt idx="10">
                  <c:v>1.3956</c:v>
                </c:pt>
                <c:pt idx="11">
                  <c:v>1.461114</c:v>
                </c:pt>
                <c:pt idx="12">
                  <c:v>1.516896</c:v>
                </c:pt>
                <c:pt idx="13">
                  <c:v>1.547836</c:v>
                </c:pt>
                <c:pt idx="14">
                  <c:v>1.6021270000000001</c:v>
                </c:pt>
                <c:pt idx="15">
                  <c:v>1.6651590000000001</c:v>
                </c:pt>
                <c:pt idx="16">
                  <c:v>1.75444</c:v>
                </c:pt>
                <c:pt idx="17">
                  <c:v>1.785946</c:v>
                </c:pt>
                <c:pt idx="18">
                  <c:v>1.738516</c:v>
                </c:pt>
                <c:pt idx="19">
                  <c:v>1.711336</c:v>
                </c:pt>
                <c:pt idx="20">
                  <c:v>1.7095819999999999</c:v>
                </c:pt>
                <c:pt idx="21">
                  <c:v>1.7350859999999999</c:v>
                </c:pt>
                <c:pt idx="22">
                  <c:v>1.7720480000000001</c:v>
                </c:pt>
                <c:pt idx="23">
                  <c:v>1.7380960000000001</c:v>
                </c:pt>
                <c:pt idx="24">
                  <c:v>1.736208</c:v>
                </c:pt>
                <c:pt idx="25">
                  <c:v>1.74498</c:v>
                </c:pt>
                <c:pt idx="26">
                  <c:v>1.7210479999999999</c:v>
                </c:pt>
                <c:pt idx="27">
                  <c:v>1.7398039999999999</c:v>
                </c:pt>
                <c:pt idx="28">
                  <c:v>1.7837620000000001</c:v>
                </c:pt>
                <c:pt idx="29">
                  <c:v>1.808324</c:v>
                </c:pt>
                <c:pt idx="30">
                  <c:v>1.830192</c:v>
                </c:pt>
                <c:pt idx="31">
                  <c:v>1.8590180000000001</c:v>
                </c:pt>
                <c:pt idx="32">
                  <c:v>1.9014580000000001</c:v>
                </c:pt>
                <c:pt idx="33">
                  <c:v>1.900209</c:v>
                </c:pt>
                <c:pt idx="34">
                  <c:v>1.884034</c:v>
                </c:pt>
                <c:pt idx="35">
                  <c:v>1.887832</c:v>
                </c:pt>
                <c:pt idx="36">
                  <c:v>1.8850229999999999</c:v>
                </c:pt>
                <c:pt idx="37">
                  <c:v>1.9364459999999999</c:v>
                </c:pt>
                <c:pt idx="38">
                  <c:v>1.978661</c:v>
                </c:pt>
                <c:pt idx="39">
                  <c:v>1.9943109999999999</c:v>
                </c:pt>
                <c:pt idx="40">
                  <c:v>2.060886</c:v>
                </c:pt>
                <c:pt idx="41">
                  <c:v>2.072362</c:v>
                </c:pt>
                <c:pt idx="42">
                  <c:v>2.0807530000000001</c:v>
                </c:pt>
                <c:pt idx="43">
                  <c:v>2.0887760000000002</c:v>
                </c:pt>
                <c:pt idx="44">
                  <c:v>2.117823</c:v>
                </c:pt>
                <c:pt idx="45">
                  <c:v>2.1872889999999998</c:v>
                </c:pt>
                <c:pt idx="46">
                  <c:v>2.2603279999999999</c:v>
                </c:pt>
                <c:pt idx="47">
                  <c:v>2.3243010000000002</c:v>
                </c:pt>
                <c:pt idx="48">
                  <c:v>2.3728980000000002</c:v>
                </c:pt>
                <c:pt idx="49">
                  <c:v>2.4455119999999999</c:v>
                </c:pt>
                <c:pt idx="50">
                  <c:v>2.4442979999999999</c:v>
                </c:pt>
                <c:pt idx="51">
                  <c:v>2.4865360000000001</c:v>
                </c:pt>
                <c:pt idx="52">
                  <c:v>2.5165839999999999</c:v>
                </c:pt>
                <c:pt idx="53">
                  <c:v>2.5555159999999999</c:v>
                </c:pt>
                <c:pt idx="54">
                  <c:v>2.5947239999999998</c:v>
                </c:pt>
                <c:pt idx="55">
                  <c:v>2.6060530000000002</c:v>
                </c:pt>
                <c:pt idx="56">
                  <c:v>2.5695060000000001</c:v>
                </c:pt>
                <c:pt idx="57">
                  <c:v>2.617318</c:v>
                </c:pt>
                <c:pt idx="58">
                  <c:v>2.6600450000000002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8-4307-A698-E79E60A9FC29}"/>
            </c:ext>
          </c:extLst>
        </c:ser>
        <c:ser>
          <c:idx val="1"/>
          <c:order val="1"/>
          <c:tx>
            <c:strRef>
              <c:f>Canada!$AY$1</c:f>
              <c:strCache>
                <c:ptCount val="1"/>
                <c:pt idx="0">
                  <c:v>PKS/PC</c:v>
                </c:pt>
              </c:strCache>
            </c:strRef>
          </c:tx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Canada!$AY$2:$AY$60</c:f>
              <c:numCache>
                <c:formatCode>General</c:formatCode>
                <c:ptCount val="59"/>
                <c:pt idx="0">
                  <c:v>1</c:v>
                </c:pt>
                <c:pt idx="1">
                  <c:v>0.95928062909129275</c:v>
                </c:pt>
                <c:pt idx="2">
                  <c:v>1.0059911016250913</c:v>
                </c:pt>
                <c:pt idx="3">
                  <c:v>1.0377698289686195</c:v>
                </c:pt>
                <c:pt idx="4">
                  <c:v>1.1481507023372823</c:v>
                </c:pt>
                <c:pt idx="5">
                  <c:v>1.120435634165553</c:v>
                </c:pt>
                <c:pt idx="6">
                  <c:v>1.1494734338573112</c:v>
                </c:pt>
                <c:pt idx="7">
                  <c:v>1.0744209389168176</c:v>
                </c:pt>
                <c:pt idx="8">
                  <c:v>1.0946185447447301</c:v>
                </c:pt>
                <c:pt idx="9">
                  <c:v>1.0732415362900976</c:v>
                </c:pt>
                <c:pt idx="10">
                  <c:v>1.097160142224463</c:v>
                </c:pt>
                <c:pt idx="11">
                  <c:v>1.1144932880955896</c:v>
                </c:pt>
                <c:pt idx="12">
                  <c:v>1.1191904480874626</c:v>
                </c:pt>
                <c:pt idx="13">
                  <c:v>1.1990777033603588</c:v>
                </c:pt>
                <c:pt idx="14">
                  <c:v>1.2139412538360368</c:v>
                </c:pt>
                <c:pt idx="15">
                  <c:v>1.1602657126299709</c:v>
                </c:pt>
                <c:pt idx="16">
                  <c:v>1.1881406831460852</c:v>
                </c:pt>
                <c:pt idx="17">
                  <c:v>1.170895656179862</c:v>
                </c:pt>
                <c:pt idx="18">
                  <c:v>1.169058772230094</c:v>
                </c:pt>
                <c:pt idx="19">
                  <c:v>1.2111905655509352</c:v>
                </c:pt>
                <c:pt idx="20">
                  <c:v>1.1806502096323466</c:v>
                </c:pt>
                <c:pt idx="21">
                  <c:v>1.1278351679508625</c:v>
                </c:pt>
                <c:pt idx="22">
                  <c:v>1.0165495024656943</c:v>
                </c:pt>
                <c:pt idx="23">
                  <c:v>1.0804550143066101</c:v>
                </c:pt>
                <c:pt idx="24">
                  <c:v>1.1380548805904385</c:v>
                </c:pt>
                <c:pt idx="25">
                  <c:v>1.158966230055146</c:v>
                </c:pt>
                <c:pt idx="26">
                  <c:v>1.1298185569348465</c:v>
                </c:pt>
                <c:pt idx="27">
                  <c:v>1.1360742885748496</c:v>
                </c:pt>
                <c:pt idx="28">
                  <c:v>1.1526261001598055</c:v>
                </c:pt>
                <c:pt idx="29">
                  <c:v>1.1130288442236431</c:v>
                </c:pt>
                <c:pt idx="30">
                  <c:v>1.0465828052526549</c:v>
                </c:pt>
                <c:pt idx="31">
                  <c:v>0.95426597411288727</c:v>
                </c:pt>
                <c:pt idx="32">
                  <c:v>0.93691832455381507</c:v>
                </c:pt>
                <c:pt idx="33">
                  <c:v>0.96111947084419191</c:v>
                </c:pt>
                <c:pt idx="34">
                  <c:v>1.0399788597246173</c:v>
                </c:pt>
                <c:pt idx="35">
                  <c:v>1.0879110545081316</c:v>
                </c:pt>
                <c:pt idx="36">
                  <c:v>1.0942737914556682</c:v>
                </c:pt>
                <c:pt idx="37">
                  <c:v>1.1054597730170332</c:v>
                </c:pt>
                <c:pt idx="38">
                  <c:v>1.0653100747880913</c:v>
                </c:pt>
                <c:pt idx="39">
                  <c:v>1.1261018637373406</c:v>
                </c:pt>
                <c:pt idx="40">
                  <c:v>1.2041580751578735</c:v>
                </c:pt>
                <c:pt idx="41">
                  <c:v>1.1952471425575208</c:v>
                </c:pt>
                <c:pt idx="42">
                  <c:v>1.1845001109642186</c:v>
                </c:pt>
                <c:pt idx="43">
                  <c:v>1.223664757193196</c:v>
                </c:pt>
                <c:pt idx="44">
                  <c:v>1.2624758950771451</c:v>
                </c:pt>
                <c:pt idx="45">
                  <c:v>1.2900100255137055</c:v>
                </c:pt>
                <c:pt idx="46">
                  <c:v>1.2710158949923018</c:v>
                </c:pt>
                <c:pt idx="47">
                  <c:v>1.2462985356515646</c:v>
                </c:pt>
                <c:pt idx="48">
                  <c:v>1.2594519660089298</c:v>
                </c:pt>
                <c:pt idx="49">
                  <c:v>1.0674916812862063</c:v>
                </c:pt>
                <c:pt idx="50">
                  <c:v>1.1388466426413679</c:v>
                </c:pt>
                <c:pt idx="51">
                  <c:v>1.1683816598669181</c:v>
                </c:pt>
                <c:pt idx="52">
                  <c:v>1.1187322980692322</c:v>
                </c:pt>
                <c:pt idx="53">
                  <c:v>1.1059123359244127</c:v>
                </c:pt>
                <c:pt idx="54">
                  <c:v>1.1076368268832757</c:v>
                </c:pt>
                <c:pt idx="55">
                  <c:v>1.0051735382339146</c:v>
                </c:pt>
                <c:pt idx="56">
                  <c:v>1.0097541635706277</c:v>
                </c:pt>
                <c:pt idx="57">
                  <c:v>1.046039531393302</c:v>
                </c:pt>
                <c:pt idx="58">
                  <c:v>1.0207857366327167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8-4307-A698-E79E60A9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Real input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prices (1959 = 1)</a:t>
            </a:r>
            <a:endParaRPr lang="en-CA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REALW (PL/PC)</c:v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Australia!$AA$2:$AA$61</c:f>
              <c:numCache>
                <c:formatCode>General</c:formatCode>
                <c:ptCount val="60"/>
                <c:pt idx="0">
                  <c:v>1</c:v>
                </c:pt>
                <c:pt idx="1">
                  <c:v>0.99438539999999997</c:v>
                </c:pt>
                <c:pt idx="2">
                  <c:v>1.0187900000000001</c:v>
                </c:pt>
                <c:pt idx="3">
                  <c:v>1.000427</c:v>
                </c:pt>
                <c:pt idx="4">
                  <c:v>1.023995</c:v>
                </c:pt>
                <c:pt idx="5">
                  <c:v>1.0564579999999999</c:v>
                </c:pt>
                <c:pt idx="6">
                  <c:v>1.0761879999999999</c:v>
                </c:pt>
                <c:pt idx="7">
                  <c:v>1.1003130000000001</c:v>
                </c:pt>
                <c:pt idx="8">
                  <c:v>1.1247529999999999</c:v>
                </c:pt>
                <c:pt idx="9">
                  <c:v>1.190463</c:v>
                </c:pt>
                <c:pt idx="10">
                  <c:v>1.256337</c:v>
                </c:pt>
                <c:pt idx="11">
                  <c:v>1.318438</c:v>
                </c:pt>
                <c:pt idx="12">
                  <c:v>1.349461</c:v>
                </c:pt>
                <c:pt idx="13">
                  <c:v>1.3947350000000001</c:v>
                </c:pt>
                <c:pt idx="14">
                  <c:v>1.4766159999999999</c:v>
                </c:pt>
                <c:pt idx="15">
                  <c:v>1.613467</c:v>
                </c:pt>
                <c:pt idx="16">
                  <c:v>1.620063</c:v>
                </c:pt>
                <c:pt idx="17">
                  <c:v>1.64351</c:v>
                </c:pt>
                <c:pt idx="18">
                  <c:v>1.6381920000000001</c:v>
                </c:pt>
                <c:pt idx="19">
                  <c:v>1.602876</c:v>
                </c:pt>
                <c:pt idx="20">
                  <c:v>1.591931</c:v>
                </c:pt>
                <c:pt idx="21">
                  <c:v>1.631348</c:v>
                </c:pt>
                <c:pt idx="22">
                  <c:v>1.6993959999999999</c:v>
                </c:pt>
                <c:pt idx="23">
                  <c:v>1.7213989999999999</c:v>
                </c:pt>
                <c:pt idx="24">
                  <c:v>1.741501</c:v>
                </c:pt>
                <c:pt idx="25">
                  <c:v>1.7323580000000001</c:v>
                </c:pt>
                <c:pt idx="26">
                  <c:v>1.7095199999999999</c:v>
                </c:pt>
                <c:pt idx="27">
                  <c:v>1.6670700000000001</c:v>
                </c:pt>
                <c:pt idx="28">
                  <c:v>1.6588909999999999</c:v>
                </c:pt>
                <c:pt idx="29">
                  <c:v>1.6690929999999999</c:v>
                </c:pt>
                <c:pt idx="30">
                  <c:v>1.668912</c:v>
                </c:pt>
                <c:pt idx="31">
                  <c:v>1.713327</c:v>
                </c:pt>
                <c:pt idx="32">
                  <c:v>1.7276609999999999</c:v>
                </c:pt>
                <c:pt idx="33">
                  <c:v>1.7714460000000001</c:v>
                </c:pt>
                <c:pt idx="34">
                  <c:v>1.7328889999999999</c:v>
                </c:pt>
                <c:pt idx="35">
                  <c:v>1.7180610000000001</c:v>
                </c:pt>
                <c:pt idx="36">
                  <c:v>1.7652330000000001</c:v>
                </c:pt>
                <c:pt idx="37">
                  <c:v>1.851315</c:v>
                </c:pt>
                <c:pt idx="38">
                  <c:v>1.8655820000000001</c:v>
                </c:pt>
                <c:pt idx="39">
                  <c:v>1.9425349999999999</c:v>
                </c:pt>
                <c:pt idx="40">
                  <c:v>1.9338789999999999</c:v>
                </c:pt>
                <c:pt idx="41">
                  <c:v>1.9504159999999999</c:v>
                </c:pt>
                <c:pt idx="42">
                  <c:v>2.0176660000000002</c:v>
                </c:pt>
                <c:pt idx="43">
                  <c:v>2.016632</c:v>
                </c:pt>
                <c:pt idx="44">
                  <c:v>2.0827659999999999</c:v>
                </c:pt>
                <c:pt idx="45">
                  <c:v>2.1343990000000002</c:v>
                </c:pt>
                <c:pt idx="46">
                  <c:v>2.160507</c:v>
                </c:pt>
                <c:pt idx="47">
                  <c:v>2.2079970000000002</c:v>
                </c:pt>
                <c:pt idx="48">
                  <c:v>2.2660659999999999</c:v>
                </c:pt>
                <c:pt idx="49">
                  <c:v>2.2682609999999999</c:v>
                </c:pt>
                <c:pt idx="50">
                  <c:v>2.3084730000000002</c:v>
                </c:pt>
                <c:pt idx="51">
                  <c:v>2.3964249999999998</c:v>
                </c:pt>
                <c:pt idx="52">
                  <c:v>2.4370910000000001</c:v>
                </c:pt>
                <c:pt idx="53">
                  <c:v>2.438113</c:v>
                </c:pt>
                <c:pt idx="54">
                  <c:v>2.459422</c:v>
                </c:pt>
                <c:pt idx="55">
                  <c:v>2.4592100000000001</c:v>
                </c:pt>
                <c:pt idx="56">
                  <c:v>2.4551590000000001</c:v>
                </c:pt>
                <c:pt idx="57">
                  <c:v>2.4492430000000001</c:v>
                </c:pt>
                <c:pt idx="58">
                  <c:v>2.4406210000000002</c:v>
                </c:pt>
                <c:pt idx="59">
                  <c:v>2.4463439999999999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1-4E4D-A14F-02011A569D3A}"/>
            </c:ext>
          </c:extLst>
        </c:ser>
        <c:ser>
          <c:idx val="1"/>
          <c:order val="1"/>
          <c:tx>
            <c:strRef>
              <c:f>Australia!$AY$1</c:f>
              <c:strCache>
                <c:ptCount val="1"/>
                <c:pt idx="0">
                  <c:v>PKS/PC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Australia!$AY$2:$AY$61</c:f>
              <c:numCache>
                <c:formatCode>General</c:formatCode>
                <c:ptCount val="60"/>
                <c:pt idx="0">
                  <c:v>1</c:v>
                </c:pt>
                <c:pt idx="1">
                  <c:v>0.95950388681577092</c:v>
                </c:pt>
                <c:pt idx="2">
                  <c:v>0.92398472354432115</c:v>
                </c:pt>
                <c:pt idx="3">
                  <c:v>0.95627497669784955</c:v>
                </c:pt>
                <c:pt idx="4">
                  <c:v>1.0259557316001617</c:v>
                </c:pt>
                <c:pt idx="5">
                  <c:v>0.98651199314163041</c:v>
                </c:pt>
                <c:pt idx="6">
                  <c:v>0.92901514683475794</c:v>
                </c:pt>
                <c:pt idx="7">
                  <c:v>0.98775686271192886</c:v>
                </c:pt>
                <c:pt idx="8">
                  <c:v>0.96752686261452725</c:v>
                </c:pt>
                <c:pt idx="9">
                  <c:v>1.0060342651605982</c:v>
                </c:pt>
                <c:pt idx="10">
                  <c:v>1.0213267399971109</c:v>
                </c:pt>
                <c:pt idx="11">
                  <c:v>0.93956762249459114</c:v>
                </c:pt>
                <c:pt idx="12">
                  <c:v>0.91129650862886902</c:v>
                </c:pt>
                <c:pt idx="13">
                  <c:v>0.92484232754840279</c:v>
                </c:pt>
                <c:pt idx="14">
                  <c:v>0.89484662123354608</c:v>
                </c:pt>
                <c:pt idx="15">
                  <c:v>0.73054995489051133</c:v>
                </c:pt>
                <c:pt idx="16">
                  <c:v>0.73719935729231245</c:v>
                </c:pt>
                <c:pt idx="17">
                  <c:v>0.76904835926491</c:v>
                </c:pt>
                <c:pt idx="18">
                  <c:v>0.73328636717923235</c:v>
                </c:pt>
                <c:pt idx="19">
                  <c:v>0.80171154092528674</c:v>
                </c:pt>
                <c:pt idx="20">
                  <c:v>0.79245330829406868</c:v>
                </c:pt>
                <c:pt idx="21">
                  <c:v>0.75432828863138157</c:v>
                </c:pt>
                <c:pt idx="22">
                  <c:v>0.7617335243385196</c:v>
                </c:pt>
                <c:pt idx="23">
                  <c:v>0.69060709230775086</c:v>
                </c:pt>
                <c:pt idx="24">
                  <c:v>0.74016499536383829</c:v>
                </c:pt>
                <c:pt idx="25">
                  <c:v>0.73060890603099871</c:v>
                </c:pt>
                <c:pt idx="26">
                  <c:v>0.74238300190005924</c:v>
                </c:pt>
                <c:pt idx="27">
                  <c:v>0.75003177432615331</c:v>
                </c:pt>
                <c:pt idx="28">
                  <c:v>0.78893014989913812</c:v>
                </c:pt>
                <c:pt idx="29">
                  <c:v>0.81039375858029283</c:v>
                </c:pt>
                <c:pt idx="30">
                  <c:v>0.77476033640161135</c:v>
                </c:pt>
                <c:pt idx="31">
                  <c:v>0.70821363524831249</c:v>
                </c:pt>
                <c:pt idx="32">
                  <c:v>0.71853593380757541</c:v>
                </c:pt>
                <c:pt idx="33">
                  <c:v>0.73520671737991228</c:v>
                </c:pt>
                <c:pt idx="34">
                  <c:v>0.73330457432569707</c:v>
                </c:pt>
                <c:pt idx="35">
                  <c:v>0.74243202678948383</c:v>
                </c:pt>
                <c:pt idx="36">
                  <c:v>0.73837734830085688</c:v>
                </c:pt>
                <c:pt idx="37">
                  <c:v>0.73267415095659438</c:v>
                </c:pt>
                <c:pt idx="38">
                  <c:v>0.75608714040295566</c:v>
                </c:pt>
                <c:pt idx="39">
                  <c:v>0.75475067381479377</c:v>
                </c:pt>
                <c:pt idx="40">
                  <c:v>0.77523679942486989</c:v>
                </c:pt>
                <c:pt idx="41">
                  <c:v>0.73005288237006771</c:v>
                </c:pt>
                <c:pt idx="42">
                  <c:v>0.75257305637842631</c:v>
                </c:pt>
                <c:pt idx="43">
                  <c:v>0.7517160871215689</c:v>
                </c:pt>
                <c:pt idx="44">
                  <c:v>0.77843310650798891</c:v>
                </c:pt>
                <c:pt idx="45">
                  <c:v>0.78482914110514201</c:v>
                </c:pt>
                <c:pt idx="46">
                  <c:v>0.80009136739078157</c:v>
                </c:pt>
                <c:pt idx="47">
                  <c:v>0.81378035085838685</c:v>
                </c:pt>
                <c:pt idx="48">
                  <c:v>0.81414909020483073</c:v>
                </c:pt>
                <c:pt idx="49">
                  <c:v>0.84044035209277967</c:v>
                </c:pt>
                <c:pt idx="50">
                  <c:v>0.79672941729592017</c:v>
                </c:pt>
                <c:pt idx="51">
                  <c:v>0.81864614689652748</c:v>
                </c:pt>
                <c:pt idx="52">
                  <c:v>0.80951700203333954</c:v>
                </c:pt>
                <c:pt idx="53">
                  <c:v>0.75582647571316652</c:v>
                </c:pt>
                <c:pt idx="54">
                  <c:v>0.73381436147063106</c:v>
                </c:pt>
                <c:pt idx="55">
                  <c:v>0.69800339786419963</c:v>
                </c:pt>
                <c:pt idx="56">
                  <c:v>0.66952196875673564</c:v>
                </c:pt>
                <c:pt idx="57">
                  <c:v>0.71741087479410126</c:v>
                </c:pt>
                <c:pt idx="58">
                  <c:v>0.72537829076202343</c:v>
                </c:pt>
                <c:pt idx="59">
                  <c:v>0.74576914130540617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1-4E4D-A14F-02011A56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Capital measures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Australia!$AN$1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Australia!$AN$2:$AN$61</c:f>
              <c:numCache>
                <c:formatCode>0.00E+00</c:formatCode>
                <c:ptCount val="60"/>
                <c:pt idx="0">
                  <c:v>5.7934970000000002E-2</c:v>
                </c:pt>
                <c:pt idx="1">
                  <c:v>5.7754159999999999E-2</c:v>
                </c:pt>
                <c:pt idx="2">
                  <c:v>5.7008950000000003E-2</c:v>
                </c:pt>
                <c:pt idx="3">
                  <c:v>5.7953780000000003E-2</c:v>
                </c:pt>
                <c:pt idx="4">
                  <c:v>5.8742019999999999E-2</c:v>
                </c:pt>
                <c:pt idx="5">
                  <c:v>6.0062860000000003E-2</c:v>
                </c:pt>
                <c:pt idx="6">
                  <c:v>5.899066E-2</c:v>
                </c:pt>
                <c:pt idx="7">
                  <c:v>5.9071869999999999E-2</c:v>
                </c:pt>
                <c:pt idx="8">
                  <c:v>5.9414519999999998E-2</c:v>
                </c:pt>
                <c:pt idx="9">
                  <c:v>5.895976E-2</c:v>
                </c:pt>
                <c:pt idx="10">
                  <c:v>6.0760840000000003E-2</c:v>
                </c:pt>
                <c:pt idx="11">
                  <c:v>5.8885369999999999E-2</c:v>
                </c:pt>
                <c:pt idx="12">
                  <c:v>5.8974140000000001E-2</c:v>
                </c:pt>
                <c:pt idx="13">
                  <c:v>5.754227E-2</c:v>
                </c:pt>
                <c:pt idx="14">
                  <c:v>5.7555229999999999E-2</c:v>
                </c:pt>
                <c:pt idx="15">
                  <c:v>5.3925760000000003E-2</c:v>
                </c:pt>
                <c:pt idx="16">
                  <c:v>5.334564E-2</c:v>
                </c:pt>
                <c:pt idx="17">
                  <c:v>5.2961090000000002E-2</c:v>
                </c:pt>
                <c:pt idx="18">
                  <c:v>5.3246549999999997E-2</c:v>
                </c:pt>
                <c:pt idx="19">
                  <c:v>5.4400770000000001E-2</c:v>
                </c:pt>
                <c:pt idx="20">
                  <c:v>5.4836370000000002E-2</c:v>
                </c:pt>
                <c:pt idx="21">
                  <c:v>5.5306460000000002E-2</c:v>
                </c:pt>
                <c:pt idx="22">
                  <c:v>5.5377999999999997E-2</c:v>
                </c:pt>
                <c:pt idx="23">
                  <c:v>5.4709170000000001E-2</c:v>
                </c:pt>
                <c:pt idx="24">
                  <c:v>5.5957029999999998E-2</c:v>
                </c:pt>
                <c:pt idx="25">
                  <c:v>5.6421310000000002E-2</c:v>
                </c:pt>
                <c:pt idx="26">
                  <c:v>5.695306E-2</c:v>
                </c:pt>
                <c:pt idx="27">
                  <c:v>5.8102470000000003E-2</c:v>
                </c:pt>
                <c:pt idx="28">
                  <c:v>5.9556989999999997E-2</c:v>
                </c:pt>
                <c:pt idx="29">
                  <c:v>6.014212E-2</c:v>
                </c:pt>
                <c:pt idx="30">
                  <c:v>6.0154770000000003E-2</c:v>
                </c:pt>
                <c:pt idx="31">
                  <c:v>6.0233719999999998E-2</c:v>
                </c:pt>
                <c:pt idx="32">
                  <c:v>6.1372719999999999E-2</c:v>
                </c:pt>
                <c:pt idx="33">
                  <c:v>6.2861570000000005E-2</c:v>
                </c:pt>
                <c:pt idx="34">
                  <c:v>6.4045340000000006E-2</c:v>
                </c:pt>
                <c:pt idx="35">
                  <c:v>6.4845669999999994E-2</c:v>
                </c:pt>
                <c:pt idx="36">
                  <c:v>6.5214839999999996E-2</c:v>
                </c:pt>
                <c:pt idx="37">
                  <c:v>6.5884390000000001E-2</c:v>
                </c:pt>
                <c:pt idx="38">
                  <c:v>6.7821279999999998E-2</c:v>
                </c:pt>
                <c:pt idx="39">
                  <c:v>6.7970699999999995E-2</c:v>
                </c:pt>
                <c:pt idx="40">
                  <c:v>6.8741510000000006E-2</c:v>
                </c:pt>
                <c:pt idx="41">
                  <c:v>6.9390450000000006E-2</c:v>
                </c:pt>
                <c:pt idx="42">
                  <c:v>6.9768049999999998E-2</c:v>
                </c:pt>
                <c:pt idx="43">
                  <c:v>7.0330889999999993E-2</c:v>
                </c:pt>
                <c:pt idx="44">
                  <c:v>7.0763619999999999E-2</c:v>
                </c:pt>
                <c:pt idx="45">
                  <c:v>7.1285440000000005E-2</c:v>
                </c:pt>
                <c:pt idx="46">
                  <c:v>7.1786710000000004E-2</c:v>
                </c:pt>
                <c:pt idx="47">
                  <c:v>7.2516440000000001E-2</c:v>
                </c:pt>
                <c:pt idx="48">
                  <c:v>7.2425879999999998E-2</c:v>
                </c:pt>
                <c:pt idx="49">
                  <c:v>7.1781830000000005E-2</c:v>
                </c:pt>
                <c:pt idx="50">
                  <c:v>7.2095989999999999E-2</c:v>
                </c:pt>
                <c:pt idx="51">
                  <c:v>7.1637999999999993E-2</c:v>
                </c:pt>
                <c:pt idx="52">
                  <c:v>7.1542690000000006E-2</c:v>
                </c:pt>
                <c:pt idx="53">
                  <c:v>7.1036260000000004E-2</c:v>
                </c:pt>
                <c:pt idx="54">
                  <c:v>7.0852349999999995E-2</c:v>
                </c:pt>
                <c:pt idx="55">
                  <c:v>7.1097709999999995E-2</c:v>
                </c:pt>
                <c:pt idx="56">
                  <c:v>7.0710529999999994E-2</c:v>
                </c:pt>
                <c:pt idx="57">
                  <c:v>7.0280609999999993E-2</c:v>
                </c:pt>
                <c:pt idx="58">
                  <c:v>7.0104609999999998E-2</c:v>
                </c:pt>
                <c:pt idx="59">
                  <c:v>6.8841310000000003E-2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1-40CA-AB75-BB54438F2E76}"/>
            </c:ext>
          </c:extLst>
        </c:ser>
        <c:ser>
          <c:idx val="1"/>
          <c:order val="1"/>
          <c:tx>
            <c:strRef>
              <c:f>Australia!$AO$1</c:f>
              <c:strCache>
                <c:ptCount val="1"/>
                <c:pt idx="0">
                  <c:v>IK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Australia!$AO$2:$AO$61</c:f>
              <c:numCache>
                <c:formatCode>0.00E+00</c:formatCode>
                <c:ptCount val="60"/>
                <c:pt idx="0">
                  <c:v>-7.632949E-3</c:v>
                </c:pt>
                <c:pt idx="1">
                  <c:v>-3.1919259999999999E-3</c:v>
                </c:pt>
                <c:pt idx="2">
                  <c:v>2.812962E-3</c:v>
                </c:pt>
                <c:pt idx="3">
                  <c:v>9.3969450000000003E-3</c:v>
                </c:pt>
                <c:pt idx="4">
                  <c:v>2.1999999999999999E-2</c:v>
                </c:pt>
                <c:pt idx="5">
                  <c:v>2.8098580000000001E-2</c:v>
                </c:pt>
                <c:pt idx="6">
                  <c:v>3.0217890000000001E-2</c:v>
                </c:pt>
                <c:pt idx="7">
                  <c:v>2.7485909999999999E-2</c:v>
                </c:pt>
                <c:pt idx="8">
                  <c:v>3.3318739999999999E-2</c:v>
                </c:pt>
                <c:pt idx="9">
                  <c:v>4.4645499999999998E-2</c:v>
                </c:pt>
                <c:pt idx="10">
                  <c:v>4.8621699999999997E-2</c:v>
                </c:pt>
                <c:pt idx="11">
                  <c:v>5.3671499999999997E-2</c:v>
                </c:pt>
                <c:pt idx="12">
                  <c:v>5.9325080000000002E-2</c:v>
                </c:pt>
                <c:pt idx="13">
                  <c:v>8.0917680000000006E-2</c:v>
                </c:pt>
                <c:pt idx="14" formatCode="General">
                  <c:v>0.1094391</c:v>
                </c:pt>
                <c:pt idx="15" formatCode="General">
                  <c:v>0.1288764</c:v>
                </c:pt>
                <c:pt idx="16" formatCode="General">
                  <c:v>0.1242796</c:v>
                </c:pt>
                <c:pt idx="17" formatCode="General">
                  <c:v>0.1020315</c:v>
                </c:pt>
                <c:pt idx="18">
                  <c:v>7.9934060000000001E-2</c:v>
                </c:pt>
                <c:pt idx="19">
                  <c:v>7.1872409999999998E-2</c:v>
                </c:pt>
                <c:pt idx="20">
                  <c:v>7.4609389999999998E-2</c:v>
                </c:pt>
                <c:pt idx="21">
                  <c:v>8.4365190000000007E-2</c:v>
                </c:pt>
                <c:pt idx="22">
                  <c:v>8.5887240000000004E-2</c:v>
                </c:pt>
                <c:pt idx="23">
                  <c:v>7.6863340000000002E-2</c:v>
                </c:pt>
                <c:pt idx="24">
                  <c:v>6.8264169999999999E-2</c:v>
                </c:pt>
                <c:pt idx="25">
                  <c:v>6.6500439999999994E-2</c:v>
                </c:pt>
                <c:pt idx="26">
                  <c:v>6.8713170000000004E-2</c:v>
                </c:pt>
                <c:pt idx="27">
                  <c:v>6.9986850000000003E-2</c:v>
                </c:pt>
                <c:pt idx="28">
                  <c:v>6.4802780000000004E-2</c:v>
                </c:pt>
                <c:pt idx="29">
                  <c:v>5.1328239999999997E-2</c:v>
                </c:pt>
                <c:pt idx="30">
                  <c:v>3.4745760000000001E-2</c:v>
                </c:pt>
                <c:pt idx="31">
                  <c:v>1.850369E-2</c:v>
                </c:pt>
                <c:pt idx="32">
                  <c:v>7.3910850000000004E-3</c:v>
                </c:pt>
                <c:pt idx="33">
                  <c:v>4.3875279999999999E-3</c:v>
                </c:pt>
                <c:pt idx="34">
                  <c:v>6.0530849999999997E-3</c:v>
                </c:pt>
                <c:pt idx="35">
                  <c:v>3.2580999999999999E-3</c:v>
                </c:pt>
                <c:pt idx="36">
                  <c:v>-1.901694E-3</c:v>
                </c:pt>
                <c:pt idx="37">
                  <c:v>-6.8494669999999999E-4</c:v>
                </c:pt>
                <c:pt idx="38">
                  <c:v>3.8113349999999999E-3</c:v>
                </c:pt>
                <c:pt idx="39">
                  <c:v>1.1896520000000001E-2</c:v>
                </c:pt>
                <c:pt idx="40">
                  <c:v>2.0265479999999999E-2</c:v>
                </c:pt>
                <c:pt idx="41">
                  <c:v>2.243585E-2</c:v>
                </c:pt>
                <c:pt idx="42">
                  <c:v>2.18806E-2</c:v>
                </c:pt>
                <c:pt idx="43">
                  <c:v>1.900522E-2</c:v>
                </c:pt>
                <c:pt idx="44">
                  <c:v>1.7573829999999999E-2</c:v>
                </c:pt>
                <c:pt idx="45">
                  <c:v>2.046837E-2</c:v>
                </c:pt>
                <c:pt idx="46">
                  <c:v>2.449219E-2</c:v>
                </c:pt>
                <c:pt idx="47">
                  <c:v>2.6686339999999999E-2</c:v>
                </c:pt>
                <c:pt idx="48">
                  <c:v>2.4404909999999998E-2</c:v>
                </c:pt>
                <c:pt idx="49">
                  <c:v>1.7900940000000001E-2</c:v>
                </c:pt>
                <c:pt idx="50">
                  <c:v>1.161093E-2</c:v>
                </c:pt>
                <c:pt idx="51">
                  <c:v>5.6327620000000004E-3</c:v>
                </c:pt>
                <c:pt idx="52">
                  <c:v>6.7910369999999998E-3</c:v>
                </c:pt>
                <c:pt idx="53">
                  <c:v>1.1664030000000001E-2</c:v>
                </c:pt>
                <c:pt idx="54">
                  <c:v>1.719058E-2</c:v>
                </c:pt>
                <c:pt idx="55">
                  <c:v>2.017043E-2</c:v>
                </c:pt>
                <c:pt idx="56">
                  <c:v>1.7816769999999999E-2</c:v>
                </c:pt>
                <c:pt idx="57">
                  <c:v>1.6975500000000001E-2</c:v>
                </c:pt>
                <c:pt idx="58">
                  <c:v>1.6465980000000002E-2</c:v>
                </c:pt>
                <c:pt idx="59">
                  <c:v>1.632192E-2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11-40CA-AB75-BB54438F2E76}"/>
            </c:ext>
          </c:extLst>
        </c:ser>
        <c:ser>
          <c:idx val="2"/>
          <c:order val="2"/>
          <c:tx>
            <c:strRef>
              <c:f>Australia!$AQ$1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Australia!$AQ$2:$AQ$61</c:f>
              <c:numCache>
                <c:formatCode>0.00E+00</c:formatCode>
                <c:ptCount val="60"/>
                <c:pt idx="0">
                  <c:v>7.0347660000000006E-2</c:v>
                </c:pt>
                <c:pt idx="1">
                  <c:v>7.4498540000000002E-2</c:v>
                </c:pt>
                <c:pt idx="2">
                  <c:v>7.6376609999999998E-2</c:v>
                </c:pt>
                <c:pt idx="3">
                  <c:v>9.1037569999999998E-2</c:v>
                </c:pt>
                <c:pt idx="4" formatCode="General">
                  <c:v>0.1130449</c:v>
                </c:pt>
                <c:pt idx="5" formatCode="General">
                  <c:v>0.1123868</c:v>
                </c:pt>
                <c:pt idx="6" formatCode="General">
                  <c:v>0.10488210000000001</c:v>
                </c:pt>
                <c:pt idx="7" formatCode="General">
                  <c:v>0.1136484</c:v>
                </c:pt>
                <c:pt idx="8" formatCode="General">
                  <c:v>0.1163979</c:v>
                </c:pt>
                <c:pt idx="9" formatCode="General">
                  <c:v>0.13314480000000001</c:v>
                </c:pt>
                <c:pt idx="10" formatCode="General">
                  <c:v>0.14096259999999999</c:v>
                </c:pt>
                <c:pt idx="11" formatCode="General">
                  <c:v>0.13071720000000001</c:v>
                </c:pt>
                <c:pt idx="12" formatCode="General">
                  <c:v>0.1364668</c:v>
                </c:pt>
                <c:pt idx="13" formatCode="General">
                  <c:v>0.16199240000000001</c:v>
                </c:pt>
                <c:pt idx="14" formatCode="General">
                  <c:v>0.19367889999999999</c:v>
                </c:pt>
                <c:pt idx="15" formatCode="General">
                  <c:v>0.19287180000000001</c:v>
                </c:pt>
                <c:pt idx="16" formatCode="General">
                  <c:v>0.1918706</c:v>
                </c:pt>
                <c:pt idx="17" formatCode="General">
                  <c:v>0.17294509999999999</c:v>
                </c:pt>
                <c:pt idx="18" formatCode="General">
                  <c:v>0.1456412</c:v>
                </c:pt>
                <c:pt idx="19" formatCode="General">
                  <c:v>0.15044450000000001</c:v>
                </c:pt>
                <c:pt idx="20" formatCode="General">
                  <c:v>0.15814810000000001</c:v>
                </c:pt>
                <c:pt idx="21" formatCode="General">
                  <c:v>0.1609273</c:v>
                </c:pt>
                <c:pt idx="22" formatCode="General">
                  <c:v>0.16560900000000001</c:v>
                </c:pt>
                <c:pt idx="23" formatCode="General">
                  <c:v>0.14597640000000001</c:v>
                </c:pt>
                <c:pt idx="24" formatCode="General">
                  <c:v>0.143512</c:v>
                </c:pt>
                <c:pt idx="25" formatCode="General">
                  <c:v>0.14064850000000001</c:v>
                </c:pt>
                <c:pt idx="26" formatCode="General">
                  <c:v>0.1483718</c:v>
                </c:pt>
                <c:pt idx="27" formatCode="General">
                  <c:v>0.1492378</c:v>
                </c:pt>
                <c:pt idx="28" formatCode="General">
                  <c:v>0.1481296</c:v>
                </c:pt>
                <c:pt idx="29" formatCode="General">
                  <c:v>0.14152770000000001</c:v>
                </c:pt>
                <c:pt idx="30" formatCode="General">
                  <c:v>0.1201931</c:v>
                </c:pt>
                <c:pt idx="31">
                  <c:v>9.2696459999999994E-2</c:v>
                </c:pt>
                <c:pt idx="32">
                  <c:v>8.5710510000000004E-2</c:v>
                </c:pt>
                <c:pt idx="33">
                  <c:v>8.9198180000000002E-2</c:v>
                </c:pt>
                <c:pt idx="34">
                  <c:v>9.0129780000000007E-2</c:v>
                </c:pt>
                <c:pt idx="35">
                  <c:v>8.968102E-2</c:v>
                </c:pt>
                <c:pt idx="36">
                  <c:v>8.7413469999999993E-2</c:v>
                </c:pt>
                <c:pt idx="37">
                  <c:v>8.8947789999999999E-2</c:v>
                </c:pt>
                <c:pt idx="38" formatCode="General">
                  <c:v>0.1016623</c:v>
                </c:pt>
                <c:pt idx="39" formatCode="General">
                  <c:v>0.10860400000000001</c:v>
                </c:pt>
                <c:pt idx="40" formatCode="General">
                  <c:v>0.12022090000000001</c:v>
                </c:pt>
                <c:pt idx="41" formatCode="General">
                  <c:v>0.1174166</c:v>
                </c:pt>
                <c:pt idx="42" formatCode="General">
                  <c:v>0.11969490000000001</c:v>
                </c:pt>
                <c:pt idx="43" formatCode="General">
                  <c:v>0.1169023</c:v>
                </c:pt>
                <c:pt idx="44" formatCode="General">
                  <c:v>0.1219075</c:v>
                </c:pt>
                <c:pt idx="45" formatCode="General">
                  <c:v>0.1264979</c:v>
                </c:pt>
                <c:pt idx="46" formatCode="General">
                  <c:v>0.13431789999999999</c:v>
                </c:pt>
                <c:pt idx="47" formatCode="General">
                  <c:v>0.14016619999999999</c:v>
                </c:pt>
                <c:pt idx="48" formatCode="General">
                  <c:v>0.13885049999999999</c:v>
                </c:pt>
                <c:pt idx="49" formatCode="General">
                  <c:v>0.14036699999999999</c:v>
                </c:pt>
                <c:pt idx="50" formatCode="General">
                  <c:v>0.1230839</c:v>
                </c:pt>
                <c:pt idx="51" formatCode="General">
                  <c:v>0.1277364</c:v>
                </c:pt>
                <c:pt idx="52" formatCode="General">
                  <c:v>0.12933800000000001</c:v>
                </c:pt>
                <c:pt idx="53" formatCode="General">
                  <c:v>0.12636910000000001</c:v>
                </c:pt>
                <c:pt idx="54" formatCode="General">
                  <c:v>0.1286303</c:v>
                </c:pt>
                <c:pt idx="55" formatCode="General">
                  <c:v>0.12088450000000001</c:v>
                </c:pt>
                <c:pt idx="56" formatCode="General">
                  <c:v>0.1105637</c:v>
                </c:pt>
                <c:pt idx="57" formatCode="General">
                  <c:v>0.11946660000000001</c:v>
                </c:pt>
                <c:pt idx="58" formatCode="General">
                  <c:v>0.1227432</c:v>
                </c:pt>
                <c:pt idx="59" formatCode="General">
                  <c:v>0.12946569999999999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11-40CA-AB75-BB54438F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Capital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measures</a:t>
            </a:r>
            <a:endParaRPr lang="en-CA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Canada!$AN$1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val>
            <c:numRef>
              <c:f>Canada!$AN$2:$AN$60</c:f>
              <c:numCache>
                <c:formatCode>0.00E+00</c:formatCode>
                <c:ptCount val="59"/>
                <c:pt idx="0">
                  <c:v>6.190764E-2</c:v>
                </c:pt>
                <c:pt idx="1">
                  <c:v>6.227013E-2</c:v>
                </c:pt>
                <c:pt idx="2">
                  <c:v>6.4889749999999996E-2</c:v>
                </c:pt>
                <c:pt idx="3">
                  <c:v>6.7632629999999999E-2</c:v>
                </c:pt>
                <c:pt idx="4">
                  <c:v>6.6961469999999995E-2</c:v>
                </c:pt>
                <c:pt idx="5">
                  <c:v>6.6637420000000003E-2</c:v>
                </c:pt>
                <c:pt idx="6">
                  <c:v>6.684068E-2</c:v>
                </c:pt>
                <c:pt idx="7">
                  <c:v>6.5783480000000005E-2</c:v>
                </c:pt>
                <c:pt idx="8">
                  <c:v>6.6561239999999994E-2</c:v>
                </c:pt>
                <c:pt idx="9">
                  <c:v>6.6439349999999994E-2</c:v>
                </c:pt>
                <c:pt idx="10">
                  <c:v>6.8762039999999996E-2</c:v>
                </c:pt>
                <c:pt idx="11">
                  <c:v>6.8475569999999999E-2</c:v>
                </c:pt>
                <c:pt idx="12">
                  <c:v>6.775283E-2</c:v>
                </c:pt>
                <c:pt idx="13">
                  <c:v>6.846352E-2</c:v>
                </c:pt>
                <c:pt idx="14">
                  <c:v>6.767927E-2</c:v>
                </c:pt>
                <c:pt idx="15">
                  <c:v>6.6153909999999996E-2</c:v>
                </c:pt>
                <c:pt idx="16">
                  <c:v>6.7832820000000002E-2</c:v>
                </c:pt>
                <c:pt idx="17">
                  <c:v>6.8003980000000006E-2</c:v>
                </c:pt>
                <c:pt idx="18">
                  <c:v>6.7901619999999996E-2</c:v>
                </c:pt>
                <c:pt idx="19">
                  <c:v>6.9128590000000004E-2</c:v>
                </c:pt>
                <c:pt idx="20">
                  <c:v>7.0326990000000006E-2</c:v>
                </c:pt>
                <c:pt idx="21">
                  <c:v>7.1503419999999998E-2</c:v>
                </c:pt>
                <c:pt idx="22">
                  <c:v>7.2103509999999996E-2</c:v>
                </c:pt>
                <c:pt idx="23">
                  <c:v>7.3150649999999998E-2</c:v>
                </c:pt>
                <c:pt idx="24">
                  <c:v>7.4061849999999999E-2</c:v>
                </c:pt>
                <c:pt idx="25">
                  <c:v>7.5098960000000006E-2</c:v>
                </c:pt>
                <c:pt idx="26">
                  <c:v>7.4962269999999998E-2</c:v>
                </c:pt>
                <c:pt idx="27">
                  <c:v>7.4031589999999994E-2</c:v>
                </c:pt>
                <c:pt idx="28">
                  <c:v>7.4075710000000003E-2</c:v>
                </c:pt>
                <c:pt idx="29">
                  <c:v>7.4319609999999994E-2</c:v>
                </c:pt>
                <c:pt idx="30">
                  <c:v>7.4985930000000006E-2</c:v>
                </c:pt>
                <c:pt idx="31">
                  <c:v>7.4744920000000006E-2</c:v>
                </c:pt>
                <c:pt idx="32">
                  <c:v>7.5176519999999997E-2</c:v>
                </c:pt>
                <c:pt idx="33">
                  <c:v>7.5130680000000005E-2</c:v>
                </c:pt>
                <c:pt idx="34">
                  <c:v>7.5451840000000006E-2</c:v>
                </c:pt>
                <c:pt idx="35">
                  <c:v>7.6482739999999994E-2</c:v>
                </c:pt>
                <c:pt idx="36">
                  <c:v>7.7954159999999995E-2</c:v>
                </c:pt>
                <c:pt idx="37">
                  <c:v>7.9355629999999996E-2</c:v>
                </c:pt>
                <c:pt idx="38">
                  <c:v>8.0881640000000005E-2</c:v>
                </c:pt>
                <c:pt idx="39">
                  <c:v>8.2338060000000005E-2</c:v>
                </c:pt>
                <c:pt idx="40">
                  <c:v>8.4164249999999996E-2</c:v>
                </c:pt>
                <c:pt idx="41">
                  <c:v>8.5428859999999995E-2</c:v>
                </c:pt>
                <c:pt idx="42">
                  <c:v>8.5162399999999999E-2</c:v>
                </c:pt>
                <c:pt idx="43">
                  <c:v>8.4317000000000003E-2</c:v>
                </c:pt>
                <c:pt idx="44">
                  <c:v>8.2863290000000006E-2</c:v>
                </c:pt>
                <c:pt idx="45">
                  <c:v>8.2529430000000001E-2</c:v>
                </c:pt>
                <c:pt idx="46">
                  <c:v>8.1483230000000004E-2</c:v>
                </c:pt>
                <c:pt idx="47">
                  <c:v>8.0001310000000006E-2</c:v>
                </c:pt>
                <c:pt idx="48">
                  <c:v>8.0024639999999994E-2</c:v>
                </c:pt>
                <c:pt idx="49">
                  <c:v>7.8817219999999993E-2</c:v>
                </c:pt>
                <c:pt idx="50">
                  <c:v>7.7309669999999997E-2</c:v>
                </c:pt>
                <c:pt idx="51">
                  <c:v>7.6224150000000004E-2</c:v>
                </c:pt>
                <c:pt idx="52">
                  <c:v>7.5205720000000004E-2</c:v>
                </c:pt>
                <c:pt idx="53">
                  <c:v>7.4897779999999997E-2</c:v>
                </c:pt>
                <c:pt idx="54">
                  <c:v>7.2846469999999997E-2</c:v>
                </c:pt>
                <c:pt idx="55">
                  <c:v>7.2143200000000005E-2</c:v>
                </c:pt>
                <c:pt idx="56">
                  <c:v>7.0591580000000001E-2</c:v>
                </c:pt>
                <c:pt idx="57">
                  <c:v>6.8282159999999995E-2</c:v>
                </c:pt>
                <c:pt idx="58">
                  <c:v>6.7720829999999996E-2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0-41AA-ABC6-14B650893732}"/>
            </c:ext>
          </c:extLst>
        </c:ser>
        <c:ser>
          <c:idx val="1"/>
          <c:order val="1"/>
          <c:tx>
            <c:strRef>
              <c:f>Canada!$AO$1</c:f>
              <c:strCache>
                <c:ptCount val="1"/>
                <c:pt idx="0">
                  <c:v>IK</c:v>
                </c:pt>
              </c:strCache>
            </c:strRef>
          </c:tx>
          <c:marker>
            <c:symbol val="none"/>
          </c:marker>
          <c:val>
            <c:numRef>
              <c:f>Canada!$AO$2:$AO$60</c:f>
              <c:numCache>
                <c:formatCode>0.00E+00</c:formatCode>
                <c:ptCount val="59"/>
                <c:pt idx="0">
                  <c:v>-8.0439580000000004E-3</c:v>
                </c:pt>
                <c:pt idx="1">
                  <c:v>1.7339790000000001E-3</c:v>
                </c:pt>
                <c:pt idx="2">
                  <c:v>1.1650499999999999E-2</c:v>
                </c:pt>
                <c:pt idx="3">
                  <c:v>2.24929E-2</c:v>
                </c:pt>
                <c:pt idx="4">
                  <c:v>3.5357399999999997E-2</c:v>
                </c:pt>
                <c:pt idx="5">
                  <c:v>4.1393060000000002E-2</c:v>
                </c:pt>
                <c:pt idx="6">
                  <c:v>3.9620910000000002E-2</c:v>
                </c:pt>
                <c:pt idx="7">
                  <c:v>3.4361059999999999E-2</c:v>
                </c:pt>
                <c:pt idx="8">
                  <c:v>3.271462E-2</c:v>
                </c:pt>
                <c:pt idx="9">
                  <c:v>3.678857E-2</c:v>
                </c:pt>
                <c:pt idx="10">
                  <c:v>4.6563390000000003E-2</c:v>
                </c:pt>
                <c:pt idx="11">
                  <c:v>5.8266699999999998E-2</c:v>
                </c:pt>
                <c:pt idx="12">
                  <c:v>8.0461829999999998E-2</c:v>
                </c:pt>
                <c:pt idx="13" formatCode="General">
                  <c:v>0.10637919999999999</c:v>
                </c:pt>
                <c:pt idx="14" formatCode="General">
                  <c:v>0.1177686</c:v>
                </c:pt>
                <c:pt idx="15" formatCode="General">
                  <c:v>0.1093355</c:v>
                </c:pt>
                <c:pt idx="16">
                  <c:v>8.6522680000000005E-2</c:v>
                </c:pt>
                <c:pt idx="17">
                  <c:v>7.1685170000000006E-2</c:v>
                </c:pt>
                <c:pt idx="18">
                  <c:v>7.3560559999999997E-2</c:v>
                </c:pt>
                <c:pt idx="19">
                  <c:v>8.2511130000000002E-2</c:v>
                </c:pt>
                <c:pt idx="20">
                  <c:v>8.7406440000000002E-2</c:v>
                </c:pt>
                <c:pt idx="21">
                  <c:v>7.8430189999999997E-2</c:v>
                </c:pt>
                <c:pt idx="22">
                  <c:v>6.0044430000000003E-2</c:v>
                </c:pt>
                <c:pt idx="23">
                  <c:v>4.1541939999999999E-2</c:v>
                </c:pt>
                <c:pt idx="24">
                  <c:v>2.8739529999999999E-2</c:v>
                </c:pt>
                <c:pt idx="25">
                  <c:v>2.7716859999999999E-2</c:v>
                </c:pt>
                <c:pt idx="26">
                  <c:v>3.11671E-2</c:v>
                </c:pt>
                <c:pt idx="27">
                  <c:v>3.3578909999999997E-2</c:v>
                </c:pt>
                <c:pt idx="28">
                  <c:v>3.3110220000000003E-2</c:v>
                </c:pt>
                <c:pt idx="29">
                  <c:v>2.463419E-2</c:v>
                </c:pt>
                <c:pt idx="30">
                  <c:v>1.297477E-2</c:v>
                </c:pt>
                <c:pt idx="31">
                  <c:v>5.8746199999999997E-3</c:v>
                </c:pt>
                <c:pt idx="32">
                  <c:v>6.3009920000000001E-3</c:v>
                </c:pt>
                <c:pt idx="33">
                  <c:v>1.340212E-2</c:v>
                </c:pt>
                <c:pt idx="34">
                  <c:v>1.5565320000000001E-2</c:v>
                </c:pt>
                <c:pt idx="35">
                  <c:v>1.417204E-2</c:v>
                </c:pt>
                <c:pt idx="36">
                  <c:v>1.238415E-2</c:v>
                </c:pt>
                <c:pt idx="37">
                  <c:v>1.133436E-2</c:v>
                </c:pt>
                <c:pt idx="38">
                  <c:v>1.1830459999999999E-2</c:v>
                </c:pt>
                <c:pt idx="39">
                  <c:v>1.178207E-2</c:v>
                </c:pt>
                <c:pt idx="40">
                  <c:v>1.2246679999999999E-2</c:v>
                </c:pt>
                <c:pt idx="41">
                  <c:v>1.414115E-2</c:v>
                </c:pt>
                <c:pt idx="42">
                  <c:v>1.465144E-2</c:v>
                </c:pt>
                <c:pt idx="43">
                  <c:v>1.599832E-2</c:v>
                </c:pt>
                <c:pt idx="44">
                  <c:v>1.8496329999999998E-2</c:v>
                </c:pt>
                <c:pt idx="45">
                  <c:v>2.6043259999999999E-2</c:v>
                </c:pt>
                <c:pt idx="46">
                  <c:v>3.3250870000000002E-2</c:v>
                </c:pt>
                <c:pt idx="47">
                  <c:v>3.5570600000000001E-2</c:v>
                </c:pt>
                <c:pt idx="48">
                  <c:v>3.0054239999999999E-2</c:v>
                </c:pt>
                <c:pt idx="49">
                  <c:v>2.0942860000000001E-2</c:v>
                </c:pt>
                <c:pt idx="50">
                  <c:v>1.549415E-2</c:v>
                </c:pt>
                <c:pt idx="51">
                  <c:v>1.4563359999999999E-2</c:v>
                </c:pt>
                <c:pt idx="52">
                  <c:v>1.85367E-2</c:v>
                </c:pt>
                <c:pt idx="53">
                  <c:v>2.342665E-2</c:v>
                </c:pt>
                <c:pt idx="54">
                  <c:v>2.530462E-2</c:v>
                </c:pt>
                <c:pt idx="55">
                  <c:v>2.5998589999999999E-2</c:v>
                </c:pt>
                <c:pt idx="56">
                  <c:v>2.2480940000000001E-2</c:v>
                </c:pt>
                <c:pt idx="57">
                  <c:v>1.8504860000000001E-2</c:v>
                </c:pt>
                <c:pt idx="58">
                  <c:v>1.4190380000000001E-2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C0-41AA-ABC6-14B650893732}"/>
            </c:ext>
          </c:extLst>
        </c:ser>
        <c:ser>
          <c:idx val="2"/>
          <c:order val="2"/>
          <c:tx>
            <c:strRef>
              <c:f>Canada!$AQ$1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Canada!$AQ$2:$AQ$60</c:f>
              <c:numCache>
                <c:formatCode>0.00E+00</c:formatCode>
                <c:ptCount val="59"/>
                <c:pt idx="0">
                  <c:v>7.8682489999999994E-2</c:v>
                </c:pt>
                <c:pt idx="1">
                  <c:v>8.2152900000000001E-2</c:v>
                </c:pt>
                <c:pt idx="2">
                  <c:v>9.9070619999999998E-2</c:v>
                </c:pt>
                <c:pt idx="3" formatCode="General">
                  <c:v>0.11394070000000001</c:v>
                </c:pt>
                <c:pt idx="4" formatCode="General">
                  <c:v>0.14108680000000001</c:v>
                </c:pt>
                <c:pt idx="5" formatCode="General">
                  <c:v>0.14162159999999999</c:v>
                </c:pt>
                <c:pt idx="6" formatCode="General">
                  <c:v>0.1420189</c:v>
                </c:pt>
                <c:pt idx="7" formatCode="General">
                  <c:v>0.12629270000000001</c:v>
                </c:pt>
                <c:pt idx="8" formatCode="General">
                  <c:v>0.12862760000000001</c:v>
                </c:pt>
                <c:pt idx="9" formatCode="General">
                  <c:v>0.1337323</c:v>
                </c:pt>
                <c:pt idx="10" formatCode="General">
                  <c:v>0.14205909999999999</c:v>
                </c:pt>
                <c:pt idx="11" formatCode="General">
                  <c:v>0.1535955</c:v>
                </c:pt>
                <c:pt idx="12" formatCode="General">
                  <c:v>0.17405689999999999</c:v>
                </c:pt>
                <c:pt idx="13" formatCode="General">
                  <c:v>0.2114471</c:v>
                </c:pt>
                <c:pt idx="14" formatCode="General">
                  <c:v>0.22560820000000001</c:v>
                </c:pt>
                <c:pt idx="15" formatCode="General">
                  <c:v>0.20294719999999999</c:v>
                </c:pt>
                <c:pt idx="16" formatCode="General">
                  <c:v>0.17888319999999999</c:v>
                </c:pt>
                <c:pt idx="17" formatCode="General">
                  <c:v>0.16519310000000001</c:v>
                </c:pt>
                <c:pt idx="18" formatCode="General">
                  <c:v>0.1713539</c:v>
                </c:pt>
                <c:pt idx="19" formatCode="General">
                  <c:v>0.18782969999999999</c:v>
                </c:pt>
                <c:pt idx="20" formatCode="General">
                  <c:v>0.18856329999999999</c:v>
                </c:pt>
                <c:pt idx="21" formatCode="General">
                  <c:v>0.1748094</c:v>
                </c:pt>
                <c:pt idx="22" formatCode="General">
                  <c:v>0.14053489999999999</c:v>
                </c:pt>
                <c:pt idx="23" formatCode="General">
                  <c:v>0.13281270000000001</c:v>
                </c:pt>
                <c:pt idx="24" formatCode="General">
                  <c:v>0.13399330000000001</c:v>
                </c:pt>
                <c:pt idx="25" formatCode="General">
                  <c:v>0.13711599999999999</c:v>
                </c:pt>
                <c:pt idx="26" formatCode="General">
                  <c:v>0.13913710000000001</c:v>
                </c:pt>
                <c:pt idx="27" formatCode="General">
                  <c:v>0.14543900000000001</c:v>
                </c:pt>
                <c:pt idx="28" formatCode="General">
                  <c:v>0.1475969</c:v>
                </c:pt>
                <c:pt idx="29" formatCode="General">
                  <c:v>0.13437730000000001</c:v>
                </c:pt>
                <c:pt idx="30" formatCode="General">
                  <c:v>0.1128408</c:v>
                </c:pt>
                <c:pt idx="31">
                  <c:v>9.6157740000000005E-2</c:v>
                </c:pt>
                <c:pt idx="32">
                  <c:v>9.8384429999999995E-2</c:v>
                </c:pt>
                <c:pt idx="33" formatCode="General">
                  <c:v>0.1111859</c:v>
                </c:pt>
                <c:pt idx="34" formatCode="General">
                  <c:v>0.12691820000000001</c:v>
                </c:pt>
                <c:pt idx="35" formatCode="General">
                  <c:v>0.1295087</c:v>
                </c:pt>
                <c:pt idx="36" formatCode="General">
                  <c:v>0.12898709999999999</c:v>
                </c:pt>
                <c:pt idx="37" formatCode="General">
                  <c:v>0.13089890000000001</c:v>
                </c:pt>
                <c:pt idx="38" formatCode="General">
                  <c:v>0.12136379999999999</c:v>
                </c:pt>
                <c:pt idx="39" formatCode="General">
                  <c:v>0.13052279999999999</c:v>
                </c:pt>
                <c:pt idx="40" formatCode="General">
                  <c:v>0.14766870000000001</c:v>
                </c:pt>
                <c:pt idx="41" formatCode="General">
                  <c:v>0.14798810000000001</c:v>
                </c:pt>
                <c:pt idx="42" formatCode="General">
                  <c:v>0.14771599999999999</c:v>
                </c:pt>
                <c:pt idx="43" formatCode="General">
                  <c:v>0.1556033</c:v>
                </c:pt>
                <c:pt idx="44" formatCode="General">
                  <c:v>0.16983909999999999</c:v>
                </c:pt>
                <c:pt idx="45" formatCode="General">
                  <c:v>0.18045530000000001</c:v>
                </c:pt>
                <c:pt idx="46" formatCode="General">
                  <c:v>0.1828436</c:v>
                </c:pt>
                <c:pt idx="47" formatCode="General">
                  <c:v>0.1769532</c:v>
                </c:pt>
                <c:pt idx="48" formatCode="General">
                  <c:v>0.1682949</c:v>
                </c:pt>
                <c:pt idx="49" formatCode="General">
                  <c:v>0.12072910000000001</c:v>
                </c:pt>
                <c:pt idx="50" formatCode="General">
                  <c:v>0.12877559999999999</c:v>
                </c:pt>
                <c:pt idx="51" formatCode="General">
                  <c:v>0.1381503</c:v>
                </c:pt>
                <c:pt idx="52" formatCode="General">
                  <c:v>0.13303619999999999</c:v>
                </c:pt>
                <c:pt idx="53" formatCode="General">
                  <c:v>0.1338829</c:v>
                </c:pt>
                <c:pt idx="54" formatCode="General">
                  <c:v>0.13910420000000001</c:v>
                </c:pt>
                <c:pt idx="55" formatCode="General">
                  <c:v>0.1190531</c:v>
                </c:pt>
                <c:pt idx="56" formatCode="General">
                  <c:v>0.1149013</c:v>
                </c:pt>
                <c:pt idx="57" formatCode="General">
                  <c:v>0.11775620000000001</c:v>
                </c:pt>
                <c:pt idx="58" formatCode="General">
                  <c:v>0.1101704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0-41AA-ABC6-14B65089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Real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rates of return</a:t>
            </a:r>
            <a:endParaRPr lang="en-CA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RR (Australia)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Australia!$AR$2:$AR$61</c:f>
              <c:numCache>
                <c:formatCode>0.00E+00</c:formatCode>
                <c:ptCount val="60"/>
                <c:pt idx="0">
                  <c:v>2.8097090000000002E-2</c:v>
                </c:pt>
                <c:pt idx="1">
                  <c:v>3.3694799999999997E-2</c:v>
                </c:pt>
                <c:pt idx="2">
                  <c:v>9.0176309999999996E-2</c:v>
                </c:pt>
                <c:pt idx="3">
                  <c:v>9.1037569999999998E-2</c:v>
                </c:pt>
                <c:pt idx="4">
                  <c:v>8.5218799999999997E-2</c:v>
                </c:pt>
                <c:pt idx="5">
                  <c:v>7.2180079999999994E-2</c:v>
                </c:pt>
                <c:pt idx="6">
                  <c:v>6.6339670000000003E-2</c:v>
                </c:pt>
                <c:pt idx="7">
                  <c:v>7.6109650000000001E-2</c:v>
                </c:pt>
                <c:pt idx="8">
                  <c:v>9.1861680000000001E-2</c:v>
                </c:pt>
                <c:pt idx="9">
                  <c:v>9.6980650000000002E-2</c:v>
                </c:pt>
                <c:pt idx="10" formatCode="General">
                  <c:v>0.10567509999999999</c:v>
                </c:pt>
                <c:pt idx="11">
                  <c:v>7.5289889999999998E-2</c:v>
                </c:pt>
                <c:pt idx="12">
                  <c:v>6.3482720000000006E-2</c:v>
                </c:pt>
                <c:pt idx="13">
                  <c:v>7.3365819999999998E-2</c:v>
                </c:pt>
                <c:pt idx="14">
                  <c:v>4.3363739999999998E-2</c:v>
                </c:pt>
                <c:pt idx="15">
                  <c:v>1.9225900000000001E-2</c:v>
                </c:pt>
                <c:pt idx="16">
                  <c:v>6.3929689999999997E-2</c:v>
                </c:pt>
                <c:pt idx="17">
                  <c:v>3.2891919999999998E-2</c:v>
                </c:pt>
                <c:pt idx="18">
                  <c:v>6.1169920000000003E-2</c:v>
                </c:pt>
                <c:pt idx="19">
                  <c:v>5.7823949999999999E-2</c:v>
                </c:pt>
                <c:pt idx="20">
                  <c:v>4.321738E-2</c:v>
                </c:pt>
                <c:pt idx="21">
                  <c:v>7.0996299999999998E-2</c:v>
                </c:pt>
                <c:pt idx="22">
                  <c:v>5.0898289999999999E-2</c:v>
                </c:pt>
                <c:pt idx="23">
                  <c:v>3.1378719999999999E-2</c:v>
                </c:pt>
                <c:pt idx="24">
                  <c:v>9.9530750000000001E-2</c:v>
                </c:pt>
                <c:pt idx="25">
                  <c:v>7.0092940000000006E-2</c:v>
                </c:pt>
                <c:pt idx="26">
                  <c:v>5.8356890000000002E-2</c:v>
                </c:pt>
                <c:pt idx="27">
                  <c:v>5.1802389999999997E-2</c:v>
                </c:pt>
                <c:pt idx="28">
                  <c:v>7.1277080000000007E-2</c:v>
                </c:pt>
                <c:pt idx="29">
                  <c:v>6.1836139999999998E-2</c:v>
                </c:pt>
                <c:pt idx="30">
                  <c:v>3.97589E-2</c:v>
                </c:pt>
                <c:pt idx="31">
                  <c:v>5.7507929999999999E-2</c:v>
                </c:pt>
                <c:pt idx="32">
                  <c:v>7.2980240000000002E-2</c:v>
                </c:pt>
                <c:pt idx="33">
                  <c:v>6.9492289999999998E-2</c:v>
                </c:pt>
                <c:pt idx="34">
                  <c:v>7.0757529999999999E-2</c:v>
                </c:pt>
                <c:pt idx="35">
                  <c:v>4.2523270000000002E-2</c:v>
                </c:pt>
                <c:pt idx="36">
                  <c:v>5.4807370000000001E-2</c:v>
                </c:pt>
                <c:pt idx="37">
                  <c:v>8.5692340000000006E-2</c:v>
                </c:pt>
                <c:pt idx="38">
                  <c:v>9.348969E-2</c:v>
                </c:pt>
                <c:pt idx="39">
                  <c:v>9.7208660000000002E-2</c:v>
                </c:pt>
                <c:pt idx="40">
                  <c:v>8.6709980000000006E-2</c:v>
                </c:pt>
                <c:pt idx="41">
                  <c:v>5.2921370000000002E-2</c:v>
                </c:pt>
                <c:pt idx="42">
                  <c:v>8.8998279999999999E-2</c:v>
                </c:pt>
                <c:pt idx="43">
                  <c:v>8.8482359999999996E-2</c:v>
                </c:pt>
                <c:pt idx="44">
                  <c:v>9.4068589999999994E-2</c:v>
                </c:pt>
                <c:pt idx="45">
                  <c:v>9.9221959999999998E-2</c:v>
                </c:pt>
                <c:pt idx="46">
                  <c:v>9.0741080000000002E-2</c:v>
                </c:pt>
                <c:pt idx="47" formatCode="General">
                  <c:v>0.1167649</c:v>
                </c:pt>
                <c:pt idx="48">
                  <c:v>9.0362330000000005E-2</c:v>
                </c:pt>
                <c:pt idx="49" formatCode="General">
                  <c:v>0.1244093</c:v>
                </c:pt>
                <c:pt idx="50">
                  <c:v>8.9086579999999999E-2</c:v>
                </c:pt>
                <c:pt idx="51">
                  <c:v>8.9084129999999997E-2</c:v>
                </c:pt>
                <c:pt idx="52" formatCode="General">
                  <c:v>0.1158399</c:v>
                </c:pt>
                <c:pt idx="53" formatCode="General">
                  <c:v>0.10007249999999999</c:v>
                </c:pt>
                <c:pt idx="54">
                  <c:v>9.5591999999999996E-2</c:v>
                </c:pt>
                <c:pt idx="55" formatCode="General">
                  <c:v>0.10420160000000001</c:v>
                </c:pt>
                <c:pt idx="56">
                  <c:v>9.9314929999999996E-2</c:v>
                </c:pt>
                <c:pt idx="57">
                  <c:v>9.8230100000000001E-2</c:v>
                </c:pt>
                <c:pt idx="58">
                  <c:v>9.9890950000000006E-2</c:v>
                </c:pt>
                <c:pt idx="59" formatCode="General">
                  <c:v>0.11095530000000001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2-41FB-A4F9-E0E23C58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Labour shares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 (Australia)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Australia!$AV$2:$AV$60</c:f>
              <c:numCache>
                <c:formatCode>General</c:formatCode>
                <c:ptCount val="59"/>
                <c:pt idx="0">
                  <c:v>0.5651813</c:v>
                </c:pt>
                <c:pt idx="1">
                  <c:v>0.57217240000000003</c:v>
                </c:pt>
                <c:pt idx="2">
                  <c:v>0.57484060000000003</c:v>
                </c:pt>
                <c:pt idx="3">
                  <c:v>0.56848220000000005</c:v>
                </c:pt>
                <c:pt idx="4">
                  <c:v>0.5581488</c:v>
                </c:pt>
                <c:pt idx="5">
                  <c:v>0.57654030000000001</c:v>
                </c:pt>
                <c:pt idx="6">
                  <c:v>0.58805050000000003</c:v>
                </c:pt>
                <c:pt idx="7">
                  <c:v>0.57459530000000003</c:v>
                </c:pt>
                <c:pt idx="8">
                  <c:v>0.57662999999999998</c:v>
                </c:pt>
                <c:pt idx="9">
                  <c:v>0.56995399999999996</c:v>
                </c:pt>
                <c:pt idx="10">
                  <c:v>0.56916230000000001</c:v>
                </c:pt>
                <c:pt idx="11">
                  <c:v>0.5958118</c:v>
                </c:pt>
                <c:pt idx="12">
                  <c:v>0.60109290000000004</c:v>
                </c:pt>
                <c:pt idx="13">
                  <c:v>0.59778089999999995</c:v>
                </c:pt>
                <c:pt idx="14">
                  <c:v>0.61599979999999999</c:v>
                </c:pt>
                <c:pt idx="15">
                  <c:v>0.67277399999999998</c:v>
                </c:pt>
                <c:pt idx="16">
                  <c:v>0.66147350000000005</c:v>
                </c:pt>
                <c:pt idx="17">
                  <c:v>0.64761270000000004</c:v>
                </c:pt>
                <c:pt idx="18">
                  <c:v>0.65102159999999998</c:v>
                </c:pt>
                <c:pt idx="19">
                  <c:v>0.6178709</c:v>
                </c:pt>
                <c:pt idx="20">
                  <c:v>0.61534759999999999</c:v>
                </c:pt>
                <c:pt idx="21">
                  <c:v>0.62911209999999995</c:v>
                </c:pt>
                <c:pt idx="22">
                  <c:v>0.62728519999999999</c:v>
                </c:pt>
                <c:pt idx="23">
                  <c:v>0.63522129999999999</c:v>
                </c:pt>
                <c:pt idx="24">
                  <c:v>0.61294280000000001</c:v>
                </c:pt>
                <c:pt idx="25">
                  <c:v>0.61577959999999998</c:v>
                </c:pt>
                <c:pt idx="26">
                  <c:v>0.60742549999999995</c:v>
                </c:pt>
                <c:pt idx="27">
                  <c:v>0.59571940000000001</c:v>
                </c:pt>
                <c:pt idx="28">
                  <c:v>0.58108970000000004</c:v>
                </c:pt>
                <c:pt idx="29">
                  <c:v>0.57608400000000004</c:v>
                </c:pt>
                <c:pt idx="30">
                  <c:v>0.58681649999999996</c:v>
                </c:pt>
                <c:pt idx="31">
                  <c:v>0.59672559999999997</c:v>
                </c:pt>
                <c:pt idx="32">
                  <c:v>0.58456240000000004</c:v>
                </c:pt>
                <c:pt idx="33">
                  <c:v>0.57995339999999995</c:v>
                </c:pt>
                <c:pt idx="34">
                  <c:v>0.57991060000000005</c:v>
                </c:pt>
                <c:pt idx="35">
                  <c:v>0.57945519999999995</c:v>
                </c:pt>
                <c:pt idx="36">
                  <c:v>0.5829126</c:v>
                </c:pt>
                <c:pt idx="37">
                  <c:v>0.58912969999999998</c:v>
                </c:pt>
                <c:pt idx="38">
                  <c:v>0.57910910000000004</c:v>
                </c:pt>
                <c:pt idx="39">
                  <c:v>0.5822948</c:v>
                </c:pt>
                <c:pt idx="40">
                  <c:v>0.57344620000000002</c:v>
                </c:pt>
                <c:pt idx="41">
                  <c:v>0.5837485</c:v>
                </c:pt>
                <c:pt idx="42">
                  <c:v>0.57662749999999996</c:v>
                </c:pt>
                <c:pt idx="43">
                  <c:v>0.57518829999999999</c:v>
                </c:pt>
                <c:pt idx="44">
                  <c:v>0.56818210000000002</c:v>
                </c:pt>
                <c:pt idx="45">
                  <c:v>0.56865429999999995</c:v>
                </c:pt>
                <c:pt idx="46">
                  <c:v>0.56117479999999997</c:v>
                </c:pt>
                <c:pt idx="47">
                  <c:v>0.55761519999999998</c:v>
                </c:pt>
                <c:pt idx="48">
                  <c:v>0.55879749999999995</c:v>
                </c:pt>
                <c:pt idx="49">
                  <c:v>0.5399832</c:v>
                </c:pt>
                <c:pt idx="50">
                  <c:v>0.54540900000000003</c:v>
                </c:pt>
                <c:pt idx="51">
                  <c:v>0.54394920000000002</c:v>
                </c:pt>
                <c:pt idx="52">
                  <c:v>0.54442579999999996</c:v>
                </c:pt>
                <c:pt idx="53">
                  <c:v>0.54976990000000003</c:v>
                </c:pt>
                <c:pt idx="54">
                  <c:v>0.54795499999999997</c:v>
                </c:pt>
                <c:pt idx="55">
                  <c:v>0.55388119999999996</c:v>
                </c:pt>
                <c:pt idx="56">
                  <c:v>0.56002289999999999</c:v>
                </c:pt>
                <c:pt idx="57">
                  <c:v>0.53923659999999995</c:v>
                </c:pt>
                <c:pt idx="58">
                  <c:v>0.53664630000000002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1-480C-ACF3-DF5AA27E017F}"/>
            </c:ext>
          </c:extLst>
        </c:ser>
        <c:ser>
          <c:idx val="1"/>
          <c:order val="1"/>
          <c:tx>
            <c:v>SL (Canada)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Canada!$AV$2:$AV$60</c:f>
              <c:numCache>
                <c:formatCode>General</c:formatCode>
                <c:ptCount val="59"/>
                <c:pt idx="0">
                  <c:v>0.59867729999999997</c:v>
                </c:pt>
                <c:pt idx="1">
                  <c:v>0.6119291</c:v>
                </c:pt>
                <c:pt idx="2">
                  <c:v>0.60710960000000003</c:v>
                </c:pt>
                <c:pt idx="3">
                  <c:v>0.60149609999999998</c:v>
                </c:pt>
                <c:pt idx="4">
                  <c:v>0.57806009999999997</c:v>
                </c:pt>
                <c:pt idx="5">
                  <c:v>0.60295750000000004</c:v>
                </c:pt>
                <c:pt idx="6">
                  <c:v>0.60350329999999996</c:v>
                </c:pt>
                <c:pt idx="7">
                  <c:v>0.62065020000000004</c:v>
                </c:pt>
                <c:pt idx="8">
                  <c:v>0.61553420000000003</c:v>
                </c:pt>
                <c:pt idx="9">
                  <c:v>0.62735450000000004</c:v>
                </c:pt>
                <c:pt idx="10">
                  <c:v>0.62162850000000003</c:v>
                </c:pt>
                <c:pt idx="11">
                  <c:v>0.62497630000000004</c:v>
                </c:pt>
                <c:pt idx="12">
                  <c:v>0.63046619999999998</c:v>
                </c:pt>
                <c:pt idx="13">
                  <c:v>0.62097000000000002</c:v>
                </c:pt>
                <c:pt idx="14">
                  <c:v>0.62405719999999998</c:v>
                </c:pt>
                <c:pt idx="15">
                  <c:v>0.633544</c:v>
                </c:pt>
                <c:pt idx="16">
                  <c:v>0.63270090000000001</c:v>
                </c:pt>
                <c:pt idx="17">
                  <c:v>0.63021570000000005</c:v>
                </c:pt>
                <c:pt idx="18">
                  <c:v>0.62152479999999999</c:v>
                </c:pt>
                <c:pt idx="19">
                  <c:v>0.61122319999999997</c:v>
                </c:pt>
                <c:pt idx="20">
                  <c:v>0.611958</c:v>
                </c:pt>
                <c:pt idx="21">
                  <c:v>0.62037450000000005</c:v>
                </c:pt>
                <c:pt idx="22">
                  <c:v>0.62849489999999997</c:v>
                </c:pt>
                <c:pt idx="23">
                  <c:v>0.60636570000000001</c:v>
                </c:pt>
                <c:pt idx="24">
                  <c:v>0.59652380000000005</c:v>
                </c:pt>
                <c:pt idx="25">
                  <c:v>0.59537549999999995</c:v>
                </c:pt>
                <c:pt idx="26">
                  <c:v>0.59861220000000004</c:v>
                </c:pt>
                <c:pt idx="27">
                  <c:v>0.60034259999999995</c:v>
                </c:pt>
                <c:pt idx="28">
                  <c:v>0.60147110000000004</c:v>
                </c:pt>
                <c:pt idx="29">
                  <c:v>0.60719210000000001</c:v>
                </c:pt>
                <c:pt idx="30">
                  <c:v>0.61504429999999999</c:v>
                </c:pt>
                <c:pt idx="31">
                  <c:v>0.6264149</c:v>
                </c:pt>
                <c:pt idx="32">
                  <c:v>0.62865669999999996</c:v>
                </c:pt>
                <c:pt idx="33">
                  <c:v>0.61980389999999996</c:v>
                </c:pt>
                <c:pt idx="34">
                  <c:v>0.60130150000000004</c:v>
                </c:pt>
                <c:pt idx="35">
                  <c:v>0.58965279999999998</c:v>
                </c:pt>
                <c:pt idx="36">
                  <c:v>0.58640029999999999</c:v>
                </c:pt>
                <c:pt idx="37">
                  <c:v>0.58986709999999998</c:v>
                </c:pt>
                <c:pt idx="38">
                  <c:v>0.60155449999999999</c:v>
                </c:pt>
                <c:pt idx="39">
                  <c:v>0.58993890000000004</c:v>
                </c:pt>
                <c:pt idx="40">
                  <c:v>0.58081130000000003</c:v>
                </c:pt>
                <c:pt idx="41">
                  <c:v>0.57861620000000002</c:v>
                </c:pt>
                <c:pt idx="42">
                  <c:v>0.57935599999999998</c:v>
                </c:pt>
                <c:pt idx="43">
                  <c:v>0.57108610000000004</c:v>
                </c:pt>
                <c:pt idx="44">
                  <c:v>0.56510320000000003</c:v>
                </c:pt>
                <c:pt idx="45">
                  <c:v>0.55961810000000001</c:v>
                </c:pt>
                <c:pt idx="46">
                  <c:v>0.56375260000000005</c:v>
                </c:pt>
                <c:pt idx="47">
                  <c:v>0.5678434</c:v>
                </c:pt>
                <c:pt idx="48">
                  <c:v>0.56072440000000001</c:v>
                </c:pt>
                <c:pt idx="49">
                  <c:v>0.5882809</c:v>
                </c:pt>
                <c:pt idx="50">
                  <c:v>0.57107010000000002</c:v>
                </c:pt>
                <c:pt idx="51">
                  <c:v>0.563747</c:v>
                </c:pt>
                <c:pt idx="52">
                  <c:v>0.57218869999999999</c:v>
                </c:pt>
                <c:pt idx="53">
                  <c:v>0.57169250000000005</c:v>
                </c:pt>
                <c:pt idx="54">
                  <c:v>0.56624739999999996</c:v>
                </c:pt>
                <c:pt idx="55">
                  <c:v>0.58476609999999996</c:v>
                </c:pt>
                <c:pt idx="56">
                  <c:v>0.57452570000000003</c:v>
                </c:pt>
                <c:pt idx="57">
                  <c:v>0.56745380000000001</c:v>
                </c:pt>
                <c:pt idx="58">
                  <c:v>0.57320660000000001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1-480C-ACF3-DF5AA27E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ax val="0.8"/>
          <c:min val="0.5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Productivity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(1960 = 1, ind. num. method)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 (Canada)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Canada!$BE$2:$BE$60</c:f>
              <c:numCache>
                <c:formatCode>General</c:formatCode>
                <c:ptCount val="59"/>
                <c:pt idx="0">
                  <c:v>1</c:v>
                </c:pt>
                <c:pt idx="1">
                  <c:v>1.008664</c:v>
                </c:pt>
                <c:pt idx="2">
                  <c:v>1.0489029999999999</c:v>
                </c:pt>
                <c:pt idx="3">
                  <c:v>1.0817650000000001</c:v>
                </c:pt>
                <c:pt idx="4">
                  <c:v>1.1206229999999999</c:v>
                </c:pt>
                <c:pt idx="5">
                  <c:v>1.1510549999999999</c:v>
                </c:pt>
                <c:pt idx="6">
                  <c:v>1.175996</c:v>
                </c:pt>
                <c:pt idx="7">
                  <c:v>1.1649119999999999</c:v>
                </c:pt>
                <c:pt idx="8">
                  <c:v>1.19994</c:v>
                </c:pt>
                <c:pt idx="9">
                  <c:v>1.2147779999999999</c:v>
                </c:pt>
                <c:pt idx="10">
                  <c:v>1.233573</c:v>
                </c:pt>
                <c:pt idx="11">
                  <c:v>1.2707409999999999</c:v>
                </c:pt>
                <c:pt idx="12">
                  <c:v>1.288457</c:v>
                </c:pt>
                <c:pt idx="13">
                  <c:v>1.3122929999999999</c:v>
                </c:pt>
                <c:pt idx="14">
                  <c:v>1.2907550000000001</c:v>
                </c:pt>
                <c:pt idx="15">
                  <c:v>1.2778039999999999</c:v>
                </c:pt>
                <c:pt idx="16">
                  <c:v>1.31965</c:v>
                </c:pt>
                <c:pt idx="17">
                  <c:v>1.3497189999999999</c:v>
                </c:pt>
                <c:pt idx="18">
                  <c:v>1.3471379999999999</c:v>
                </c:pt>
                <c:pt idx="19">
                  <c:v>1.3349850000000001</c:v>
                </c:pt>
                <c:pt idx="20">
                  <c:v>1.319061</c:v>
                </c:pt>
                <c:pt idx="21">
                  <c:v>1.3409450000000001</c:v>
                </c:pt>
                <c:pt idx="22">
                  <c:v>1.319369</c:v>
                </c:pt>
                <c:pt idx="23">
                  <c:v>1.3442590000000001</c:v>
                </c:pt>
                <c:pt idx="24">
                  <c:v>1.3825670000000001</c:v>
                </c:pt>
                <c:pt idx="25">
                  <c:v>1.4009670000000001</c:v>
                </c:pt>
                <c:pt idx="26">
                  <c:v>1.3898269999999999</c:v>
                </c:pt>
                <c:pt idx="27">
                  <c:v>1.3941490000000001</c:v>
                </c:pt>
                <c:pt idx="28">
                  <c:v>1.4116470000000001</c:v>
                </c:pt>
                <c:pt idx="29">
                  <c:v>1.399068</c:v>
                </c:pt>
                <c:pt idx="30">
                  <c:v>1.3761829999999999</c:v>
                </c:pt>
                <c:pt idx="31">
                  <c:v>1.362271</c:v>
                </c:pt>
                <c:pt idx="32">
                  <c:v>1.3740790000000001</c:v>
                </c:pt>
                <c:pt idx="33">
                  <c:v>1.398749</c:v>
                </c:pt>
                <c:pt idx="34">
                  <c:v>1.4293279999999999</c:v>
                </c:pt>
                <c:pt idx="35">
                  <c:v>1.4441999999999999</c:v>
                </c:pt>
                <c:pt idx="36">
                  <c:v>1.4410430000000001</c:v>
                </c:pt>
                <c:pt idx="37">
                  <c:v>1.472764</c:v>
                </c:pt>
                <c:pt idx="38">
                  <c:v>1.4939990000000001</c:v>
                </c:pt>
                <c:pt idx="39">
                  <c:v>1.529417</c:v>
                </c:pt>
                <c:pt idx="40">
                  <c:v>1.5679689999999999</c:v>
                </c:pt>
                <c:pt idx="41">
                  <c:v>1.569804</c:v>
                </c:pt>
                <c:pt idx="42">
                  <c:v>1.585755</c:v>
                </c:pt>
                <c:pt idx="43">
                  <c:v>1.5781689999999999</c:v>
                </c:pt>
                <c:pt idx="44">
                  <c:v>1.583094</c:v>
                </c:pt>
                <c:pt idx="45">
                  <c:v>1.5971500000000001</c:v>
                </c:pt>
                <c:pt idx="46">
                  <c:v>1.591502</c:v>
                </c:pt>
                <c:pt idx="47">
                  <c:v>1.570778</c:v>
                </c:pt>
                <c:pt idx="48">
                  <c:v>1.543221</c:v>
                </c:pt>
                <c:pt idx="49">
                  <c:v>1.495849</c:v>
                </c:pt>
                <c:pt idx="50">
                  <c:v>1.515709</c:v>
                </c:pt>
                <c:pt idx="51">
                  <c:v>1.527137</c:v>
                </c:pt>
                <c:pt idx="52">
                  <c:v>1.511652</c:v>
                </c:pt>
                <c:pt idx="53">
                  <c:v>1.5068170000000001</c:v>
                </c:pt>
                <c:pt idx="54">
                  <c:v>1.523299</c:v>
                </c:pt>
                <c:pt idx="55">
                  <c:v>1.495682</c:v>
                </c:pt>
                <c:pt idx="56">
                  <c:v>1.4891369999999999</c:v>
                </c:pt>
                <c:pt idx="57">
                  <c:v>1.509511</c:v>
                </c:pt>
                <c:pt idx="58">
                  <c:v>1.507171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D-4FC5-AC4A-F5C790191F64}"/>
            </c:ext>
          </c:extLst>
        </c:ser>
        <c:ser>
          <c:idx val="1"/>
          <c:order val="1"/>
          <c:tx>
            <c:v>PROD (Australia)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Australia!$BF$2:$BF$60</c:f>
              <c:numCache>
                <c:formatCode>General</c:formatCode>
                <c:ptCount val="59"/>
                <c:pt idx="0">
                  <c:v>1</c:v>
                </c:pt>
                <c:pt idx="1">
                  <c:v>0.99639670000000002</c:v>
                </c:pt>
                <c:pt idx="2">
                  <c:v>0.99447920000000001</c:v>
                </c:pt>
                <c:pt idx="3">
                  <c:v>0.99741809999999997</c:v>
                </c:pt>
                <c:pt idx="4">
                  <c:v>1.018281</c:v>
                </c:pt>
                <c:pt idx="5">
                  <c:v>1.0191680000000001</c:v>
                </c:pt>
                <c:pt idx="6">
                  <c:v>1.0125440000000001</c:v>
                </c:pt>
                <c:pt idx="7">
                  <c:v>1.0463750000000001</c:v>
                </c:pt>
                <c:pt idx="8">
                  <c:v>1.0548059999999999</c:v>
                </c:pt>
                <c:pt idx="9">
                  <c:v>1.1068789999999999</c:v>
                </c:pt>
                <c:pt idx="10">
                  <c:v>1.1247240000000001</c:v>
                </c:pt>
                <c:pt idx="11">
                  <c:v>1.131108</c:v>
                </c:pt>
                <c:pt idx="12">
                  <c:v>1.1432310000000001</c:v>
                </c:pt>
                <c:pt idx="13">
                  <c:v>1.144652</c:v>
                </c:pt>
                <c:pt idx="14">
                  <c:v>1.142857</c:v>
                </c:pt>
                <c:pt idx="15">
                  <c:v>1.136644</c:v>
                </c:pt>
                <c:pt idx="16">
                  <c:v>1.1643460000000001</c:v>
                </c:pt>
                <c:pt idx="17">
                  <c:v>1.1997260000000001</c:v>
                </c:pt>
                <c:pt idx="18">
                  <c:v>1.196982</c:v>
                </c:pt>
                <c:pt idx="19">
                  <c:v>1.2457279999999999</c:v>
                </c:pt>
                <c:pt idx="20">
                  <c:v>1.235825</c:v>
                </c:pt>
                <c:pt idx="21">
                  <c:v>1.23515</c:v>
                </c:pt>
                <c:pt idx="22">
                  <c:v>1.2603850000000001</c:v>
                </c:pt>
                <c:pt idx="23">
                  <c:v>1.235916</c:v>
                </c:pt>
                <c:pt idx="24">
                  <c:v>1.287436</c:v>
                </c:pt>
                <c:pt idx="25">
                  <c:v>1.290726</c:v>
                </c:pt>
                <c:pt idx="26">
                  <c:v>1.3072269999999999</c:v>
                </c:pt>
                <c:pt idx="27">
                  <c:v>1.3074619999999999</c:v>
                </c:pt>
                <c:pt idx="28">
                  <c:v>1.327758</c:v>
                </c:pt>
                <c:pt idx="29">
                  <c:v>1.312297</c:v>
                </c:pt>
                <c:pt idx="30">
                  <c:v>1.2925960000000001</c:v>
                </c:pt>
                <c:pt idx="31">
                  <c:v>1.2858620000000001</c:v>
                </c:pt>
                <c:pt idx="32">
                  <c:v>1.3065610000000001</c:v>
                </c:pt>
                <c:pt idx="33">
                  <c:v>1.349064</c:v>
                </c:pt>
                <c:pt idx="34">
                  <c:v>1.347351</c:v>
                </c:pt>
                <c:pt idx="35">
                  <c:v>1.3532360000000001</c:v>
                </c:pt>
                <c:pt idx="36">
                  <c:v>1.376566</c:v>
                </c:pt>
                <c:pt idx="37">
                  <c:v>1.4120269999999999</c:v>
                </c:pt>
                <c:pt idx="38">
                  <c:v>1.438466</c:v>
                </c:pt>
                <c:pt idx="39">
                  <c:v>1.476947</c:v>
                </c:pt>
                <c:pt idx="40">
                  <c:v>1.4802</c:v>
                </c:pt>
                <c:pt idx="41">
                  <c:v>1.4703120000000001</c:v>
                </c:pt>
                <c:pt idx="42">
                  <c:v>1.5176719999999999</c:v>
                </c:pt>
                <c:pt idx="43">
                  <c:v>1.5186379999999999</c:v>
                </c:pt>
                <c:pt idx="44">
                  <c:v>1.540044</c:v>
                </c:pt>
                <c:pt idx="45">
                  <c:v>1.5239769999999999</c:v>
                </c:pt>
                <c:pt idx="46">
                  <c:v>1.512227</c:v>
                </c:pt>
                <c:pt idx="47">
                  <c:v>1.5115890000000001</c:v>
                </c:pt>
                <c:pt idx="48">
                  <c:v>1.5098119999999999</c:v>
                </c:pt>
                <c:pt idx="49">
                  <c:v>1.500372</c:v>
                </c:pt>
                <c:pt idx="50">
                  <c:v>1.4986170000000001</c:v>
                </c:pt>
                <c:pt idx="51">
                  <c:v>1.483703</c:v>
                </c:pt>
                <c:pt idx="52">
                  <c:v>1.4925109999999999</c:v>
                </c:pt>
                <c:pt idx="53">
                  <c:v>1.4920500000000001</c:v>
                </c:pt>
                <c:pt idx="54">
                  <c:v>1.49603</c:v>
                </c:pt>
                <c:pt idx="55">
                  <c:v>1.48953</c:v>
                </c:pt>
                <c:pt idx="56">
                  <c:v>1.4929079999999999</c:v>
                </c:pt>
                <c:pt idx="57">
                  <c:v>1.4968790000000001</c:v>
                </c:pt>
                <c:pt idx="58">
                  <c:v>1.4964550000000001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BD-4FC5-AC4A-F5C79019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ax val="1.7000000000000002"/>
          <c:min val="0.9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Australia!$AA$1</c:f>
              <c:strCache>
                <c:ptCount val="1"/>
                <c:pt idx="0">
                  <c:v>REALW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Australia!$AA$2:$AA$60</c:f>
              <c:numCache>
                <c:formatCode>General</c:formatCode>
                <c:ptCount val="59"/>
                <c:pt idx="0">
                  <c:v>1</c:v>
                </c:pt>
                <c:pt idx="1">
                  <c:v>0.99438539999999997</c:v>
                </c:pt>
                <c:pt idx="2">
                  <c:v>1.0187900000000001</c:v>
                </c:pt>
                <c:pt idx="3">
                  <c:v>1.000427</c:v>
                </c:pt>
                <c:pt idx="4">
                  <c:v>1.023995</c:v>
                </c:pt>
                <c:pt idx="5">
                  <c:v>1.0564579999999999</c:v>
                </c:pt>
                <c:pt idx="6">
                  <c:v>1.0761879999999999</c:v>
                </c:pt>
                <c:pt idx="7">
                  <c:v>1.1003130000000001</c:v>
                </c:pt>
                <c:pt idx="8">
                  <c:v>1.1247529999999999</c:v>
                </c:pt>
                <c:pt idx="9">
                  <c:v>1.190463</c:v>
                </c:pt>
                <c:pt idx="10">
                  <c:v>1.256337</c:v>
                </c:pt>
                <c:pt idx="11">
                  <c:v>1.318438</c:v>
                </c:pt>
                <c:pt idx="12">
                  <c:v>1.349461</c:v>
                </c:pt>
                <c:pt idx="13">
                  <c:v>1.3947350000000001</c:v>
                </c:pt>
                <c:pt idx="14">
                  <c:v>1.4766159999999999</c:v>
                </c:pt>
                <c:pt idx="15">
                  <c:v>1.613467</c:v>
                </c:pt>
                <c:pt idx="16">
                  <c:v>1.620063</c:v>
                </c:pt>
                <c:pt idx="17">
                  <c:v>1.64351</c:v>
                </c:pt>
                <c:pt idx="18">
                  <c:v>1.6381920000000001</c:v>
                </c:pt>
                <c:pt idx="19">
                  <c:v>1.602876</c:v>
                </c:pt>
                <c:pt idx="20">
                  <c:v>1.591931</c:v>
                </c:pt>
                <c:pt idx="21">
                  <c:v>1.631348</c:v>
                </c:pt>
                <c:pt idx="22">
                  <c:v>1.6993959999999999</c:v>
                </c:pt>
                <c:pt idx="23">
                  <c:v>1.7213989999999999</c:v>
                </c:pt>
                <c:pt idx="24">
                  <c:v>1.741501</c:v>
                </c:pt>
                <c:pt idx="25">
                  <c:v>1.7323580000000001</c:v>
                </c:pt>
                <c:pt idx="26">
                  <c:v>1.7095199999999999</c:v>
                </c:pt>
                <c:pt idx="27">
                  <c:v>1.6670700000000001</c:v>
                </c:pt>
                <c:pt idx="28">
                  <c:v>1.6588909999999999</c:v>
                </c:pt>
                <c:pt idx="29">
                  <c:v>1.6690929999999999</c:v>
                </c:pt>
                <c:pt idx="30">
                  <c:v>1.668912</c:v>
                </c:pt>
                <c:pt idx="31">
                  <c:v>1.713327</c:v>
                </c:pt>
                <c:pt idx="32">
                  <c:v>1.7276609999999999</c:v>
                </c:pt>
                <c:pt idx="33">
                  <c:v>1.7714460000000001</c:v>
                </c:pt>
                <c:pt idx="34">
                  <c:v>1.7328889999999999</c:v>
                </c:pt>
                <c:pt idx="35">
                  <c:v>1.7180610000000001</c:v>
                </c:pt>
                <c:pt idx="36">
                  <c:v>1.7652330000000001</c:v>
                </c:pt>
                <c:pt idx="37">
                  <c:v>1.851315</c:v>
                </c:pt>
                <c:pt idx="38">
                  <c:v>1.8655820000000001</c:v>
                </c:pt>
                <c:pt idx="39">
                  <c:v>1.9425349999999999</c:v>
                </c:pt>
                <c:pt idx="40">
                  <c:v>1.9338789999999999</c:v>
                </c:pt>
                <c:pt idx="41">
                  <c:v>1.9504159999999999</c:v>
                </c:pt>
                <c:pt idx="42">
                  <c:v>2.0176660000000002</c:v>
                </c:pt>
                <c:pt idx="43">
                  <c:v>2.016632</c:v>
                </c:pt>
                <c:pt idx="44">
                  <c:v>2.0827659999999999</c:v>
                </c:pt>
                <c:pt idx="45">
                  <c:v>2.1343990000000002</c:v>
                </c:pt>
                <c:pt idx="46">
                  <c:v>2.160507</c:v>
                </c:pt>
                <c:pt idx="47">
                  <c:v>2.2079970000000002</c:v>
                </c:pt>
                <c:pt idx="48">
                  <c:v>2.2660659999999999</c:v>
                </c:pt>
                <c:pt idx="49">
                  <c:v>2.2682609999999999</c:v>
                </c:pt>
                <c:pt idx="50">
                  <c:v>2.3084730000000002</c:v>
                </c:pt>
                <c:pt idx="51">
                  <c:v>2.3964249999999998</c:v>
                </c:pt>
                <c:pt idx="52">
                  <c:v>2.4370910000000001</c:v>
                </c:pt>
                <c:pt idx="53">
                  <c:v>2.438113</c:v>
                </c:pt>
                <c:pt idx="54">
                  <c:v>2.459422</c:v>
                </c:pt>
                <c:pt idx="55">
                  <c:v>2.4592100000000001</c:v>
                </c:pt>
                <c:pt idx="56">
                  <c:v>2.4551590000000001</c:v>
                </c:pt>
                <c:pt idx="57">
                  <c:v>2.4492430000000001</c:v>
                </c:pt>
                <c:pt idx="58">
                  <c:v>2.4406210000000002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C4-46D3-965C-80DF83952F8C}"/>
            </c:ext>
          </c:extLst>
        </c:ser>
        <c:ser>
          <c:idx val="3"/>
          <c:order val="1"/>
          <c:tx>
            <c:strRef>
              <c:f>Australia!$AY$1</c:f>
              <c:strCache>
                <c:ptCount val="1"/>
                <c:pt idx="0">
                  <c:v>PKS/PC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Australia!$AY$2:$AY$60</c:f>
              <c:numCache>
                <c:formatCode>General</c:formatCode>
                <c:ptCount val="59"/>
                <c:pt idx="0">
                  <c:v>1</c:v>
                </c:pt>
                <c:pt idx="1">
                  <c:v>0.95950388681577092</c:v>
                </c:pt>
                <c:pt idx="2">
                  <c:v>0.92398472354432115</c:v>
                </c:pt>
                <c:pt idx="3">
                  <c:v>0.95627497669784955</c:v>
                </c:pt>
                <c:pt idx="4">
                  <c:v>1.0259557316001617</c:v>
                </c:pt>
                <c:pt idx="5">
                  <c:v>0.98651199314163041</c:v>
                </c:pt>
                <c:pt idx="6">
                  <c:v>0.92901514683475794</c:v>
                </c:pt>
                <c:pt idx="7">
                  <c:v>0.98775686271192886</c:v>
                </c:pt>
                <c:pt idx="8">
                  <c:v>0.96752686261452725</c:v>
                </c:pt>
                <c:pt idx="9">
                  <c:v>1.0060342651605982</c:v>
                </c:pt>
                <c:pt idx="10">
                  <c:v>1.0213267399971109</c:v>
                </c:pt>
                <c:pt idx="11">
                  <c:v>0.93956762249459114</c:v>
                </c:pt>
                <c:pt idx="12">
                  <c:v>0.91129650862886902</c:v>
                </c:pt>
                <c:pt idx="13">
                  <c:v>0.92484232754840279</c:v>
                </c:pt>
                <c:pt idx="14">
                  <c:v>0.89484662123354608</c:v>
                </c:pt>
                <c:pt idx="15">
                  <c:v>0.73054995489051133</c:v>
                </c:pt>
                <c:pt idx="16">
                  <c:v>0.73719935729231245</c:v>
                </c:pt>
                <c:pt idx="17">
                  <c:v>0.76904835926491</c:v>
                </c:pt>
                <c:pt idx="18">
                  <c:v>0.73328636717923235</c:v>
                </c:pt>
                <c:pt idx="19">
                  <c:v>0.80171154092528674</c:v>
                </c:pt>
                <c:pt idx="20">
                  <c:v>0.79245330829406868</c:v>
                </c:pt>
                <c:pt idx="21">
                  <c:v>0.75432828863138157</c:v>
                </c:pt>
                <c:pt idx="22">
                  <c:v>0.7617335243385196</c:v>
                </c:pt>
                <c:pt idx="23">
                  <c:v>0.69060709230775086</c:v>
                </c:pt>
                <c:pt idx="24">
                  <c:v>0.74016499536383829</c:v>
                </c:pt>
                <c:pt idx="25">
                  <c:v>0.73060890603099871</c:v>
                </c:pt>
                <c:pt idx="26">
                  <c:v>0.74238300190005924</c:v>
                </c:pt>
                <c:pt idx="27">
                  <c:v>0.75003177432615331</c:v>
                </c:pt>
                <c:pt idx="28">
                  <c:v>0.78893014989913812</c:v>
                </c:pt>
                <c:pt idx="29">
                  <c:v>0.81039375858029283</c:v>
                </c:pt>
                <c:pt idx="30">
                  <c:v>0.77476033640161135</c:v>
                </c:pt>
                <c:pt idx="31">
                  <c:v>0.70821363524831249</c:v>
                </c:pt>
                <c:pt idx="32">
                  <c:v>0.71853593380757541</c:v>
                </c:pt>
                <c:pt idx="33">
                  <c:v>0.73520671737991228</c:v>
                </c:pt>
                <c:pt idx="34">
                  <c:v>0.73330457432569707</c:v>
                </c:pt>
                <c:pt idx="35">
                  <c:v>0.74243202678948383</c:v>
                </c:pt>
                <c:pt idx="36">
                  <c:v>0.73837734830085688</c:v>
                </c:pt>
                <c:pt idx="37">
                  <c:v>0.73267415095659438</c:v>
                </c:pt>
                <c:pt idx="38">
                  <c:v>0.75608714040295566</c:v>
                </c:pt>
                <c:pt idx="39">
                  <c:v>0.75475067381479377</c:v>
                </c:pt>
                <c:pt idx="40">
                  <c:v>0.77523679942486989</c:v>
                </c:pt>
                <c:pt idx="41">
                  <c:v>0.73005288237006771</c:v>
                </c:pt>
                <c:pt idx="42">
                  <c:v>0.75257305637842631</c:v>
                </c:pt>
                <c:pt idx="43">
                  <c:v>0.7517160871215689</c:v>
                </c:pt>
                <c:pt idx="44">
                  <c:v>0.77843310650798891</c:v>
                </c:pt>
                <c:pt idx="45">
                  <c:v>0.78482914110514201</c:v>
                </c:pt>
                <c:pt idx="46">
                  <c:v>0.80009136739078157</c:v>
                </c:pt>
                <c:pt idx="47">
                  <c:v>0.81378035085838685</c:v>
                </c:pt>
                <c:pt idx="48">
                  <c:v>0.81414909020483073</c:v>
                </c:pt>
                <c:pt idx="49">
                  <c:v>0.84044035209277967</c:v>
                </c:pt>
                <c:pt idx="50">
                  <c:v>0.79672941729592017</c:v>
                </c:pt>
                <c:pt idx="51">
                  <c:v>0.81864614689652748</c:v>
                </c:pt>
                <c:pt idx="52">
                  <c:v>0.80951700203333954</c:v>
                </c:pt>
                <c:pt idx="53">
                  <c:v>0.75582647571316652</c:v>
                </c:pt>
                <c:pt idx="54">
                  <c:v>0.73381436147063106</c:v>
                </c:pt>
                <c:pt idx="55">
                  <c:v>0.69800339786419963</c:v>
                </c:pt>
                <c:pt idx="56">
                  <c:v>0.66952196875673564</c:v>
                </c:pt>
                <c:pt idx="57">
                  <c:v>0.71741087479410126</c:v>
                </c:pt>
                <c:pt idx="58">
                  <c:v>0.72537829076202343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C4-46D3-965C-80DF83952F8C}"/>
            </c:ext>
          </c:extLst>
        </c:ser>
        <c:ser>
          <c:idx val="0"/>
          <c:order val="2"/>
          <c:tx>
            <c:strRef>
              <c:f>Canada!$AA$1</c:f>
              <c:strCache>
                <c:ptCount val="1"/>
                <c:pt idx="0">
                  <c:v>REALW</c:v>
                </c:pt>
              </c:strCache>
            </c:strRef>
          </c:tx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Canada!$AA$2:$AA$60</c:f>
              <c:numCache>
                <c:formatCode>General</c:formatCode>
                <c:ptCount val="59"/>
                <c:pt idx="0">
                  <c:v>1</c:v>
                </c:pt>
                <c:pt idx="1">
                  <c:v>1.032789</c:v>
                </c:pt>
                <c:pt idx="2">
                  <c:v>1.0568329999999999</c:v>
                </c:pt>
                <c:pt idx="3">
                  <c:v>1.0788690000000001</c:v>
                </c:pt>
                <c:pt idx="4">
                  <c:v>1.0768930000000001</c:v>
                </c:pt>
                <c:pt idx="5">
                  <c:v>1.166925</c:v>
                </c:pt>
                <c:pt idx="6">
                  <c:v>1.2095560000000001</c:v>
                </c:pt>
                <c:pt idx="7">
                  <c:v>1.245325</c:v>
                </c:pt>
                <c:pt idx="8">
                  <c:v>1.285353</c:v>
                </c:pt>
                <c:pt idx="9">
                  <c:v>1.3450850000000001</c:v>
                </c:pt>
                <c:pt idx="10">
                  <c:v>1.3956</c:v>
                </c:pt>
                <c:pt idx="11">
                  <c:v>1.461114</c:v>
                </c:pt>
                <c:pt idx="12">
                  <c:v>1.516896</c:v>
                </c:pt>
                <c:pt idx="13">
                  <c:v>1.547836</c:v>
                </c:pt>
                <c:pt idx="14">
                  <c:v>1.6021270000000001</c:v>
                </c:pt>
                <c:pt idx="15">
                  <c:v>1.6651590000000001</c:v>
                </c:pt>
                <c:pt idx="16">
                  <c:v>1.75444</c:v>
                </c:pt>
                <c:pt idx="17">
                  <c:v>1.785946</c:v>
                </c:pt>
                <c:pt idx="18">
                  <c:v>1.738516</c:v>
                </c:pt>
                <c:pt idx="19">
                  <c:v>1.711336</c:v>
                </c:pt>
                <c:pt idx="20">
                  <c:v>1.7095819999999999</c:v>
                </c:pt>
                <c:pt idx="21">
                  <c:v>1.7350859999999999</c:v>
                </c:pt>
                <c:pt idx="22">
                  <c:v>1.7720480000000001</c:v>
                </c:pt>
                <c:pt idx="23">
                  <c:v>1.7380960000000001</c:v>
                </c:pt>
                <c:pt idx="24">
                  <c:v>1.736208</c:v>
                </c:pt>
                <c:pt idx="25">
                  <c:v>1.74498</c:v>
                </c:pt>
                <c:pt idx="26">
                  <c:v>1.7210479999999999</c:v>
                </c:pt>
                <c:pt idx="27">
                  <c:v>1.7398039999999999</c:v>
                </c:pt>
                <c:pt idx="28">
                  <c:v>1.7837620000000001</c:v>
                </c:pt>
                <c:pt idx="29">
                  <c:v>1.808324</c:v>
                </c:pt>
                <c:pt idx="30">
                  <c:v>1.830192</c:v>
                </c:pt>
                <c:pt idx="31">
                  <c:v>1.8590180000000001</c:v>
                </c:pt>
                <c:pt idx="32">
                  <c:v>1.9014580000000001</c:v>
                </c:pt>
                <c:pt idx="33">
                  <c:v>1.900209</c:v>
                </c:pt>
                <c:pt idx="34">
                  <c:v>1.884034</c:v>
                </c:pt>
                <c:pt idx="35">
                  <c:v>1.887832</c:v>
                </c:pt>
                <c:pt idx="36">
                  <c:v>1.8850229999999999</c:v>
                </c:pt>
                <c:pt idx="37">
                  <c:v>1.9364459999999999</c:v>
                </c:pt>
                <c:pt idx="38">
                  <c:v>1.978661</c:v>
                </c:pt>
                <c:pt idx="39">
                  <c:v>1.9943109999999999</c:v>
                </c:pt>
                <c:pt idx="40">
                  <c:v>2.060886</c:v>
                </c:pt>
                <c:pt idx="41">
                  <c:v>2.072362</c:v>
                </c:pt>
                <c:pt idx="42">
                  <c:v>2.0807530000000001</c:v>
                </c:pt>
                <c:pt idx="43">
                  <c:v>2.0887760000000002</c:v>
                </c:pt>
                <c:pt idx="44">
                  <c:v>2.117823</c:v>
                </c:pt>
                <c:pt idx="45">
                  <c:v>2.1872889999999998</c:v>
                </c:pt>
                <c:pt idx="46">
                  <c:v>2.2603279999999999</c:v>
                </c:pt>
                <c:pt idx="47">
                  <c:v>2.3243010000000002</c:v>
                </c:pt>
                <c:pt idx="48">
                  <c:v>2.3728980000000002</c:v>
                </c:pt>
                <c:pt idx="49">
                  <c:v>2.4455119999999999</c:v>
                </c:pt>
                <c:pt idx="50">
                  <c:v>2.4442979999999999</c:v>
                </c:pt>
                <c:pt idx="51">
                  <c:v>2.4865360000000001</c:v>
                </c:pt>
                <c:pt idx="52">
                  <c:v>2.5165839999999999</c:v>
                </c:pt>
                <c:pt idx="53">
                  <c:v>2.5555159999999999</c:v>
                </c:pt>
                <c:pt idx="54">
                  <c:v>2.5947239999999998</c:v>
                </c:pt>
                <c:pt idx="55">
                  <c:v>2.6060530000000002</c:v>
                </c:pt>
                <c:pt idx="56">
                  <c:v>2.5695060000000001</c:v>
                </c:pt>
                <c:pt idx="57">
                  <c:v>2.617318</c:v>
                </c:pt>
                <c:pt idx="58">
                  <c:v>2.6600450000000002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4-46D3-965C-80DF83952F8C}"/>
            </c:ext>
          </c:extLst>
        </c:ser>
        <c:ser>
          <c:idx val="1"/>
          <c:order val="3"/>
          <c:tx>
            <c:strRef>
              <c:f>Canada!$AY$1</c:f>
              <c:strCache>
                <c:ptCount val="1"/>
                <c:pt idx="0">
                  <c:v>PKS/PC</c:v>
                </c:pt>
              </c:strCache>
            </c:strRef>
          </c:tx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Canada!$AY$2:$AY$60</c:f>
              <c:numCache>
                <c:formatCode>General</c:formatCode>
                <c:ptCount val="59"/>
                <c:pt idx="0">
                  <c:v>1</c:v>
                </c:pt>
                <c:pt idx="1">
                  <c:v>0.95928062909129275</c:v>
                </c:pt>
                <c:pt idx="2">
                  <c:v>1.0059911016250913</c:v>
                </c:pt>
                <c:pt idx="3">
                  <c:v>1.0377698289686195</c:v>
                </c:pt>
                <c:pt idx="4">
                  <c:v>1.1481507023372823</c:v>
                </c:pt>
                <c:pt idx="5">
                  <c:v>1.120435634165553</c:v>
                </c:pt>
                <c:pt idx="6">
                  <c:v>1.1494734338573112</c:v>
                </c:pt>
                <c:pt idx="7">
                  <c:v>1.0744209389168176</c:v>
                </c:pt>
                <c:pt idx="8">
                  <c:v>1.0946185447447301</c:v>
                </c:pt>
                <c:pt idx="9">
                  <c:v>1.0732415362900976</c:v>
                </c:pt>
                <c:pt idx="10">
                  <c:v>1.097160142224463</c:v>
                </c:pt>
                <c:pt idx="11">
                  <c:v>1.1144932880955896</c:v>
                </c:pt>
                <c:pt idx="12">
                  <c:v>1.1191904480874626</c:v>
                </c:pt>
                <c:pt idx="13">
                  <c:v>1.1990777033603588</c:v>
                </c:pt>
                <c:pt idx="14">
                  <c:v>1.2139412538360368</c:v>
                </c:pt>
                <c:pt idx="15">
                  <c:v>1.1602657126299709</c:v>
                </c:pt>
                <c:pt idx="16">
                  <c:v>1.1881406831460852</c:v>
                </c:pt>
                <c:pt idx="17">
                  <c:v>1.170895656179862</c:v>
                </c:pt>
                <c:pt idx="18">
                  <c:v>1.169058772230094</c:v>
                </c:pt>
                <c:pt idx="19">
                  <c:v>1.2111905655509352</c:v>
                </c:pt>
                <c:pt idx="20">
                  <c:v>1.1806502096323466</c:v>
                </c:pt>
                <c:pt idx="21">
                  <c:v>1.1278351679508625</c:v>
                </c:pt>
                <c:pt idx="22">
                  <c:v>1.0165495024656943</c:v>
                </c:pt>
                <c:pt idx="23">
                  <c:v>1.0804550143066101</c:v>
                </c:pt>
                <c:pt idx="24">
                  <c:v>1.1380548805904385</c:v>
                </c:pt>
                <c:pt idx="25">
                  <c:v>1.158966230055146</c:v>
                </c:pt>
                <c:pt idx="26">
                  <c:v>1.1298185569348465</c:v>
                </c:pt>
                <c:pt idx="27">
                  <c:v>1.1360742885748496</c:v>
                </c:pt>
                <c:pt idx="28">
                  <c:v>1.1526261001598055</c:v>
                </c:pt>
                <c:pt idx="29">
                  <c:v>1.1130288442236431</c:v>
                </c:pt>
                <c:pt idx="30">
                  <c:v>1.0465828052526549</c:v>
                </c:pt>
                <c:pt idx="31">
                  <c:v>0.95426597411288727</c:v>
                </c:pt>
                <c:pt idx="32">
                  <c:v>0.93691832455381507</c:v>
                </c:pt>
                <c:pt idx="33">
                  <c:v>0.96111947084419191</c:v>
                </c:pt>
                <c:pt idx="34">
                  <c:v>1.0399788597246173</c:v>
                </c:pt>
                <c:pt idx="35">
                  <c:v>1.0879110545081316</c:v>
                </c:pt>
                <c:pt idx="36">
                  <c:v>1.0942737914556682</c:v>
                </c:pt>
                <c:pt idx="37">
                  <c:v>1.1054597730170332</c:v>
                </c:pt>
                <c:pt idx="38">
                  <c:v>1.0653100747880913</c:v>
                </c:pt>
                <c:pt idx="39">
                  <c:v>1.1261018637373406</c:v>
                </c:pt>
                <c:pt idx="40">
                  <c:v>1.2041580751578735</c:v>
                </c:pt>
                <c:pt idx="41">
                  <c:v>1.1952471425575208</c:v>
                </c:pt>
                <c:pt idx="42">
                  <c:v>1.1845001109642186</c:v>
                </c:pt>
                <c:pt idx="43">
                  <c:v>1.223664757193196</c:v>
                </c:pt>
                <c:pt idx="44">
                  <c:v>1.2624758950771451</c:v>
                </c:pt>
                <c:pt idx="45">
                  <c:v>1.2900100255137055</c:v>
                </c:pt>
                <c:pt idx="46">
                  <c:v>1.2710158949923018</c:v>
                </c:pt>
                <c:pt idx="47">
                  <c:v>1.2462985356515646</c:v>
                </c:pt>
                <c:pt idx="48">
                  <c:v>1.2594519660089298</c:v>
                </c:pt>
                <c:pt idx="49">
                  <c:v>1.0674916812862063</c:v>
                </c:pt>
                <c:pt idx="50">
                  <c:v>1.1388466426413679</c:v>
                </c:pt>
                <c:pt idx="51">
                  <c:v>1.1683816598669181</c:v>
                </c:pt>
                <c:pt idx="52">
                  <c:v>1.1187322980692322</c:v>
                </c:pt>
                <c:pt idx="53">
                  <c:v>1.1059123359244127</c:v>
                </c:pt>
                <c:pt idx="54">
                  <c:v>1.1076368268832757</c:v>
                </c:pt>
                <c:pt idx="55">
                  <c:v>1.0051735382339146</c:v>
                </c:pt>
                <c:pt idx="56">
                  <c:v>1.0097541635706277</c:v>
                </c:pt>
                <c:pt idx="57">
                  <c:v>1.046039531393302</c:v>
                </c:pt>
                <c:pt idx="58">
                  <c:v>1.0207857366327167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4-46D3-965C-80DF8395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Australia!$AU$2:$AU$61</c:f>
              <c:numCache>
                <c:formatCode>General</c:formatCode>
                <c:ptCount val="60"/>
                <c:pt idx="0">
                  <c:v>1</c:v>
                </c:pt>
                <c:pt idx="1">
                  <c:v>1.0400781182560856</c:v>
                </c:pt>
                <c:pt idx="2">
                  <c:v>1.0629664557508367</c:v>
                </c:pt>
                <c:pt idx="3">
                  <c:v>1.1229122870099517</c:v>
                </c:pt>
                <c:pt idx="4">
                  <c:v>1.2045243165463888</c:v>
                </c:pt>
                <c:pt idx="5">
                  <c:v>1.2682507962077987</c:v>
                </c:pt>
                <c:pt idx="6">
                  <c:v>1.307569539591664</c:v>
                </c:pt>
                <c:pt idx="7">
                  <c:v>1.409676902217829</c:v>
                </c:pt>
                <c:pt idx="8">
                  <c:v>1.4723941272413728</c:v>
                </c:pt>
                <c:pt idx="9">
                  <c:v>1.588144276033415</c:v>
                </c:pt>
                <c:pt idx="10">
                  <c:v>1.6741957278997572</c:v>
                </c:pt>
                <c:pt idx="11">
                  <c:v>1.7531746088408111</c:v>
                </c:pt>
                <c:pt idx="12">
                  <c:v>1.8325896435546272</c:v>
                </c:pt>
                <c:pt idx="13">
                  <c:v>1.8854220144722571</c:v>
                </c:pt>
                <c:pt idx="14">
                  <c:v>1.9482301048651265</c:v>
                </c:pt>
                <c:pt idx="15">
                  <c:v>1.9850195457899802</c:v>
                </c:pt>
                <c:pt idx="16">
                  <c:v>2.053644966934741</c:v>
                </c:pt>
                <c:pt idx="17">
                  <c:v>2.150382835272119</c:v>
                </c:pt>
                <c:pt idx="18">
                  <c:v>2.194344149990167</c:v>
                </c:pt>
                <c:pt idx="19">
                  <c:v>2.3182261002984927</c:v>
                </c:pt>
                <c:pt idx="20">
                  <c:v>2.3831851037909679</c:v>
                </c:pt>
                <c:pt idx="21">
                  <c:v>2.459364682318443</c:v>
                </c:pt>
                <c:pt idx="22">
                  <c:v>2.5671037507277341</c:v>
                </c:pt>
                <c:pt idx="23">
                  <c:v>2.5245664261546881</c:v>
                </c:pt>
                <c:pt idx="24">
                  <c:v>2.6496134003054377</c:v>
                </c:pt>
                <c:pt idx="25">
                  <c:v>2.7646762174823669</c:v>
                </c:pt>
                <c:pt idx="26">
                  <c:v>2.9131560723054681</c:v>
                </c:pt>
                <c:pt idx="27">
                  <c:v>3.0135973534812144</c:v>
                </c:pt>
                <c:pt idx="28">
                  <c:v>3.1574852619616145</c:v>
                </c:pt>
                <c:pt idx="29">
                  <c:v>3.2447893578479445</c:v>
                </c:pt>
                <c:pt idx="30">
                  <c:v>3.348217513521091</c:v>
                </c:pt>
                <c:pt idx="31">
                  <c:v>3.331052396217145</c:v>
                </c:pt>
                <c:pt idx="32">
                  <c:v>3.3830793105395389</c:v>
                </c:pt>
                <c:pt idx="33">
                  <c:v>3.5150151777618692</c:v>
                </c:pt>
                <c:pt idx="34">
                  <c:v>3.6322905666818759</c:v>
                </c:pt>
                <c:pt idx="35">
                  <c:v>3.7833003730023411</c:v>
                </c:pt>
                <c:pt idx="36">
                  <c:v>3.9385866930262772</c:v>
                </c:pt>
                <c:pt idx="37">
                  <c:v>4.0992775554100263</c:v>
                </c:pt>
                <c:pt idx="38">
                  <c:v>4.281521683397794</c:v>
                </c:pt>
                <c:pt idx="39">
                  <c:v>4.4881203265182146</c:v>
                </c:pt>
                <c:pt idx="40">
                  <c:v>4.6642673882242374</c:v>
                </c:pt>
                <c:pt idx="41">
                  <c:v>4.7523120368705705</c:v>
                </c:pt>
                <c:pt idx="42">
                  <c:v>4.9463563311419634</c:v>
                </c:pt>
                <c:pt idx="43">
                  <c:v>5.0935764025232011</c:v>
                </c:pt>
                <c:pt idx="44">
                  <c:v>5.2959647338520881</c:v>
                </c:pt>
                <c:pt idx="45">
                  <c:v>5.4453324731411703</c:v>
                </c:pt>
                <c:pt idx="46">
                  <c:v>5.591664660056427</c:v>
                </c:pt>
                <c:pt idx="47">
                  <c:v>5.7990233270874212</c:v>
                </c:pt>
                <c:pt idx="48">
                  <c:v>6.0077878111895506</c:v>
                </c:pt>
                <c:pt idx="49">
                  <c:v>6.1445732929804553</c:v>
                </c:pt>
                <c:pt idx="50">
                  <c:v>6.2638639459844319</c:v>
                </c:pt>
                <c:pt idx="51">
                  <c:v>6.419514376524023</c:v>
                </c:pt>
                <c:pt idx="52">
                  <c:v>6.6650202727129351</c:v>
                </c:pt>
                <c:pt idx="53">
                  <c:v>6.8427269735795964</c:v>
                </c:pt>
                <c:pt idx="54">
                  <c:v>7.0289295864781947</c:v>
                </c:pt>
                <c:pt idx="55">
                  <c:v>7.1887293192042003</c:v>
                </c:pt>
                <c:pt idx="56">
                  <c:v>7.3918199100303035</c:v>
                </c:pt>
                <c:pt idx="57">
                  <c:v>7.5666189190785467</c:v>
                </c:pt>
                <c:pt idx="58">
                  <c:v>7.776005181922204</c:v>
                </c:pt>
                <c:pt idx="59">
                  <c:v>7.9877214924507101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C-443C-BD66-4A9A5A36A2BF}"/>
            </c:ext>
          </c:extLst>
        </c:ser>
        <c:ser>
          <c:idx val="1"/>
          <c:order val="1"/>
          <c:tx>
            <c:v>QZ</c:v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Australia!$BD$2:$BD$61</c:f>
              <c:numCache>
                <c:formatCode>General</c:formatCode>
                <c:ptCount val="60"/>
                <c:pt idx="0">
                  <c:v>1</c:v>
                </c:pt>
                <c:pt idx="1">
                  <c:v>1.0438392955078108</c:v>
                </c:pt>
                <c:pt idx="2">
                  <c:v>1.0688675124501781</c:v>
                </c:pt>
                <c:pt idx="3">
                  <c:v>1.1258186807516641</c:v>
                </c:pt>
                <c:pt idx="4">
                  <c:v>1.1828996567236154</c:v>
                </c:pt>
                <c:pt idx="5">
                  <c:v>1.2443979877214923</c:v>
                </c:pt>
                <c:pt idx="6">
                  <c:v>1.291371489432682</c:v>
                </c:pt>
                <c:pt idx="7">
                  <c:v>1.34720111946135</c:v>
                </c:pt>
                <c:pt idx="8">
                  <c:v>1.39589132761444</c:v>
                </c:pt>
                <c:pt idx="9">
                  <c:v>1.4347946864528172</c:v>
                </c:pt>
                <c:pt idx="10">
                  <c:v>1.4885396052938162</c:v>
                </c:pt>
                <c:pt idx="11">
                  <c:v>1.5499626478428237</c:v>
                </c:pt>
                <c:pt idx="12">
                  <c:v>1.6029916773812081</c:v>
                </c:pt>
                <c:pt idx="13">
                  <c:v>1.6471567901418862</c:v>
                </c:pt>
                <c:pt idx="14">
                  <c:v>1.7047018285357498</c:v>
                </c:pt>
                <c:pt idx="15">
                  <c:v>1.7463869657521931</c:v>
                </c:pt>
                <c:pt idx="16">
                  <c:v>1.7637747032109874</c:v>
                </c:pt>
                <c:pt idx="17">
                  <c:v>1.7923946983951229</c:v>
                </c:pt>
                <c:pt idx="18">
                  <c:v>1.8332302444083721</c:v>
                </c:pt>
                <c:pt idx="19">
                  <c:v>1.8609409368609</c:v>
                </c:pt>
                <c:pt idx="20">
                  <c:v>1.9284169110836928</c:v>
                </c:pt>
                <c:pt idx="21">
                  <c:v>1.9911464678359307</c:v>
                </c:pt>
                <c:pt idx="22">
                  <c:v>2.0367608832373514</c:v>
                </c:pt>
                <c:pt idx="23">
                  <c:v>2.0426684303202158</c:v>
                </c:pt>
                <c:pt idx="24">
                  <c:v>2.0580545335004388</c:v>
                </c:pt>
                <c:pt idx="25">
                  <c:v>2.1419550722671756</c:v>
                </c:pt>
                <c:pt idx="26">
                  <c:v>2.2284997932812849</c:v>
                </c:pt>
                <c:pt idx="27">
                  <c:v>2.3049214631141766</c:v>
                </c:pt>
                <c:pt idx="28">
                  <c:v>2.3780577008075983</c:v>
                </c:pt>
                <c:pt idx="29">
                  <c:v>2.4726037666291738</c:v>
                </c:pt>
                <c:pt idx="30">
                  <c:v>2.5903049247083056</c:v>
                </c:pt>
                <c:pt idx="31">
                  <c:v>2.5905217035179824</c:v>
                </c:pt>
                <c:pt idx="32">
                  <c:v>2.5893008623772586</c:v>
                </c:pt>
                <c:pt idx="33">
                  <c:v>2.6055216288785719</c:v>
                </c:pt>
                <c:pt idx="34">
                  <c:v>2.6958749069441263</c:v>
                </c:pt>
                <c:pt idx="35">
                  <c:v>2.795743736293121</c:v>
                </c:pt>
                <c:pt idx="36">
                  <c:v>2.8611687493225659</c:v>
                </c:pt>
                <c:pt idx="37">
                  <c:v>2.9031154489949964</c:v>
                </c:pt>
                <c:pt idx="38">
                  <c:v>2.9764496433858771</c:v>
                </c:pt>
                <c:pt idx="39">
                  <c:v>3.0387832867431968</c:v>
                </c:pt>
                <c:pt idx="40">
                  <c:v>3.1511065130349616</c:v>
                </c:pt>
                <c:pt idx="41">
                  <c:v>3.232179840738969</c:v>
                </c:pt>
                <c:pt idx="42">
                  <c:v>3.259174643888882</c:v>
                </c:pt>
                <c:pt idx="43">
                  <c:v>3.3540419836948585</c:v>
                </c:pt>
                <c:pt idx="44">
                  <c:v>3.4388407915412129</c:v>
                </c:pt>
                <c:pt idx="45">
                  <c:v>3.5731060574100382</c:v>
                </c:pt>
                <c:pt idx="46">
                  <c:v>3.6976357479939845</c:v>
                </c:pt>
                <c:pt idx="47">
                  <c:v>3.8363754842637405</c:v>
                </c:pt>
                <c:pt idx="48">
                  <c:v>3.9791632727369493</c:v>
                </c:pt>
                <c:pt idx="49">
                  <c:v>4.095365801260562</c:v>
                </c:pt>
                <c:pt idx="50">
                  <c:v>4.1797622053284753</c:v>
                </c:pt>
                <c:pt idx="51">
                  <c:v>4.3266837190676428</c:v>
                </c:pt>
                <c:pt idx="52">
                  <c:v>4.4656395851087236</c:v>
                </c:pt>
                <c:pt idx="53">
                  <c:v>4.5861277138727399</c:v>
                </c:pt>
                <c:pt idx="54">
                  <c:v>4.698386685367625</c:v>
                </c:pt>
                <c:pt idx="55">
                  <c:v>4.8261745484802443</c:v>
                </c:pt>
                <c:pt idx="56">
                  <c:v>4.9512903206963399</c:v>
                </c:pt>
                <c:pt idx="57">
                  <c:v>5.0549287647956405</c:v>
                </c:pt>
                <c:pt idx="58">
                  <c:v>5.1962873708170285</c:v>
                </c:pt>
                <c:pt idx="59">
                  <c:v>5.3314359778833689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C-443C-BD66-4A9A5A36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Australia!$Q$1</c:f>
              <c:strCache>
                <c:ptCount val="1"/>
                <c:pt idx="0">
                  <c:v>TOFT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Australia!$Q$2:$Q$61</c:f>
              <c:numCache>
                <c:formatCode>General</c:formatCode>
                <c:ptCount val="60"/>
                <c:pt idx="0">
                  <c:v>1</c:v>
                </c:pt>
                <c:pt idx="1">
                  <c:v>0.95732309999999998</c:v>
                </c:pt>
                <c:pt idx="2">
                  <c:v>0.96669819999999995</c:v>
                </c:pt>
                <c:pt idx="3">
                  <c:v>0.98797889999999999</c:v>
                </c:pt>
                <c:pt idx="4">
                  <c:v>1.0890660000000001</c:v>
                </c:pt>
                <c:pt idx="5">
                  <c:v>1.037487</c:v>
                </c:pt>
                <c:pt idx="6">
                  <c:v>1.0371729999999999</c:v>
                </c:pt>
                <c:pt idx="7">
                  <c:v>1.0311870000000001</c:v>
                </c:pt>
                <c:pt idx="8">
                  <c:v>0.98983299999999996</c:v>
                </c:pt>
                <c:pt idx="9">
                  <c:v>1.0152129999999999</c:v>
                </c:pt>
                <c:pt idx="10">
                  <c:v>1.0342450000000001</c:v>
                </c:pt>
                <c:pt idx="11">
                  <c:v>0.96914319999999998</c:v>
                </c:pt>
                <c:pt idx="12">
                  <c:v>0.90809740000000005</c:v>
                </c:pt>
                <c:pt idx="13">
                  <c:v>1.080891</c:v>
                </c:pt>
                <c:pt idx="14">
                  <c:v>1.161672</c:v>
                </c:pt>
                <c:pt idx="15">
                  <c:v>1.0571299999999999</c:v>
                </c:pt>
                <c:pt idx="16">
                  <c:v>1.008629</c:v>
                </c:pt>
                <c:pt idx="17">
                  <c:v>0.97643449999999998</c:v>
                </c:pt>
                <c:pt idx="18">
                  <c:v>0.88818410000000003</c:v>
                </c:pt>
                <c:pt idx="19">
                  <c:v>0.89426669999999997</c:v>
                </c:pt>
                <c:pt idx="20">
                  <c:v>0.92701869999999997</c:v>
                </c:pt>
                <c:pt idx="21">
                  <c:v>0.91933039999999999</c:v>
                </c:pt>
                <c:pt idx="22">
                  <c:v>0.90506399999999998</c:v>
                </c:pt>
                <c:pt idx="23">
                  <c:v>0.89152549999999997</c:v>
                </c:pt>
                <c:pt idx="24">
                  <c:v>0.91312459999999995</c:v>
                </c:pt>
                <c:pt idx="25">
                  <c:v>0.89895930000000002</c:v>
                </c:pt>
                <c:pt idx="26">
                  <c:v>0.81370330000000002</c:v>
                </c:pt>
                <c:pt idx="27">
                  <c:v>0.76936269999999995</c:v>
                </c:pt>
                <c:pt idx="28">
                  <c:v>0.83593329999999999</c:v>
                </c:pt>
                <c:pt idx="29">
                  <c:v>0.95975960000000005</c:v>
                </c:pt>
                <c:pt idx="30">
                  <c:v>0.9631094</c:v>
                </c:pt>
                <c:pt idx="31">
                  <c:v>0.9125143</c:v>
                </c:pt>
                <c:pt idx="32">
                  <c:v>0.88441700000000001</c:v>
                </c:pt>
                <c:pt idx="33">
                  <c:v>0.84788459999999999</c:v>
                </c:pt>
                <c:pt idx="34">
                  <c:v>0.82411190000000001</c:v>
                </c:pt>
                <c:pt idx="35">
                  <c:v>0.8510818</c:v>
                </c:pt>
                <c:pt idx="36">
                  <c:v>0.87820889999999996</c:v>
                </c:pt>
                <c:pt idx="37">
                  <c:v>0.90418520000000002</c:v>
                </c:pt>
                <c:pt idx="38">
                  <c:v>0.89918030000000004</c:v>
                </c:pt>
                <c:pt idx="39">
                  <c:v>0.85495920000000003</c:v>
                </c:pt>
                <c:pt idx="40">
                  <c:v>0.88919769999999998</c:v>
                </c:pt>
                <c:pt idx="41">
                  <c:v>0.90406730000000002</c:v>
                </c:pt>
                <c:pt idx="42">
                  <c:v>0.91738169999999997</c:v>
                </c:pt>
                <c:pt idx="43">
                  <c:v>0.9310252</c:v>
                </c:pt>
                <c:pt idx="44">
                  <c:v>1.000464</c:v>
                </c:pt>
                <c:pt idx="45">
                  <c:v>1.095172</c:v>
                </c:pt>
                <c:pt idx="46">
                  <c:v>1.212016</c:v>
                </c:pt>
                <c:pt idx="47">
                  <c:v>1.298576</c:v>
                </c:pt>
                <c:pt idx="48">
                  <c:v>1.3718269999999999</c:v>
                </c:pt>
                <c:pt idx="49">
                  <c:v>1.4707030000000001</c:v>
                </c:pt>
                <c:pt idx="50">
                  <c:v>1.4174690000000001</c:v>
                </c:pt>
                <c:pt idx="51">
                  <c:v>1.707155</c:v>
                </c:pt>
                <c:pt idx="52">
                  <c:v>1.7156819999999999</c:v>
                </c:pt>
                <c:pt idx="53">
                  <c:v>1.551866</c:v>
                </c:pt>
                <c:pt idx="54">
                  <c:v>1.493066</c:v>
                </c:pt>
                <c:pt idx="55">
                  <c:v>1.337685</c:v>
                </c:pt>
                <c:pt idx="56">
                  <c:v>1.203697</c:v>
                </c:pt>
                <c:pt idx="57">
                  <c:v>1.3756360000000001</c:v>
                </c:pt>
                <c:pt idx="58">
                  <c:v>1.401408</c:v>
                </c:pt>
                <c:pt idx="59">
                  <c:v>1.479144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D-4338-8CED-EA523BCA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476776"/>
        <c:axId val="319475464"/>
      </c:lineChart>
      <c:catAx>
        <c:axId val="31947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75464"/>
        <c:crosses val="autoZero"/>
        <c:auto val="1"/>
        <c:lblAlgn val="ctr"/>
        <c:lblOffset val="100"/>
        <c:noMultiLvlLbl val="0"/>
      </c:catAx>
      <c:valAx>
        <c:axId val="3194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7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Australia!$AU$1</c:f>
              <c:strCache>
                <c:ptCount val="1"/>
                <c:pt idx="0">
                  <c:v>QYN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Australia!$AU$2:$AU$61</c:f>
              <c:numCache>
                <c:formatCode>General</c:formatCode>
                <c:ptCount val="60"/>
                <c:pt idx="0">
                  <c:v>1</c:v>
                </c:pt>
                <c:pt idx="1">
                  <c:v>1.0400781182560856</c:v>
                </c:pt>
                <c:pt idx="2">
                  <c:v>1.0629664557508367</c:v>
                </c:pt>
                <c:pt idx="3">
                  <c:v>1.1229122870099517</c:v>
                </c:pt>
                <c:pt idx="4">
                  <c:v>1.2045243165463888</c:v>
                </c:pt>
                <c:pt idx="5">
                  <c:v>1.2682507962077987</c:v>
                </c:pt>
                <c:pt idx="6">
                  <c:v>1.307569539591664</c:v>
                </c:pt>
                <c:pt idx="7">
                  <c:v>1.409676902217829</c:v>
                </c:pt>
                <c:pt idx="8">
                  <c:v>1.4723941272413728</c:v>
                </c:pt>
                <c:pt idx="9">
                  <c:v>1.588144276033415</c:v>
                </c:pt>
                <c:pt idx="10">
                  <c:v>1.6741957278997572</c:v>
                </c:pt>
                <c:pt idx="11">
                  <c:v>1.7531746088408111</c:v>
                </c:pt>
                <c:pt idx="12">
                  <c:v>1.8325896435546272</c:v>
                </c:pt>
                <c:pt idx="13">
                  <c:v>1.8854220144722571</c:v>
                </c:pt>
                <c:pt idx="14">
                  <c:v>1.9482301048651265</c:v>
                </c:pt>
                <c:pt idx="15">
                  <c:v>1.9850195457899802</c:v>
                </c:pt>
                <c:pt idx="16">
                  <c:v>2.053644966934741</c:v>
                </c:pt>
                <c:pt idx="17">
                  <c:v>2.150382835272119</c:v>
                </c:pt>
                <c:pt idx="18">
                  <c:v>2.194344149990167</c:v>
                </c:pt>
                <c:pt idx="19">
                  <c:v>2.3182261002984927</c:v>
                </c:pt>
                <c:pt idx="20">
                  <c:v>2.3831851037909679</c:v>
                </c:pt>
                <c:pt idx="21">
                  <c:v>2.459364682318443</c:v>
                </c:pt>
                <c:pt idx="22">
                  <c:v>2.5671037507277341</c:v>
                </c:pt>
                <c:pt idx="23">
                  <c:v>2.5245664261546881</c:v>
                </c:pt>
                <c:pt idx="24">
                  <c:v>2.6496134003054377</c:v>
                </c:pt>
                <c:pt idx="25">
                  <c:v>2.7646762174823669</c:v>
                </c:pt>
                <c:pt idx="26">
                  <c:v>2.9131560723054681</c:v>
                </c:pt>
                <c:pt idx="27">
                  <c:v>3.0135973534812144</c:v>
                </c:pt>
                <c:pt idx="28">
                  <c:v>3.1574852619616145</c:v>
                </c:pt>
                <c:pt idx="29">
                  <c:v>3.2447893578479445</c:v>
                </c:pt>
                <c:pt idx="30">
                  <c:v>3.348217513521091</c:v>
                </c:pt>
                <c:pt idx="31">
                  <c:v>3.331052396217145</c:v>
                </c:pt>
                <c:pt idx="32">
                  <c:v>3.3830793105395389</c:v>
                </c:pt>
                <c:pt idx="33">
                  <c:v>3.5150151777618692</c:v>
                </c:pt>
                <c:pt idx="34">
                  <c:v>3.6322905666818759</c:v>
                </c:pt>
                <c:pt idx="35">
                  <c:v>3.7833003730023411</c:v>
                </c:pt>
                <c:pt idx="36">
                  <c:v>3.9385866930262772</c:v>
                </c:pt>
                <c:pt idx="37">
                  <c:v>4.0992775554100263</c:v>
                </c:pt>
                <c:pt idx="38">
                  <c:v>4.281521683397794</c:v>
                </c:pt>
                <c:pt idx="39">
                  <c:v>4.4881203265182146</c:v>
                </c:pt>
                <c:pt idx="40">
                  <c:v>4.6642673882242374</c:v>
                </c:pt>
                <c:pt idx="41">
                  <c:v>4.7523120368705705</c:v>
                </c:pt>
                <c:pt idx="42">
                  <c:v>4.9463563311419634</c:v>
                </c:pt>
                <c:pt idx="43">
                  <c:v>5.0935764025232011</c:v>
                </c:pt>
                <c:pt idx="44">
                  <c:v>5.2959647338520881</c:v>
                </c:pt>
                <c:pt idx="45">
                  <c:v>5.4453324731411703</c:v>
                </c:pt>
                <c:pt idx="46">
                  <c:v>5.591664660056427</c:v>
                </c:pt>
                <c:pt idx="47">
                  <c:v>5.7990233270874212</c:v>
                </c:pt>
                <c:pt idx="48">
                  <c:v>6.0077878111895506</c:v>
                </c:pt>
                <c:pt idx="49">
                  <c:v>6.1445732929804553</c:v>
                </c:pt>
                <c:pt idx="50">
                  <c:v>6.2638639459844319</c:v>
                </c:pt>
                <c:pt idx="51">
                  <c:v>6.419514376524023</c:v>
                </c:pt>
                <c:pt idx="52">
                  <c:v>6.6650202727129351</c:v>
                </c:pt>
                <c:pt idx="53">
                  <c:v>6.8427269735795964</c:v>
                </c:pt>
                <c:pt idx="54">
                  <c:v>7.0289295864781947</c:v>
                </c:pt>
                <c:pt idx="55">
                  <c:v>7.1887293192042003</c:v>
                </c:pt>
                <c:pt idx="56">
                  <c:v>7.3918199100303035</c:v>
                </c:pt>
                <c:pt idx="57">
                  <c:v>7.5666189190785467</c:v>
                </c:pt>
                <c:pt idx="58">
                  <c:v>7.776005181922204</c:v>
                </c:pt>
                <c:pt idx="59">
                  <c:v>7.9877214924507101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2-4AF7-84AA-32B965204DD5}"/>
            </c:ext>
          </c:extLst>
        </c:ser>
        <c:ser>
          <c:idx val="1"/>
          <c:order val="1"/>
          <c:tx>
            <c:strRef>
              <c:f>Australia!$BD$1</c:f>
              <c:strCache>
                <c:ptCount val="1"/>
                <c:pt idx="0">
                  <c:v>QZN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Australia!$BD$2:$BD$61</c:f>
              <c:numCache>
                <c:formatCode>General</c:formatCode>
                <c:ptCount val="60"/>
                <c:pt idx="0">
                  <c:v>1</c:v>
                </c:pt>
                <c:pt idx="1">
                  <c:v>1.0438392955078108</c:v>
                </c:pt>
                <c:pt idx="2">
                  <c:v>1.0688675124501781</c:v>
                </c:pt>
                <c:pt idx="3">
                  <c:v>1.1258186807516641</c:v>
                </c:pt>
                <c:pt idx="4">
                  <c:v>1.1828996567236154</c:v>
                </c:pt>
                <c:pt idx="5">
                  <c:v>1.2443979877214923</c:v>
                </c:pt>
                <c:pt idx="6">
                  <c:v>1.291371489432682</c:v>
                </c:pt>
                <c:pt idx="7">
                  <c:v>1.34720111946135</c:v>
                </c:pt>
                <c:pt idx="8">
                  <c:v>1.39589132761444</c:v>
                </c:pt>
                <c:pt idx="9">
                  <c:v>1.4347946864528172</c:v>
                </c:pt>
                <c:pt idx="10">
                  <c:v>1.4885396052938162</c:v>
                </c:pt>
                <c:pt idx="11">
                  <c:v>1.5499626478428237</c:v>
                </c:pt>
                <c:pt idx="12">
                  <c:v>1.6029916773812081</c:v>
                </c:pt>
                <c:pt idx="13">
                  <c:v>1.6471567901418862</c:v>
                </c:pt>
                <c:pt idx="14">
                  <c:v>1.7047018285357498</c:v>
                </c:pt>
                <c:pt idx="15">
                  <c:v>1.7463869657521931</c:v>
                </c:pt>
                <c:pt idx="16">
                  <c:v>1.7637747032109874</c:v>
                </c:pt>
                <c:pt idx="17">
                  <c:v>1.7923946983951229</c:v>
                </c:pt>
                <c:pt idx="18">
                  <c:v>1.8332302444083721</c:v>
                </c:pt>
                <c:pt idx="19">
                  <c:v>1.8609409368609</c:v>
                </c:pt>
                <c:pt idx="20">
                  <c:v>1.9284169110836928</c:v>
                </c:pt>
                <c:pt idx="21">
                  <c:v>1.9911464678359307</c:v>
                </c:pt>
                <c:pt idx="22">
                  <c:v>2.0367608832373514</c:v>
                </c:pt>
                <c:pt idx="23">
                  <c:v>2.0426684303202158</c:v>
                </c:pt>
                <c:pt idx="24">
                  <c:v>2.0580545335004388</c:v>
                </c:pt>
                <c:pt idx="25">
                  <c:v>2.1419550722671756</c:v>
                </c:pt>
                <c:pt idx="26">
                  <c:v>2.2284997932812849</c:v>
                </c:pt>
                <c:pt idx="27">
                  <c:v>2.3049214631141766</c:v>
                </c:pt>
                <c:pt idx="28">
                  <c:v>2.3780577008075983</c:v>
                </c:pt>
                <c:pt idx="29">
                  <c:v>2.4726037666291738</c:v>
                </c:pt>
                <c:pt idx="30">
                  <c:v>2.5903049247083056</c:v>
                </c:pt>
                <c:pt idx="31">
                  <c:v>2.5905217035179824</c:v>
                </c:pt>
                <c:pt idx="32">
                  <c:v>2.5893008623772586</c:v>
                </c:pt>
                <c:pt idx="33">
                  <c:v>2.6055216288785719</c:v>
                </c:pt>
                <c:pt idx="34">
                  <c:v>2.6958749069441263</c:v>
                </c:pt>
                <c:pt idx="35">
                  <c:v>2.795743736293121</c:v>
                </c:pt>
                <c:pt idx="36">
                  <c:v>2.8611687493225659</c:v>
                </c:pt>
                <c:pt idx="37">
                  <c:v>2.9031154489949964</c:v>
                </c:pt>
                <c:pt idx="38">
                  <c:v>2.9764496433858771</c:v>
                </c:pt>
                <c:pt idx="39">
                  <c:v>3.0387832867431968</c:v>
                </c:pt>
                <c:pt idx="40">
                  <c:v>3.1511065130349616</c:v>
                </c:pt>
                <c:pt idx="41">
                  <c:v>3.232179840738969</c:v>
                </c:pt>
                <c:pt idx="42">
                  <c:v>3.259174643888882</c:v>
                </c:pt>
                <c:pt idx="43">
                  <c:v>3.3540419836948585</c:v>
                </c:pt>
                <c:pt idx="44">
                  <c:v>3.4388407915412129</c:v>
                </c:pt>
                <c:pt idx="45">
                  <c:v>3.5731060574100382</c:v>
                </c:pt>
                <c:pt idx="46">
                  <c:v>3.6976357479939845</c:v>
                </c:pt>
                <c:pt idx="47">
                  <c:v>3.8363754842637405</c:v>
                </c:pt>
                <c:pt idx="48">
                  <c:v>3.9791632727369493</c:v>
                </c:pt>
                <c:pt idx="49">
                  <c:v>4.095365801260562</c:v>
                </c:pt>
                <c:pt idx="50">
                  <c:v>4.1797622053284753</c:v>
                </c:pt>
                <c:pt idx="51">
                  <c:v>4.3266837190676428</c:v>
                </c:pt>
                <c:pt idx="52">
                  <c:v>4.4656395851087236</c:v>
                </c:pt>
                <c:pt idx="53">
                  <c:v>4.5861277138727399</c:v>
                </c:pt>
                <c:pt idx="54">
                  <c:v>4.698386685367625</c:v>
                </c:pt>
                <c:pt idx="55">
                  <c:v>4.8261745484802443</c:v>
                </c:pt>
                <c:pt idx="56">
                  <c:v>4.9512903206963399</c:v>
                </c:pt>
                <c:pt idx="57">
                  <c:v>5.0549287647956405</c:v>
                </c:pt>
                <c:pt idx="58">
                  <c:v>5.1962873708170285</c:v>
                </c:pt>
                <c:pt idx="59">
                  <c:v>5.3314359778833689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AF7-84AA-32B96520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886512"/>
        <c:axId val="333884872"/>
      </c:lineChart>
      <c:catAx>
        <c:axId val="33388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84872"/>
        <c:crosses val="autoZero"/>
        <c:auto val="1"/>
        <c:lblAlgn val="ctr"/>
        <c:lblOffset val="100"/>
        <c:noMultiLvlLbl val="0"/>
      </c:catAx>
      <c:valAx>
        <c:axId val="3338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TFP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Australia!$BF$2:$BF$61</c:f>
              <c:numCache>
                <c:formatCode>General</c:formatCode>
                <c:ptCount val="60"/>
                <c:pt idx="0">
                  <c:v>1</c:v>
                </c:pt>
                <c:pt idx="1">
                  <c:v>0.99639670000000002</c:v>
                </c:pt>
                <c:pt idx="2">
                  <c:v>0.99447920000000001</c:v>
                </c:pt>
                <c:pt idx="3">
                  <c:v>0.99741809999999997</c:v>
                </c:pt>
                <c:pt idx="4">
                  <c:v>1.018281</c:v>
                </c:pt>
                <c:pt idx="5">
                  <c:v>1.0191680000000001</c:v>
                </c:pt>
                <c:pt idx="6">
                  <c:v>1.0125440000000001</c:v>
                </c:pt>
                <c:pt idx="7">
                  <c:v>1.0463750000000001</c:v>
                </c:pt>
                <c:pt idx="8">
                  <c:v>1.0548059999999999</c:v>
                </c:pt>
                <c:pt idx="9">
                  <c:v>1.1068789999999999</c:v>
                </c:pt>
                <c:pt idx="10">
                  <c:v>1.1247240000000001</c:v>
                </c:pt>
                <c:pt idx="11">
                  <c:v>1.131108</c:v>
                </c:pt>
                <c:pt idx="12">
                  <c:v>1.1432310000000001</c:v>
                </c:pt>
                <c:pt idx="13">
                  <c:v>1.144652</c:v>
                </c:pt>
                <c:pt idx="14">
                  <c:v>1.142857</c:v>
                </c:pt>
                <c:pt idx="15">
                  <c:v>1.136644</c:v>
                </c:pt>
                <c:pt idx="16">
                  <c:v>1.1643460000000001</c:v>
                </c:pt>
                <c:pt idx="17">
                  <c:v>1.1997260000000001</c:v>
                </c:pt>
                <c:pt idx="18">
                  <c:v>1.196982</c:v>
                </c:pt>
                <c:pt idx="19">
                  <c:v>1.2457279999999999</c:v>
                </c:pt>
                <c:pt idx="20">
                  <c:v>1.235825</c:v>
                </c:pt>
                <c:pt idx="21">
                  <c:v>1.23515</c:v>
                </c:pt>
                <c:pt idx="22">
                  <c:v>1.2603850000000001</c:v>
                </c:pt>
                <c:pt idx="23">
                  <c:v>1.235916</c:v>
                </c:pt>
                <c:pt idx="24">
                  <c:v>1.287436</c:v>
                </c:pt>
                <c:pt idx="25">
                  <c:v>1.290726</c:v>
                </c:pt>
                <c:pt idx="26">
                  <c:v>1.3072269999999999</c:v>
                </c:pt>
                <c:pt idx="27">
                  <c:v>1.3074619999999999</c:v>
                </c:pt>
                <c:pt idx="28">
                  <c:v>1.327758</c:v>
                </c:pt>
                <c:pt idx="29">
                  <c:v>1.312297</c:v>
                </c:pt>
                <c:pt idx="30">
                  <c:v>1.2925960000000001</c:v>
                </c:pt>
                <c:pt idx="31">
                  <c:v>1.2858620000000001</c:v>
                </c:pt>
                <c:pt idx="32">
                  <c:v>1.3065610000000001</c:v>
                </c:pt>
                <c:pt idx="33">
                  <c:v>1.349064</c:v>
                </c:pt>
                <c:pt idx="34">
                  <c:v>1.347351</c:v>
                </c:pt>
                <c:pt idx="35">
                  <c:v>1.3532360000000001</c:v>
                </c:pt>
                <c:pt idx="36">
                  <c:v>1.376566</c:v>
                </c:pt>
                <c:pt idx="37">
                  <c:v>1.4120269999999999</c:v>
                </c:pt>
                <c:pt idx="38">
                  <c:v>1.438466</c:v>
                </c:pt>
                <c:pt idx="39">
                  <c:v>1.476947</c:v>
                </c:pt>
                <c:pt idx="40">
                  <c:v>1.4802</c:v>
                </c:pt>
                <c:pt idx="41">
                  <c:v>1.4703120000000001</c:v>
                </c:pt>
                <c:pt idx="42">
                  <c:v>1.5176719999999999</c:v>
                </c:pt>
                <c:pt idx="43">
                  <c:v>1.5186379999999999</c:v>
                </c:pt>
                <c:pt idx="44">
                  <c:v>1.540044</c:v>
                </c:pt>
                <c:pt idx="45">
                  <c:v>1.5239769999999999</c:v>
                </c:pt>
                <c:pt idx="46">
                  <c:v>1.512227</c:v>
                </c:pt>
                <c:pt idx="47">
                  <c:v>1.5115890000000001</c:v>
                </c:pt>
                <c:pt idx="48">
                  <c:v>1.5098119999999999</c:v>
                </c:pt>
                <c:pt idx="49">
                  <c:v>1.500372</c:v>
                </c:pt>
                <c:pt idx="50">
                  <c:v>1.4986170000000001</c:v>
                </c:pt>
                <c:pt idx="51">
                  <c:v>1.483703</c:v>
                </c:pt>
                <c:pt idx="52">
                  <c:v>1.4925109999999999</c:v>
                </c:pt>
                <c:pt idx="53">
                  <c:v>1.4920500000000001</c:v>
                </c:pt>
                <c:pt idx="54">
                  <c:v>1.49603</c:v>
                </c:pt>
                <c:pt idx="55">
                  <c:v>1.48953</c:v>
                </c:pt>
                <c:pt idx="56">
                  <c:v>1.4929079999999999</c:v>
                </c:pt>
                <c:pt idx="57">
                  <c:v>1.4968790000000001</c:v>
                </c:pt>
                <c:pt idx="58">
                  <c:v>1.4964550000000001</c:v>
                </c:pt>
                <c:pt idx="59">
                  <c:v>1.49823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5-47C8-941C-5006319B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15640"/>
        <c:axId val="697014000"/>
      </c:lineChart>
      <c:catAx>
        <c:axId val="69701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14000"/>
        <c:crosses val="autoZero"/>
        <c:auto val="1"/>
        <c:lblAlgn val="ctr"/>
        <c:lblOffset val="100"/>
        <c:noMultiLvlLbl val="0"/>
      </c:catAx>
      <c:valAx>
        <c:axId val="6970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1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Canada!$G$1</c:f>
              <c:strCache>
                <c:ptCount val="1"/>
                <c:pt idx="0">
                  <c:v>QCN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Canada!$G$2:$G$61</c:f>
              <c:numCache>
                <c:formatCode>General</c:formatCode>
                <c:ptCount val="60"/>
                <c:pt idx="0">
                  <c:v>1</c:v>
                </c:pt>
                <c:pt idx="1">
                  <c:v>1.0123456461894662</c:v>
                </c:pt>
                <c:pt idx="2">
                  <c:v>1.0648145475427968</c:v>
                </c:pt>
                <c:pt idx="3">
                  <c:v>1.108024499109731</c:v>
                </c:pt>
                <c:pt idx="4">
                  <c:v>1.1666664134615969</c:v>
                </c:pt>
                <c:pt idx="5">
                  <c:v>1.2376539740029291</c:v>
                </c:pt>
                <c:pt idx="6">
                  <c:v>1.2962962681623995</c:v>
                </c:pt>
                <c:pt idx="7">
                  <c:v>1.3456788529202648</c:v>
                </c:pt>
                <c:pt idx="8">
                  <c:v>1.4043207672721307</c:v>
                </c:pt>
                <c:pt idx="9">
                  <c:v>1.469135694622532</c:v>
                </c:pt>
                <c:pt idx="10">
                  <c:v>1.4938269870014647</c:v>
                </c:pt>
                <c:pt idx="11">
                  <c:v>1.5800482507580962</c:v>
                </c:pt>
                <c:pt idx="12">
                  <c:v>1.6884153363272301</c:v>
                </c:pt>
                <c:pt idx="13">
                  <c:v>1.8020826370193914</c:v>
                </c:pt>
                <c:pt idx="14">
                  <c:v>1.8921300825853655</c:v>
                </c:pt>
                <c:pt idx="15">
                  <c:v>1.964388859179494</c:v>
                </c:pt>
                <c:pt idx="16">
                  <c:v>2.0651218118949664</c:v>
                </c:pt>
                <c:pt idx="17">
                  <c:v>2.1225141592275016</c:v>
                </c:pt>
                <c:pt idx="18">
                  <c:v>2.1858364426915902</c:v>
                </c:pt>
                <c:pt idx="19">
                  <c:v>2.2358631811469585</c:v>
                </c:pt>
                <c:pt idx="20">
                  <c:v>2.274037643491313</c:v>
                </c:pt>
                <c:pt idx="21">
                  <c:v>2.3012641516313499</c:v>
                </c:pt>
                <c:pt idx="22">
                  <c:v>2.2423077565828256</c:v>
                </c:pt>
                <c:pt idx="23">
                  <c:v>2.2983863494108427</c:v>
                </c:pt>
                <c:pt idx="24">
                  <c:v>2.3866293290470781</c:v>
                </c:pt>
                <c:pt idx="25">
                  <c:v>2.5035869030184075</c:v>
                </c:pt>
                <c:pt idx="26">
                  <c:v>2.5892464313277466</c:v>
                </c:pt>
                <c:pt idx="27">
                  <c:v>2.689620086049211</c:v>
                </c:pt>
                <c:pt idx="28">
                  <c:v>2.8007008969536393</c:v>
                </c:pt>
                <c:pt idx="29">
                  <c:v>2.8964165912115556</c:v>
                </c:pt>
                <c:pt idx="30">
                  <c:v>2.9363476637274619</c:v>
                </c:pt>
                <c:pt idx="31">
                  <c:v>2.903883988526772</c:v>
                </c:pt>
                <c:pt idx="32">
                  <c:v>2.948850930072862</c:v>
                </c:pt>
                <c:pt idx="33">
                  <c:v>3.0034228261331939</c:v>
                </c:pt>
                <c:pt idx="34">
                  <c:v>3.0901329022770225</c:v>
                </c:pt>
                <c:pt idx="35">
                  <c:v>3.159214208450567</c:v>
                </c:pt>
                <c:pt idx="36">
                  <c:v>3.2529450281665322</c:v>
                </c:pt>
                <c:pt idx="37">
                  <c:v>3.4121592366170996</c:v>
                </c:pt>
                <c:pt idx="38">
                  <c:v>3.5059003111383897</c:v>
                </c:pt>
                <c:pt idx="39">
                  <c:v>3.6442361157532042</c:v>
                </c:pt>
                <c:pt idx="40">
                  <c:v>3.7921764950746546</c:v>
                </c:pt>
                <c:pt idx="41">
                  <c:v>3.8845962189393344</c:v>
                </c:pt>
                <c:pt idx="42">
                  <c:v>4.0398387792679742</c:v>
                </c:pt>
                <c:pt idx="43">
                  <c:v>4.1507501959807245</c:v>
                </c:pt>
                <c:pt idx="44">
                  <c:v>4.2769944456935898</c:v>
                </c:pt>
                <c:pt idx="45">
                  <c:v>4.4450479165274039</c:v>
                </c:pt>
                <c:pt idx="46">
                  <c:v>4.6311118639741853</c:v>
                </c:pt>
                <c:pt idx="47">
                  <c:v>4.834616576626944</c:v>
                </c:pt>
                <c:pt idx="48">
                  <c:v>4.9778078416597289</c:v>
                </c:pt>
                <c:pt idx="49">
                  <c:v>4.9804702929683948</c:v>
                </c:pt>
                <c:pt idx="50">
                  <c:v>5.1588203479645349</c:v>
                </c:pt>
                <c:pt idx="51">
                  <c:v>5.2774114744435066</c:v>
                </c:pt>
                <c:pt idx="52">
                  <c:v>5.3785846241727793</c:v>
                </c:pt>
                <c:pt idx="53">
                  <c:v>5.5194438705129532</c:v>
                </c:pt>
                <c:pt idx="54">
                  <c:v>5.6626237413175984</c:v>
                </c:pt>
                <c:pt idx="55">
                  <c:v>5.7925559228717098</c:v>
                </c:pt>
                <c:pt idx="56">
                  <c:v>5.9224691140455894</c:v>
                </c:pt>
                <c:pt idx="57">
                  <c:v>6.1297794988970384</c:v>
                </c:pt>
                <c:pt idx="58">
                  <c:v>6.2580595173708815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7-46AB-A451-8F61CDC5C9B4}"/>
            </c:ext>
          </c:extLst>
        </c:ser>
        <c:ser>
          <c:idx val="1"/>
          <c:order val="1"/>
          <c:tx>
            <c:strRef>
              <c:f>Canada!$H$1</c:f>
              <c:strCache>
                <c:ptCount val="1"/>
                <c:pt idx="0">
                  <c:v>QGN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Canada!$H$2:$H$61</c:f>
              <c:numCache>
                <c:formatCode>General</c:formatCode>
                <c:ptCount val="60"/>
                <c:pt idx="0">
                  <c:v>1</c:v>
                </c:pt>
                <c:pt idx="1">
                  <c:v>1.1285715339829083</c:v>
                </c:pt>
                <c:pt idx="2">
                  <c:v>1.1859341814152649</c:v>
                </c:pt>
                <c:pt idx="3">
                  <c:v>1.2438286175056452</c:v>
                </c:pt>
                <c:pt idx="4">
                  <c:v>1.318189969185773</c:v>
                </c:pt>
                <c:pt idx="5">
                  <c:v>1.3773063694690504</c:v>
                </c:pt>
                <c:pt idx="6">
                  <c:v>1.4944740483188081</c:v>
                </c:pt>
                <c:pt idx="7">
                  <c:v>1.6193733405199446</c:v>
                </c:pt>
                <c:pt idx="8">
                  <c:v>1.7231617040780587</c:v>
                </c:pt>
                <c:pt idx="9">
                  <c:v>1.8063414124368533</c:v>
                </c:pt>
                <c:pt idx="10">
                  <c:v>1.9494146978560114</c:v>
                </c:pt>
                <c:pt idx="11">
                  <c:v>2.0158393740852643</c:v>
                </c:pt>
                <c:pt idx="12">
                  <c:v>2.0834257828781899</c:v>
                </c:pt>
                <c:pt idx="13">
                  <c:v>2.1803506579061391</c:v>
                </c:pt>
                <c:pt idx="14">
                  <c:v>2.3068954233056593</c:v>
                </c:pt>
                <c:pt idx="15">
                  <c:v>2.4536460985090867</c:v>
                </c:pt>
                <c:pt idx="16">
                  <c:v>2.4902586922735175</c:v>
                </c:pt>
                <c:pt idx="17">
                  <c:v>2.5842800938927017</c:v>
                </c:pt>
                <c:pt idx="18">
                  <c:v>2.6100029463734296</c:v>
                </c:pt>
                <c:pt idx="19">
                  <c:v>2.631744676922517</c:v>
                </c:pt>
                <c:pt idx="20">
                  <c:v>2.7018364469310443</c:v>
                </c:pt>
                <c:pt idx="21">
                  <c:v>2.7499908622955664</c:v>
                </c:pt>
                <c:pt idx="22">
                  <c:v>2.7825382500875593</c:v>
                </c:pt>
                <c:pt idx="23">
                  <c:v>2.8127364327397171</c:v>
                </c:pt>
                <c:pt idx="24">
                  <c:v>2.8762456235543765</c:v>
                </c:pt>
                <c:pt idx="25">
                  <c:v>2.9906788550773804</c:v>
                </c:pt>
                <c:pt idx="26">
                  <c:v>3.0395231027766094</c:v>
                </c:pt>
                <c:pt idx="27">
                  <c:v>3.0829602318523044</c:v>
                </c:pt>
                <c:pt idx="28">
                  <c:v>3.1730142395465086</c:v>
                </c:pt>
                <c:pt idx="29">
                  <c:v>3.2511008574341358</c:v>
                </c:pt>
                <c:pt idx="30">
                  <c:v>3.3576216091180044</c:v>
                </c:pt>
                <c:pt idx="31">
                  <c:v>3.4367017914877094</c:v>
                </c:pt>
                <c:pt idx="32">
                  <c:v>3.4646640250549847</c:v>
                </c:pt>
                <c:pt idx="33">
                  <c:v>3.4577296656904339</c:v>
                </c:pt>
                <c:pt idx="34">
                  <c:v>3.4184675666404636</c:v>
                </c:pt>
                <c:pt idx="35">
                  <c:v>3.3845061941624057</c:v>
                </c:pt>
                <c:pt idx="36">
                  <c:v>3.3199330828315317</c:v>
                </c:pt>
                <c:pt idx="37">
                  <c:v>3.3001870612507624</c:v>
                </c:pt>
                <c:pt idx="38">
                  <c:v>3.3636585000471042</c:v>
                </c:pt>
                <c:pt idx="39">
                  <c:v>3.4364598353703122</c:v>
                </c:pt>
                <c:pt idx="40">
                  <c:v>3.5545584446717577</c:v>
                </c:pt>
                <c:pt idx="41">
                  <c:v>3.6756120074069463</c:v>
                </c:pt>
                <c:pt idx="42">
                  <c:v>3.7587453837432601</c:v>
                </c:pt>
                <c:pt idx="43">
                  <c:v>3.8670078762722215</c:v>
                </c:pt>
                <c:pt idx="44">
                  <c:v>3.9395174914538869</c:v>
                </c:pt>
                <c:pt idx="45">
                  <c:v>3.9814170837835694</c:v>
                </c:pt>
                <c:pt idx="46">
                  <c:v>4.0909751569411466</c:v>
                </c:pt>
                <c:pt idx="47">
                  <c:v>4.1881316920814973</c:v>
                </c:pt>
                <c:pt idx="48">
                  <c:v>4.3456502725095127</c:v>
                </c:pt>
                <c:pt idx="49">
                  <c:v>4.4628428333713428</c:v>
                </c:pt>
                <c:pt idx="50">
                  <c:v>4.5632889421077953</c:v>
                </c:pt>
                <c:pt idx="51">
                  <c:v>4.6231310391431801</c:v>
                </c:pt>
                <c:pt idx="52">
                  <c:v>4.6553884227944629</c:v>
                </c:pt>
                <c:pt idx="53">
                  <c:v>4.618595648942609</c:v>
                </c:pt>
                <c:pt idx="54">
                  <c:v>4.6441366053350812</c:v>
                </c:pt>
                <c:pt idx="55">
                  <c:v>4.707427864043999</c:v>
                </c:pt>
                <c:pt idx="56">
                  <c:v>4.7940927700938119</c:v>
                </c:pt>
                <c:pt idx="57">
                  <c:v>4.8961124515937611</c:v>
                </c:pt>
                <c:pt idx="58">
                  <c:v>5.0191119592731228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7-46AB-A451-8F61CDC5C9B4}"/>
            </c:ext>
          </c:extLst>
        </c:ser>
        <c:ser>
          <c:idx val="2"/>
          <c:order val="2"/>
          <c:tx>
            <c:strRef>
              <c:f>Canada!$I$1</c:f>
              <c:strCache>
                <c:ptCount val="1"/>
                <c:pt idx="0">
                  <c:v>QIN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Canada!$I$2:$I$61</c:f>
              <c:numCache>
                <c:formatCode>General</c:formatCode>
                <c:ptCount val="60"/>
                <c:pt idx="0">
                  <c:v>1</c:v>
                </c:pt>
                <c:pt idx="1">
                  <c:v>0.96514993571913921</c:v>
                </c:pt>
                <c:pt idx="2">
                  <c:v>1.0695043937475661</c:v>
                </c:pt>
                <c:pt idx="3">
                  <c:v>1.1099355480493327</c:v>
                </c:pt>
                <c:pt idx="4">
                  <c:v>1.2311353189520184</c:v>
                </c:pt>
                <c:pt idx="5">
                  <c:v>1.4198167547371492</c:v>
                </c:pt>
                <c:pt idx="6">
                  <c:v>1.5570755385660726</c:v>
                </c:pt>
                <c:pt idx="7">
                  <c:v>1.4642410214546542</c:v>
                </c:pt>
                <c:pt idx="8">
                  <c:v>1.520525473633441</c:v>
                </c:pt>
                <c:pt idx="9">
                  <c:v>1.6472999186916359</c:v>
                </c:pt>
                <c:pt idx="10">
                  <c:v>1.5564359888091015</c:v>
                </c:pt>
                <c:pt idx="11">
                  <c:v>1.6762517658905713</c:v>
                </c:pt>
                <c:pt idx="12">
                  <c:v>1.7709041115309603</c:v>
                </c:pt>
                <c:pt idx="13">
                  <c:v>1.9735456557055171</c:v>
                </c:pt>
                <c:pt idx="14">
                  <c:v>2.1426485181184041</c:v>
                </c:pt>
                <c:pt idx="15">
                  <c:v>2.0829595837142119</c:v>
                </c:pt>
                <c:pt idx="16">
                  <c:v>2.2759966792295421</c:v>
                </c:pt>
                <c:pt idx="17">
                  <c:v>2.303650077479213</c:v>
                </c:pt>
                <c:pt idx="18">
                  <c:v>2.3046694872033022</c:v>
                </c:pt>
                <c:pt idx="19">
                  <c:v>2.5825548749985745</c:v>
                </c:pt>
                <c:pt idx="20">
                  <c:v>2.5181477335497213</c:v>
                </c:pt>
                <c:pt idx="21">
                  <c:v>2.8041782152243804</c:v>
                </c:pt>
                <c:pt idx="22">
                  <c:v>2.1828871964582794</c:v>
                </c:pt>
                <c:pt idx="23">
                  <c:v>2.3633043865780912</c:v>
                </c:pt>
                <c:pt idx="24">
                  <c:v>2.6103284434255101</c:v>
                </c:pt>
                <c:pt idx="25">
                  <c:v>2.8322807240517962</c:v>
                </c:pt>
                <c:pt idx="26">
                  <c:v>2.9177512534360526</c:v>
                </c:pt>
                <c:pt idx="27">
                  <c:v>3.1334180227565658</c:v>
                </c:pt>
                <c:pt idx="28">
                  <c:v>3.5014687239801021</c:v>
                </c:pt>
                <c:pt idx="29">
                  <c:v>3.6442482072238982</c:v>
                </c:pt>
                <c:pt idx="30">
                  <c:v>3.3580975553719741</c:v>
                </c:pt>
                <c:pt idx="31">
                  <c:v>3.1272903621073698</c:v>
                </c:pt>
                <c:pt idx="32">
                  <c:v>3.0148008922737506</c:v>
                </c:pt>
                <c:pt idx="33">
                  <c:v>3.1126092326543517</c:v>
                </c:pt>
                <c:pt idx="34">
                  <c:v>3.3748541663611493</c:v>
                </c:pt>
                <c:pt idx="35">
                  <c:v>3.494268697257513</c:v>
                </c:pt>
                <c:pt idx="36">
                  <c:v>3.5214689113641073</c:v>
                </c:pt>
                <c:pt idx="37">
                  <c:v>4.0843276906306372</c:v>
                </c:pt>
                <c:pt idx="38">
                  <c:v>4.1302591765206218</c:v>
                </c:pt>
                <c:pt idx="39">
                  <c:v>4.3447649797217922</c:v>
                </c:pt>
                <c:pt idx="40">
                  <c:v>4.686649134041482</c:v>
                </c:pt>
                <c:pt idx="41">
                  <c:v>4.5592677277489644</c:v>
                </c:pt>
                <c:pt idx="42">
                  <c:v>4.6615213462970484</c:v>
                </c:pt>
                <c:pt idx="43">
                  <c:v>5.07593634972699</c:v>
                </c:pt>
                <c:pt idx="44">
                  <c:v>5.512976953396783</c:v>
                </c:pt>
                <c:pt idx="45">
                  <c:v>6.0866866923138341</c:v>
                </c:pt>
                <c:pt idx="46">
                  <c:v>6.4356344089175233</c:v>
                </c:pt>
                <c:pt idx="47">
                  <c:v>6.5964740440564249</c:v>
                </c:pt>
                <c:pt idx="48">
                  <c:v>6.7125380674680191</c:v>
                </c:pt>
                <c:pt idx="49">
                  <c:v>5.7134289562059148</c:v>
                </c:pt>
                <c:pt idx="50">
                  <c:v>6.4776960077430337</c:v>
                </c:pt>
                <c:pt idx="51">
                  <c:v>6.9567024814530569</c:v>
                </c:pt>
                <c:pt idx="52">
                  <c:v>7.2112453215102175</c:v>
                </c:pt>
                <c:pt idx="53">
                  <c:v>7.4205227036090164</c:v>
                </c:pt>
                <c:pt idx="54">
                  <c:v>7.5128490434453905</c:v>
                </c:pt>
                <c:pt idx="55">
                  <c:v>6.9834943206352156</c:v>
                </c:pt>
                <c:pt idx="56">
                  <c:v>6.6777528747150541</c:v>
                </c:pt>
                <c:pt idx="57">
                  <c:v>7.1317700619018991</c:v>
                </c:pt>
                <c:pt idx="58">
                  <c:v>7.1203671341490242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7-46AB-A451-8F61CDC5C9B4}"/>
            </c:ext>
          </c:extLst>
        </c:ser>
        <c:ser>
          <c:idx val="3"/>
          <c:order val="3"/>
          <c:tx>
            <c:strRef>
              <c:f>Canada!$J$1</c:f>
              <c:strCache>
                <c:ptCount val="1"/>
                <c:pt idx="0">
                  <c:v>QXN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Canada!$J$2:$J$61</c:f>
              <c:numCache>
                <c:formatCode>General</c:formatCode>
                <c:ptCount val="60"/>
                <c:pt idx="0">
                  <c:v>1</c:v>
                </c:pt>
                <c:pt idx="1">
                  <c:v>1.0662251577145703</c:v>
                </c:pt>
                <c:pt idx="2">
                  <c:v>1.1156487103298931</c:v>
                </c:pt>
                <c:pt idx="3">
                  <c:v>1.2139102280932068</c:v>
                </c:pt>
                <c:pt idx="4">
                  <c:v>1.3787626550147649</c:v>
                </c:pt>
                <c:pt idx="5">
                  <c:v>1.4408568508993276</c:v>
                </c:pt>
                <c:pt idx="6">
                  <c:v>1.6300470810546084</c:v>
                </c:pt>
                <c:pt idx="7">
                  <c:v>1.8049959662163582</c:v>
                </c:pt>
                <c:pt idx="8">
                  <c:v>2.026907396000821</c:v>
                </c:pt>
                <c:pt idx="9">
                  <c:v>2.188833515098024</c:v>
                </c:pt>
                <c:pt idx="10">
                  <c:v>2.3896175771640737</c:v>
                </c:pt>
                <c:pt idx="11">
                  <c:v>2.5059114262291633</c:v>
                </c:pt>
                <c:pt idx="12">
                  <c:v>2.7223417691703973</c:v>
                </c:pt>
                <c:pt idx="13">
                  <c:v>2.9969812543867209</c:v>
                </c:pt>
                <c:pt idx="14">
                  <c:v>2.8617583978397998</c:v>
                </c:pt>
                <c:pt idx="15">
                  <c:v>2.6243414177882891</c:v>
                </c:pt>
                <c:pt idx="16">
                  <c:v>2.8282156277340627</c:v>
                </c:pt>
                <c:pt idx="17">
                  <c:v>3.0096529346183369</c:v>
                </c:pt>
                <c:pt idx="18">
                  <c:v>3.3096105969259102</c:v>
                </c:pt>
                <c:pt idx="19">
                  <c:v>3.4344342022189216</c:v>
                </c:pt>
                <c:pt idx="20">
                  <c:v>3.4711619281930219</c:v>
                </c:pt>
                <c:pt idx="21">
                  <c:v>3.5271904867293995</c:v>
                </c:pt>
                <c:pt idx="22">
                  <c:v>3.4780932809874723</c:v>
                </c:pt>
                <c:pt idx="23">
                  <c:v>3.6788314204340247</c:v>
                </c:pt>
                <c:pt idx="24">
                  <c:v>4.3639613503383314</c:v>
                </c:pt>
                <c:pt idx="25">
                  <c:v>4.5594969014082833</c:v>
                </c:pt>
                <c:pt idx="26">
                  <c:v>4.7644051109801575</c:v>
                </c:pt>
                <c:pt idx="27">
                  <c:v>4.9161882566677422</c:v>
                </c:pt>
                <c:pt idx="28">
                  <c:v>5.363360504710327</c:v>
                </c:pt>
                <c:pt idx="29">
                  <c:v>5.4083557835687683</c:v>
                </c:pt>
                <c:pt idx="30">
                  <c:v>5.6529189157639905</c:v>
                </c:pt>
                <c:pt idx="31">
                  <c:v>5.7435672039020593</c:v>
                </c:pt>
                <c:pt idx="32">
                  <c:v>6.1698935454425055</c:v>
                </c:pt>
                <c:pt idx="33">
                  <c:v>6.837455851326852</c:v>
                </c:pt>
                <c:pt idx="34">
                  <c:v>7.7146104739718</c:v>
                </c:pt>
                <c:pt idx="35">
                  <c:v>8.3989419428467809</c:v>
                </c:pt>
                <c:pt idx="36">
                  <c:v>8.8798450955975614</c:v>
                </c:pt>
                <c:pt idx="37">
                  <c:v>9.6426701721920463</c:v>
                </c:pt>
                <c:pt idx="38">
                  <c:v>10.560347803106325</c:v>
                </c:pt>
                <c:pt idx="39">
                  <c:v>11.703142558920943</c:v>
                </c:pt>
                <c:pt idx="40">
                  <c:v>12.761804113066821</c:v>
                </c:pt>
                <c:pt idx="41">
                  <c:v>12.382932132590158</c:v>
                </c:pt>
                <c:pt idx="42">
                  <c:v>12.530311150930466</c:v>
                </c:pt>
                <c:pt idx="43">
                  <c:v>12.31388080798923</c:v>
                </c:pt>
                <c:pt idx="44">
                  <c:v>12.995074724990172</c:v>
                </c:pt>
                <c:pt idx="45">
                  <c:v>13.283602099167378</c:v>
                </c:pt>
                <c:pt idx="46">
                  <c:v>13.398845653483319</c:v>
                </c:pt>
                <c:pt idx="47">
                  <c:v>13.55193981588881</c:v>
                </c:pt>
                <c:pt idx="48">
                  <c:v>12.936142671801703</c:v>
                </c:pt>
                <c:pt idx="49">
                  <c:v>11.258734556297131</c:v>
                </c:pt>
                <c:pt idx="50">
                  <c:v>12.006169629860722</c:v>
                </c:pt>
                <c:pt idx="51">
                  <c:v>12.57844546303777</c:v>
                </c:pt>
                <c:pt idx="52">
                  <c:v>12.926420408841674</c:v>
                </c:pt>
                <c:pt idx="53">
                  <c:v>13.234811538013705</c:v>
                </c:pt>
                <c:pt idx="54">
                  <c:v>14.059568451812209</c:v>
                </c:pt>
                <c:pt idx="55">
                  <c:v>14.533115097194484</c:v>
                </c:pt>
                <c:pt idx="56">
                  <c:v>14.725607904379032</c:v>
                </c:pt>
                <c:pt idx="57">
                  <c:v>14.890068655797521</c:v>
                </c:pt>
                <c:pt idx="58">
                  <c:v>15.378033522327133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7-46AB-A451-8F61CDC5C9B4}"/>
            </c:ext>
          </c:extLst>
        </c:ser>
        <c:ser>
          <c:idx val="4"/>
          <c:order val="4"/>
          <c:tx>
            <c:strRef>
              <c:f>Canada!$K$1</c:f>
              <c:strCache>
                <c:ptCount val="1"/>
                <c:pt idx="0">
                  <c:v>QMN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Canada!$K$2:$K$61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1.0225238685902986</c:v>
                </c:pt>
                <c:pt idx="3">
                  <c:v>1.0405746740625572</c:v>
                </c:pt>
                <c:pt idx="4">
                  <c:v>1.1718248746233011</c:v>
                </c:pt>
                <c:pt idx="5">
                  <c:v>1.3283857395454877</c:v>
                </c:pt>
                <c:pt idx="6">
                  <c:v>1.5049739741546424</c:v>
                </c:pt>
                <c:pt idx="7">
                  <c:v>1.5874648620961247</c:v>
                </c:pt>
                <c:pt idx="8">
                  <c:v>1.7490792484723194</c:v>
                </c:pt>
                <c:pt idx="9">
                  <c:v>1.9822388143972622</c:v>
                </c:pt>
                <c:pt idx="10">
                  <c:v>1.9517170233793237</c:v>
                </c:pt>
                <c:pt idx="11">
                  <c:v>2.0808070577884386</c:v>
                </c:pt>
                <c:pt idx="12">
                  <c:v>2.37874994431689</c:v>
                </c:pt>
                <c:pt idx="13">
                  <c:v>2.7216089595578823</c:v>
                </c:pt>
                <c:pt idx="14">
                  <c:v>2.9960004294877165</c:v>
                </c:pt>
                <c:pt idx="15">
                  <c:v>2.908826067358893</c:v>
                </c:pt>
                <c:pt idx="16">
                  <c:v>3.0870946117299698</c:v>
                </c:pt>
                <c:pt idx="17">
                  <c:v>3.0758334221329426</c:v>
                </c:pt>
                <c:pt idx="18">
                  <c:v>3.1725087782983596</c:v>
                </c:pt>
                <c:pt idx="19">
                  <c:v>3.3998529288909429</c:v>
                </c:pt>
                <c:pt idx="20">
                  <c:v>3.2953907383654792</c:v>
                </c:pt>
                <c:pt idx="21">
                  <c:v>3.3617257390553408</c:v>
                </c:pt>
                <c:pt idx="22">
                  <c:v>2.8279125854388769</c:v>
                </c:pt>
                <c:pt idx="23">
                  <c:v>3.1135936788940231</c:v>
                </c:pt>
                <c:pt idx="24">
                  <c:v>3.6547725739326138</c:v>
                </c:pt>
                <c:pt idx="25">
                  <c:v>3.9566637145027794</c:v>
                </c:pt>
                <c:pt idx="26">
                  <c:v>4.216582314936085</c:v>
                </c:pt>
                <c:pt idx="27">
                  <c:v>4.4442433007295463</c:v>
                </c:pt>
                <c:pt idx="28">
                  <c:v>5.0453378986487518</c:v>
                </c:pt>
                <c:pt idx="29">
                  <c:v>5.3383332816557969</c:v>
                </c:pt>
                <c:pt idx="30">
                  <c:v>5.4417163369030552</c:v>
                </c:pt>
                <c:pt idx="31">
                  <c:v>5.5781490947923524</c:v>
                </c:pt>
                <c:pt idx="32">
                  <c:v>5.8638301882474986</c:v>
                </c:pt>
                <c:pt idx="33">
                  <c:v>6.3023355222493453</c:v>
                </c:pt>
                <c:pt idx="34">
                  <c:v>6.8249118582073107</c:v>
                </c:pt>
                <c:pt idx="35">
                  <c:v>7.2192647175705291</c:v>
                </c:pt>
                <c:pt idx="36">
                  <c:v>7.6061719497131088</c:v>
                </c:pt>
                <c:pt idx="37">
                  <c:v>8.6987673079690957</c:v>
                </c:pt>
                <c:pt idx="38">
                  <c:v>9.1595364078172725</c:v>
                </c:pt>
                <c:pt idx="39">
                  <c:v>9.8979059495016148</c:v>
                </c:pt>
                <c:pt idx="40">
                  <c:v>10.738816360557374</c:v>
                </c:pt>
                <c:pt idx="41">
                  <c:v>10.20866305971003</c:v>
                </c:pt>
                <c:pt idx="42">
                  <c:v>10.394537002898771</c:v>
                </c:pt>
                <c:pt idx="43">
                  <c:v>10.833991488506667</c:v>
                </c:pt>
                <c:pt idx="44">
                  <c:v>11.752024191044585</c:v>
                </c:pt>
                <c:pt idx="45">
                  <c:v>12.611170228106449</c:v>
                </c:pt>
                <c:pt idx="46">
                  <c:v>13.279760201788818</c:v>
                </c:pt>
                <c:pt idx="47">
                  <c:v>14.043124520431334</c:v>
                </c:pt>
                <c:pt idx="48">
                  <c:v>14.16379269608206</c:v>
                </c:pt>
                <c:pt idx="49">
                  <c:v>12.401774656243962</c:v>
                </c:pt>
                <c:pt idx="50">
                  <c:v>14.109091234050089</c:v>
                </c:pt>
                <c:pt idx="51">
                  <c:v>14.895424750759693</c:v>
                </c:pt>
                <c:pt idx="52">
                  <c:v>15.446135781756333</c:v>
                </c:pt>
                <c:pt idx="53">
                  <c:v>15.752951407905957</c:v>
                </c:pt>
                <c:pt idx="54">
                  <c:v>16.139490352977429</c:v>
                </c:pt>
                <c:pt idx="55">
                  <c:v>16.236734387708527</c:v>
                </c:pt>
                <c:pt idx="56">
                  <c:v>16.236233408972094</c:v>
                </c:pt>
                <c:pt idx="57">
                  <c:v>16.920245403757043</c:v>
                </c:pt>
                <c:pt idx="58">
                  <c:v>17.405436540007958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7-46AB-A451-8F61CDC5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Canada!$L$1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Canada!$L$2:$L$61</c:f>
              <c:numCache>
                <c:formatCode>General</c:formatCode>
                <c:ptCount val="60"/>
                <c:pt idx="0">
                  <c:v>1</c:v>
                </c:pt>
                <c:pt idx="1">
                  <c:v>1.0048779999999999</c:v>
                </c:pt>
                <c:pt idx="2">
                  <c:v>1.019512</c:v>
                </c:pt>
                <c:pt idx="3">
                  <c:v>1.0439020000000001</c:v>
                </c:pt>
                <c:pt idx="4">
                  <c:v>1.0585370000000001</c:v>
                </c:pt>
                <c:pt idx="5">
                  <c:v>1.082927</c:v>
                </c:pt>
                <c:pt idx="6">
                  <c:v>1.1268290000000001</c:v>
                </c:pt>
                <c:pt idx="7">
                  <c:v>1.17561</c:v>
                </c:pt>
                <c:pt idx="8">
                  <c:v>1.2243900000000001</c:v>
                </c:pt>
                <c:pt idx="9">
                  <c:v>1.2731710000000001</c:v>
                </c:pt>
                <c:pt idx="10">
                  <c:v>1.3170729999999999</c:v>
                </c:pt>
                <c:pt idx="11">
                  <c:v>1.3557999999999999</c:v>
                </c:pt>
                <c:pt idx="12">
                  <c:v>1.4199459999999999</c:v>
                </c:pt>
                <c:pt idx="13">
                  <c:v>1.5205519999999999</c:v>
                </c:pt>
                <c:pt idx="14">
                  <c:v>1.68794</c:v>
                </c:pt>
                <c:pt idx="15">
                  <c:v>1.879173</c:v>
                </c:pt>
                <c:pt idx="16">
                  <c:v>2.0325959999999998</c:v>
                </c:pt>
                <c:pt idx="17">
                  <c:v>2.2032449999999999</c:v>
                </c:pt>
                <c:pt idx="18">
                  <c:v>2.3896660000000001</c:v>
                </c:pt>
                <c:pt idx="19">
                  <c:v>2.6084830000000001</c:v>
                </c:pt>
                <c:pt idx="20">
                  <c:v>2.876703</c:v>
                </c:pt>
                <c:pt idx="21">
                  <c:v>3.2060270000000002</c:v>
                </c:pt>
                <c:pt idx="22">
                  <c:v>3.5263900000000001</c:v>
                </c:pt>
                <c:pt idx="23">
                  <c:v>3.7751779999999999</c:v>
                </c:pt>
                <c:pt idx="24">
                  <c:v>3.9512330000000002</c:v>
                </c:pt>
                <c:pt idx="25">
                  <c:v>4.1056330000000001</c:v>
                </c:pt>
                <c:pt idx="26">
                  <c:v>4.2856969999999999</c:v>
                </c:pt>
                <c:pt idx="27">
                  <c:v>4.4606589999999997</c:v>
                </c:pt>
                <c:pt idx="28">
                  <c:v>4.631259</c:v>
                </c:pt>
                <c:pt idx="29">
                  <c:v>4.8320939999999997</c:v>
                </c:pt>
                <c:pt idx="30">
                  <c:v>5.0251159999999997</c:v>
                </c:pt>
                <c:pt idx="31">
                  <c:v>5.25976</c:v>
                </c:pt>
                <c:pt idx="32">
                  <c:v>5.3417890000000003</c:v>
                </c:pt>
                <c:pt idx="33">
                  <c:v>5.4480740000000001</c:v>
                </c:pt>
                <c:pt idx="34">
                  <c:v>5.509862</c:v>
                </c:pt>
                <c:pt idx="35">
                  <c:v>5.5827450000000001</c:v>
                </c:pt>
                <c:pt idx="36">
                  <c:v>5.6657209999999996</c:v>
                </c:pt>
                <c:pt idx="37">
                  <c:v>5.7429860000000001</c:v>
                </c:pt>
                <c:pt idx="38">
                  <c:v>5.8183059999999998</c:v>
                </c:pt>
                <c:pt idx="39">
                  <c:v>5.9113480000000003</c:v>
                </c:pt>
                <c:pt idx="40">
                  <c:v>6.0437580000000004</c:v>
                </c:pt>
                <c:pt idx="41">
                  <c:v>6.1696780000000002</c:v>
                </c:pt>
                <c:pt idx="42">
                  <c:v>6.2903159999999998</c:v>
                </c:pt>
                <c:pt idx="43">
                  <c:v>6.3972259999999999</c:v>
                </c:pt>
                <c:pt idx="44">
                  <c:v>6.4945240000000002</c:v>
                </c:pt>
                <c:pt idx="45">
                  <c:v>6.6011579999999999</c:v>
                </c:pt>
                <c:pt idx="46">
                  <c:v>6.683929</c:v>
                </c:pt>
                <c:pt idx="47">
                  <c:v>6.7868409999999999</c:v>
                </c:pt>
                <c:pt idx="48">
                  <c:v>6.8874560000000002</c:v>
                </c:pt>
                <c:pt idx="49">
                  <c:v>6.8983020000000002</c:v>
                </c:pt>
                <c:pt idx="50">
                  <c:v>6.9920739999999997</c:v>
                </c:pt>
                <c:pt idx="51">
                  <c:v>7.1399699999999999</c:v>
                </c:pt>
                <c:pt idx="52">
                  <c:v>7.232615</c:v>
                </c:pt>
                <c:pt idx="53">
                  <c:v>7.3288630000000001</c:v>
                </c:pt>
                <c:pt idx="54">
                  <c:v>7.4698039999999999</c:v>
                </c:pt>
                <c:pt idx="55">
                  <c:v>7.5455129999999997</c:v>
                </c:pt>
                <c:pt idx="56">
                  <c:v>7.6172599999999999</c:v>
                </c:pt>
                <c:pt idx="57">
                  <c:v>7.7088099999999997</c:v>
                </c:pt>
                <c:pt idx="58">
                  <c:v>7.8406169999999999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0-4A93-9FD9-769C7D6E2EBD}"/>
            </c:ext>
          </c:extLst>
        </c:ser>
        <c:ser>
          <c:idx val="1"/>
          <c:order val="1"/>
          <c:tx>
            <c:strRef>
              <c:f>Canada!$M$1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Canada!$M$2:$M$61</c:f>
              <c:numCache>
                <c:formatCode>General</c:formatCode>
                <c:ptCount val="60"/>
                <c:pt idx="0">
                  <c:v>1</c:v>
                </c:pt>
                <c:pt idx="1">
                  <c:v>1.0375939999999999</c:v>
                </c:pt>
                <c:pt idx="2">
                  <c:v>1.0687260000000001</c:v>
                </c:pt>
                <c:pt idx="3">
                  <c:v>1.1001030000000001</c:v>
                </c:pt>
                <c:pt idx="4">
                  <c:v>1.1376310000000001</c:v>
                </c:pt>
                <c:pt idx="5">
                  <c:v>1.197819</c:v>
                </c:pt>
                <c:pt idx="6">
                  <c:v>1.2963519999999999</c:v>
                </c:pt>
                <c:pt idx="7">
                  <c:v>1.3828689999999999</c:v>
                </c:pt>
                <c:pt idx="8">
                  <c:v>1.4760409999999999</c:v>
                </c:pt>
                <c:pt idx="9">
                  <c:v>1.595313</c:v>
                </c:pt>
                <c:pt idx="10">
                  <c:v>1.717133</c:v>
                </c:pt>
                <c:pt idx="11">
                  <c:v>1.82561</c:v>
                </c:pt>
                <c:pt idx="12">
                  <c:v>1.965544</c:v>
                </c:pt>
                <c:pt idx="13">
                  <c:v>2.1336379999999999</c:v>
                </c:pt>
                <c:pt idx="14">
                  <c:v>2.4494479999999998</c:v>
                </c:pt>
                <c:pt idx="15">
                  <c:v>2.7871199999999998</c:v>
                </c:pt>
                <c:pt idx="16">
                  <c:v>3.1252789999999999</c:v>
                </c:pt>
                <c:pt idx="17">
                  <c:v>3.3976310000000001</c:v>
                </c:pt>
                <c:pt idx="18">
                  <c:v>3.6389689999999999</c:v>
                </c:pt>
                <c:pt idx="19">
                  <c:v>3.984937</c:v>
                </c:pt>
                <c:pt idx="20">
                  <c:v>4.3846410000000002</c:v>
                </c:pt>
                <c:pt idx="21">
                  <c:v>4.9193860000000003</c:v>
                </c:pt>
                <c:pt idx="22">
                  <c:v>5.4939030000000004</c:v>
                </c:pt>
                <c:pt idx="23">
                  <c:v>5.8263470000000002</c:v>
                </c:pt>
                <c:pt idx="24">
                  <c:v>6.0735039999999998</c:v>
                </c:pt>
                <c:pt idx="25">
                  <c:v>6.3275649999999999</c:v>
                </c:pt>
                <c:pt idx="26">
                  <c:v>6.5685719999999996</c:v>
                </c:pt>
                <c:pt idx="27">
                  <c:v>6.8748909999999999</c:v>
                </c:pt>
                <c:pt idx="28">
                  <c:v>7.160825</c:v>
                </c:pt>
                <c:pt idx="29">
                  <c:v>7.574662</c:v>
                </c:pt>
                <c:pt idx="30">
                  <c:v>8.0397400000000001</c:v>
                </c:pt>
                <c:pt idx="31">
                  <c:v>8.4156259999999996</c:v>
                </c:pt>
                <c:pt idx="32">
                  <c:v>8.6981710000000003</c:v>
                </c:pt>
                <c:pt idx="33">
                  <c:v>8.8555130000000002</c:v>
                </c:pt>
                <c:pt idx="34">
                  <c:v>9.0157019999999992</c:v>
                </c:pt>
                <c:pt idx="35">
                  <c:v>9.1322299999999998</c:v>
                </c:pt>
                <c:pt idx="36">
                  <c:v>9.2265859999999993</c:v>
                </c:pt>
                <c:pt idx="37">
                  <c:v>9.3620219999999996</c:v>
                </c:pt>
                <c:pt idx="38">
                  <c:v>9.5180880000000005</c:v>
                </c:pt>
                <c:pt idx="39">
                  <c:v>9.7242169999999994</c:v>
                </c:pt>
                <c:pt idx="40">
                  <c:v>10.20213</c:v>
                </c:pt>
                <c:pt idx="41">
                  <c:v>10.42459</c:v>
                </c:pt>
                <c:pt idx="42">
                  <c:v>10.77862</c:v>
                </c:pt>
                <c:pt idx="43">
                  <c:v>11.078139999999999</c:v>
                </c:pt>
                <c:pt idx="44">
                  <c:v>11.297549999999999</c:v>
                </c:pt>
                <c:pt idx="45">
                  <c:v>11.68784</c:v>
                </c:pt>
                <c:pt idx="46">
                  <c:v>12.08347</c:v>
                </c:pt>
                <c:pt idx="47">
                  <c:v>12.443809999999999</c:v>
                </c:pt>
                <c:pt idx="48">
                  <c:v>12.902990000000001</c:v>
                </c:pt>
                <c:pt idx="49">
                  <c:v>13.270810000000001</c:v>
                </c:pt>
                <c:pt idx="50">
                  <c:v>13.45454</c:v>
                </c:pt>
                <c:pt idx="51">
                  <c:v>13.924379999999999</c:v>
                </c:pt>
                <c:pt idx="52">
                  <c:v>14.182829999999999</c:v>
                </c:pt>
                <c:pt idx="53">
                  <c:v>14.633100000000001</c:v>
                </c:pt>
                <c:pt idx="54">
                  <c:v>14.93871</c:v>
                </c:pt>
                <c:pt idx="55">
                  <c:v>15.14847</c:v>
                </c:pt>
                <c:pt idx="56">
                  <c:v>15.25836</c:v>
                </c:pt>
                <c:pt idx="57">
                  <c:v>15.520440000000001</c:v>
                </c:pt>
                <c:pt idx="58">
                  <c:v>15.78956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0-4A93-9FD9-769C7D6E2EBD}"/>
            </c:ext>
          </c:extLst>
        </c:ser>
        <c:ser>
          <c:idx val="2"/>
          <c:order val="2"/>
          <c:tx>
            <c:strRef>
              <c:f>Canada!$N$1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Canada!$N$2:$N$61</c:f>
              <c:numCache>
                <c:formatCode>General</c:formatCode>
                <c:ptCount val="60"/>
                <c:pt idx="0">
                  <c:v>1</c:v>
                </c:pt>
                <c:pt idx="1">
                  <c:v>0.99259260000000005</c:v>
                </c:pt>
                <c:pt idx="2">
                  <c:v>0.99924800000000003</c:v>
                </c:pt>
                <c:pt idx="3">
                  <c:v>1.028451</c:v>
                </c:pt>
                <c:pt idx="4">
                  <c:v>1.059639</c:v>
                </c:pt>
                <c:pt idx="5">
                  <c:v>1.116287</c:v>
                </c:pt>
                <c:pt idx="6">
                  <c:v>1.169621</c:v>
                </c:pt>
                <c:pt idx="7">
                  <c:v>1.205802</c:v>
                </c:pt>
                <c:pt idx="8">
                  <c:v>1.2206429999999999</c:v>
                </c:pt>
                <c:pt idx="9">
                  <c:v>1.2782899999999999</c:v>
                </c:pt>
                <c:pt idx="10">
                  <c:v>1.3340069999999999</c:v>
                </c:pt>
                <c:pt idx="11">
                  <c:v>1.411378</c:v>
                </c:pt>
                <c:pt idx="12">
                  <c:v>1.493741</c:v>
                </c:pt>
                <c:pt idx="13">
                  <c:v>1.654261</c:v>
                </c:pt>
                <c:pt idx="14">
                  <c:v>1.9340729999999999</c:v>
                </c:pt>
                <c:pt idx="15">
                  <c:v>2.154309</c:v>
                </c:pt>
                <c:pt idx="16">
                  <c:v>2.2967979999999999</c:v>
                </c:pt>
                <c:pt idx="17">
                  <c:v>2.424528</c:v>
                </c:pt>
                <c:pt idx="18">
                  <c:v>2.5979109999999999</c:v>
                </c:pt>
                <c:pt idx="19">
                  <c:v>2.8324289999999999</c:v>
                </c:pt>
                <c:pt idx="20">
                  <c:v>3.0874290000000002</c:v>
                </c:pt>
                <c:pt idx="21">
                  <c:v>3.3840119999999998</c:v>
                </c:pt>
                <c:pt idx="22">
                  <c:v>3.6082209999999999</c:v>
                </c:pt>
                <c:pt idx="23">
                  <c:v>3.6712530000000001</c:v>
                </c:pt>
                <c:pt idx="24">
                  <c:v>3.7778740000000002</c:v>
                </c:pt>
                <c:pt idx="25">
                  <c:v>3.8715890000000002</c:v>
                </c:pt>
                <c:pt idx="26">
                  <c:v>3.9850840000000001</c:v>
                </c:pt>
                <c:pt idx="27">
                  <c:v>4.139812</c:v>
                </c:pt>
                <c:pt idx="28">
                  <c:v>4.2858619999999998</c:v>
                </c:pt>
                <c:pt idx="29">
                  <c:v>4.4309859999999999</c:v>
                </c:pt>
                <c:pt idx="30">
                  <c:v>4.4934989999999999</c:v>
                </c:pt>
                <c:pt idx="31">
                  <c:v>4.4200660000000003</c:v>
                </c:pt>
                <c:pt idx="32">
                  <c:v>4.459937</c:v>
                </c:pt>
                <c:pt idx="33">
                  <c:v>4.5156099999999997</c:v>
                </c:pt>
                <c:pt idx="34">
                  <c:v>4.6640420000000002</c:v>
                </c:pt>
                <c:pt idx="35">
                  <c:v>4.6972680000000002</c:v>
                </c:pt>
                <c:pt idx="36">
                  <c:v>4.7065630000000001</c:v>
                </c:pt>
                <c:pt idx="37">
                  <c:v>4.797949</c:v>
                </c:pt>
                <c:pt idx="38">
                  <c:v>4.8805500000000004</c:v>
                </c:pt>
                <c:pt idx="39">
                  <c:v>4.8866680000000002</c:v>
                </c:pt>
                <c:pt idx="40">
                  <c:v>4.9545510000000004</c:v>
                </c:pt>
                <c:pt idx="41">
                  <c:v>5.0290249999999999</c:v>
                </c:pt>
                <c:pt idx="42">
                  <c:v>5.1476649999999999</c:v>
                </c:pt>
                <c:pt idx="43">
                  <c:v>5.1522899999999998</c:v>
                </c:pt>
                <c:pt idx="44">
                  <c:v>5.2760769999999999</c:v>
                </c:pt>
                <c:pt idx="45">
                  <c:v>5.3830280000000004</c:v>
                </c:pt>
                <c:pt idx="46">
                  <c:v>5.5880200000000002</c:v>
                </c:pt>
                <c:pt idx="47">
                  <c:v>5.8231409999999997</c:v>
                </c:pt>
                <c:pt idx="48">
                  <c:v>6.0517669999999999</c:v>
                </c:pt>
                <c:pt idx="49">
                  <c:v>6.1504760000000003</c:v>
                </c:pt>
                <c:pt idx="50">
                  <c:v>6.1505830000000001</c:v>
                </c:pt>
                <c:pt idx="51">
                  <c:v>6.2722530000000001</c:v>
                </c:pt>
                <c:pt idx="52">
                  <c:v>6.4168900000000004</c:v>
                </c:pt>
                <c:pt idx="53">
                  <c:v>6.5025060000000003</c:v>
                </c:pt>
                <c:pt idx="54">
                  <c:v>6.7248659999999996</c:v>
                </c:pt>
                <c:pt idx="55">
                  <c:v>6.9222669999999997</c:v>
                </c:pt>
                <c:pt idx="56">
                  <c:v>7.0767100000000003</c:v>
                </c:pt>
                <c:pt idx="57">
                  <c:v>7.2003389999999996</c:v>
                </c:pt>
                <c:pt idx="58">
                  <c:v>7.3023189999999998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0-4A93-9FD9-769C7D6E2EBD}"/>
            </c:ext>
          </c:extLst>
        </c:ser>
        <c:ser>
          <c:idx val="3"/>
          <c:order val="3"/>
          <c:tx>
            <c:strRef>
              <c:f>Canada!$O$1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Canada!$O$2:$O$61</c:f>
              <c:numCache>
                <c:formatCode>General</c:formatCode>
                <c:ptCount val="60"/>
                <c:pt idx="0">
                  <c:v>1</c:v>
                </c:pt>
                <c:pt idx="1">
                  <c:v>1.015625</c:v>
                </c:pt>
                <c:pt idx="2">
                  <c:v>1.0557460000000001</c:v>
                </c:pt>
                <c:pt idx="3">
                  <c:v>1.0653509999999999</c:v>
                </c:pt>
                <c:pt idx="4">
                  <c:v>1.089143</c:v>
                </c:pt>
                <c:pt idx="5">
                  <c:v>1.1079030000000001</c:v>
                </c:pt>
                <c:pt idx="6">
                  <c:v>1.1430800000000001</c:v>
                </c:pt>
                <c:pt idx="7">
                  <c:v>1.162533</c:v>
                </c:pt>
                <c:pt idx="8">
                  <c:v>1.181427</c:v>
                </c:pt>
                <c:pt idx="9">
                  <c:v>1.2061710000000001</c:v>
                </c:pt>
                <c:pt idx="10">
                  <c:v>1.2479020000000001</c:v>
                </c:pt>
                <c:pt idx="11">
                  <c:v>1.2483949999999999</c:v>
                </c:pt>
                <c:pt idx="12">
                  <c:v>1.296557</c:v>
                </c:pt>
                <c:pt idx="13">
                  <c:v>1.477875</c:v>
                </c:pt>
                <c:pt idx="14">
                  <c:v>1.955041</c:v>
                </c:pt>
                <c:pt idx="15">
                  <c:v>2.1992509999999998</c:v>
                </c:pt>
                <c:pt idx="16">
                  <c:v>2.3210449999999998</c:v>
                </c:pt>
                <c:pt idx="17">
                  <c:v>2.5232060000000001</c:v>
                </c:pt>
                <c:pt idx="18">
                  <c:v>2.7475800000000001</c:v>
                </c:pt>
                <c:pt idx="19">
                  <c:v>3.2444220000000001</c:v>
                </c:pt>
                <c:pt idx="20">
                  <c:v>3.7714620000000001</c:v>
                </c:pt>
                <c:pt idx="21">
                  <c:v>4.0814360000000001</c:v>
                </c:pt>
                <c:pt idx="22">
                  <c:v>4.1641349999999999</c:v>
                </c:pt>
                <c:pt idx="23">
                  <c:v>4.2271260000000002</c:v>
                </c:pt>
                <c:pt idx="24">
                  <c:v>4.3795659999999996</c:v>
                </c:pt>
                <c:pt idx="25">
                  <c:v>4.4734980000000002</c:v>
                </c:pt>
                <c:pt idx="26">
                  <c:v>4.4170059999999998</c:v>
                </c:pt>
                <c:pt idx="27">
                  <c:v>4.4978319999999998</c:v>
                </c:pt>
                <c:pt idx="28">
                  <c:v>4.5080989999999996</c:v>
                </c:pt>
                <c:pt idx="29">
                  <c:v>4.6031069999999996</c:v>
                </c:pt>
                <c:pt idx="30">
                  <c:v>4.5646550000000001</c:v>
                </c:pt>
                <c:pt idx="31">
                  <c:v>4.4013869999999997</c:v>
                </c:pt>
                <c:pt idx="32">
                  <c:v>4.5120760000000004</c:v>
                </c:pt>
                <c:pt idx="33">
                  <c:v>4.7105319999999997</c:v>
                </c:pt>
                <c:pt idx="34">
                  <c:v>4.9795530000000001</c:v>
                </c:pt>
                <c:pt idx="35">
                  <c:v>5.2890689999999996</c:v>
                </c:pt>
                <c:pt idx="36">
                  <c:v>5.3157420000000002</c:v>
                </c:pt>
                <c:pt idx="37">
                  <c:v>5.3067539999999997</c:v>
                </c:pt>
                <c:pt idx="38">
                  <c:v>5.2751900000000003</c:v>
                </c:pt>
                <c:pt idx="39">
                  <c:v>5.3340740000000002</c:v>
                </c:pt>
                <c:pt idx="40">
                  <c:v>5.6701819999999996</c:v>
                </c:pt>
                <c:pt idx="41">
                  <c:v>5.7461099999999998</c:v>
                </c:pt>
                <c:pt idx="42">
                  <c:v>5.6408480000000001</c:v>
                </c:pt>
                <c:pt idx="43">
                  <c:v>5.5513120000000002</c:v>
                </c:pt>
                <c:pt idx="44">
                  <c:v>5.6699450000000002</c:v>
                </c:pt>
                <c:pt idx="45">
                  <c:v>5.8259119999999998</c:v>
                </c:pt>
                <c:pt idx="46">
                  <c:v>5.8393750000000004</c:v>
                </c:pt>
                <c:pt idx="47">
                  <c:v>5.8845999999999998</c:v>
                </c:pt>
                <c:pt idx="48">
                  <c:v>6.5073730000000003</c:v>
                </c:pt>
                <c:pt idx="49">
                  <c:v>5.8759300000000003</c:v>
                </c:pt>
                <c:pt idx="50">
                  <c:v>5.9730420000000004</c:v>
                </c:pt>
                <c:pt idx="51">
                  <c:v>6.382511</c:v>
                </c:pt>
                <c:pt idx="52">
                  <c:v>6.3243799999999997</c:v>
                </c:pt>
                <c:pt idx="53">
                  <c:v>6.4208860000000003</c:v>
                </c:pt>
                <c:pt idx="54">
                  <c:v>6.6267420000000001</c:v>
                </c:pt>
                <c:pt idx="55">
                  <c:v>6.412642</c:v>
                </c:pt>
                <c:pt idx="56">
                  <c:v>6.3622350000000001</c:v>
                </c:pt>
                <c:pt idx="57">
                  <c:v>6.6136489999999997</c:v>
                </c:pt>
                <c:pt idx="58">
                  <c:v>6.8018520000000002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0-4A93-9FD9-769C7D6E2EBD}"/>
            </c:ext>
          </c:extLst>
        </c:ser>
        <c:ser>
          <c:idx val="4"/>
          <c:order val="4"/>
          <c:tx>
            <c:strRef>
              <c:f>Canada!$P$1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Canada!$P$2:$P$61</c:f>
              <c:numCache>
                <c:formatCode>General</c:formatCode>
                <c:ptCount val="60"/>
                <c:pt idx="0">
                  <c:v>1</c:v>
                </c:pt>
                <c:pt idx="1">
                  <c:v>1.0260590000000001</c:v>
                </c:pt>
                <c:pt idx="2">
                  <c:v>1.07483</c:v>
                </c:pt>
                <c:pt idx="3">
                  <c:v>1.102247</c:v>
                </c:pt>
                <c:pt idx="4">
                  <c:v>1.1115520000000001</c:v>
                </c:pt>
                <c:pt idx="5">
                  <c:v>1.117029</c:v>
                </c:pt>
                <c:pt idx="6">
                  <c:v>1.1425050000000001</c:v>
                </c:pt>
                <c:pt idx="7">
                  <c:v>1.1624589999999999</c:v>
                </c:pt>
                <c:pt idx="8">
                  <c:v>1.19617</c:v>
                </c:pt>
                <c:pt idx="9">
                  <c:v>1.228901</c:v>
                </c:pt>
                <c:pt idx="10">
                  <c:v>1.256097</c:v>
                </c:pt>
                <c:pt idx="11">
                  <c:v>1.288791</c:v>
                </c:pt>
                <c:pt idx="12">
                  <c:v>1.3192470000000001</c:v>
                </c:pt>
                <c:pt idx="13">
                  <c:v>1.416031</c:v>
                </c:pt>
                <c:pt idx="14">
                  <c:v>1.7137819999999999</c:v>
                </c:pt>
                <c:pt idx="15">
                  <c:v>1.973444</c:v>
                </c:pt>
                <c:pt idx="16">
                  <c:v>2.024222</c:v>
                </c:pt>
                <c:pt idx="17">
                  <c:v>2.2918379999999998</c:v>
                </c:pt>
                <c:pt idx="18">
                  <c:v>2.5966360000000002</c:v>
                </c:pt>
                <c:pt idx="19">
                  <c:v>2.9479380000000002</c:v>
                </c:pt>
                <c:pt idx="20">
                  <c:v>3.4070239999999998</c:v>
                </c:pt>
                <c:pt idx="21">
                  <c:v>3.8153039999999998</c:v>
                </c:pt>
                <c:pt idx="22">
                  <c:v>3.9812949999999998</c:v>
                </c:pt>
                <c:pt idx="23">
                  <c:v>3.9905499999999998</c:v>
                </c:pt>
                <c:pt idx="24">
                  <c:v>4.199465</c:v>
                </c:pt>
                <c:pt idx="25">
                  <c:v>4.3275119999999996</c:v>
                </c:pt>
                <c:pt idx="26">
                  <c:v>4.4089039999999997</c:v>
                </c:pt>
                <c:pt idx="27">
                  <c:v>4.3494299999999999</c:v>
                </c:pt>
                <c:pt idx="28">
                  <c:v>4.2574909999999999</c:v>
                </c:pt>
                <c:pt idx="29">
                  <c:v>4.260688</c:v>
                </c:pt>
                <c:pt idx="30">
                  <c:v>4.3110939999999998</c:v>
                </c:pt>
                <c:pt idx="31">
                  <c:v>4.2348280000000003</c:v>
                </c:pt>
                <c:pt idx="32">
                  <c:v>4.4006160000000003</c:v>
                </c:pt>
                <c:pt idx="33">
                  <c:v>4.6693199999999999</c:v>
                </c:pt>
                <c:pt idx="34">
                  <c:v>4.9637859999999998</c:v>
                </c:pt>
                <c:pt idx="35">
                  <c:v>5.1383400000000004</c:v>
                </c:pt>
                <c:pt idx="36">
                  <c:v>5.0724590000000003</c:v>
                </c:pt>
                <c:pt idx="37">
                  <c:v>5.1074080000000004</c:v>
                </c:pt>
                <c:pt idx="38">
                  <c:v>5.2871069999999998</c:v>
                </c:pt>
                <c:pt idx="39">
                  <c:v>5.2711290000000002</c:v>
                </c:pt>
                <c:pt idx="40">
                  <c:v>5.3740050000000004</c:v>
                </c:pt>
                <c:pt idx="41">
                  <c:v>5.5061429999999998</c:v>
                </c:pt>
                <c:pt idx="42">
                  <c:v>5.5357159999999999</c:v>
                </c:pt>
                <c:pt idx="43">
                  <c:v>5.1637120000000003</c:v>
                </c:pt>
                <c:pt idx="44">
                  <c:v>5.0491919999999997</c:v>
                </c:pt>
                <c:pt idx="45">
                  <c:v>5.0117589999999996</c:v>
                </c:pt>
                <c:pt idx="46">
                  <c:v>4.9715720000000001</c:v>
                </c:pt>
                <c:pt idx="47">
                  <c:v>4.8641529999999999</c:v>
                </c:pt>
                <c:pt idx="48">
                  <c:v>5.1546960000000004</c:v>
                </c:pt>
                <c:pt idx="49">
                  <c:v>5.1223210000000003</c:v>
                </c:pt>
                <c:pt idx="50">
                  <c:v>4.9461769999999996</c:v>
                </c:pt>
                <c:pt idx="51">
                  <c:v>5.1135679999999999</c:v>
                </c:pt>
                <c:pt idx="52">
                  <c:v>5.1457290000000002</c:v>
                </c:pt>
                <c:pt idx="53">
                  <c:v>5.1914550000000004</c:v>
                </c:pt>
                <c:pt idx="54">
                  <c:v>5.433039</c:v>
                </c:pt>
                <c:pt idx="55">
                  <c:v>5.6565899999999996</c:v>
                </c:pt>
                <c:pt idx="56">
                  <c:v>5.6803980000000003</c:v>
                </c:pt>
                <c:pt idx="57">
                  <c:v>5.7169840000000001</c:v>
                </c:pt>
                <c:pt idx="58">
                  <c:v>5.8594980000000003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0-4A93-9FD9-769C7D6E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Outputs (1959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Australia!$G$1</c:f>
              <c:strCache>
                <c:ptCount val="1"/>
                <c:pt idx="0">
                  <c:v>QCN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Australia!$G$2:$G$61</c:f>
              <c:numCache>
                <c:formatCode>General</c:formatCode>
                <c:ptCount val="60"/>
                <c:pt idx="0">
                  <c:v>1</c:v>
                </c:pt>
                <c:pt idx="1">
                  <c:v>1.0221488561579442</c:v>
                </c:pt>
                <c:pt idx="2">
                  <c:v>1.0477833490024027</c:v>
                </c:pt>
                <c:pt idx="3">
                  <c:v>1.1049273999791078</c:v>
                </c:pt>
                <c:pt idx="4">
                  <c:v>1.1827358194923221</c:v>
                </c:pt>
                <c:pt idx="5">
                  <c:v>1.2418970019847488</c:v>
                </c:pt>
                <c:pt idx="6">
                  <c:v>1.2783766844249451</c:v>
                </c:pt>
                <c:pt idx="7">
                  <c:v>1.3437752010863888</c:v>
                </c:pt>
                <c:pt idx="8">
                  <c:v>1.4104690274731015</c:v>
                </c:pt>
                <c:pt idx="9">
                  <c:v>1.4855478951216963</c:v>
                </c:pt>
                <c:pt idx="10">
                  <c:v>1.5762968766321948</c:v>
                </c:pt>
                <c:pt idx="11">
                  <c:v>1.6374595215710852</c:v>
                </c:pt>
                <c:pt idx="12">
                  <c:v>1.6965183328110311</c:v>
                </c:pt>
                <c:pt idx="13">
                  <c:v>1.7757307009296981</c:v>
                </c:pt>
                <c:pt idx="14">
                  <c:v>1.8872171732999059</c:v>
                </c:pt>
                <c:pt idx="15">
                  <c:v>1.9792551969079704</c:v>
                </c:pt>
                <c:pt idx="16">
                  <c:v>1.9942128904209755</c:v>
                </c:pt>
                <c:pt idx="17">
                  <c:v>2.1004512691946098</c:v>
                </c:pt>
                <c:pt idx="18">
                  <c:v>2.1420192207249555</c:v>
                </c:pt>
                <c:pt idx="19">
                  <c:v>2.1737908701556461</c:v>
                </c:pt>
                <c:pt idx="20">
                  <c:v>2.2126146453567324</c:v>
                </c:pt>
                <c:pt idx="21">
                  <c:v>2.2842797451164731</c:v>
                </c:pt>
                <c:pt idx="22">
                  <c:v>2.4117716494306904</c:v>
                </c:pt>
                <c:pt idx="23">
                  <c:v>2.469898673352136</c:v>
                </c:pt>
                <c:pt idx="24">
                  <c:v>2.4957891987882586</c:v>
                </c:pt>
                <c:pt idx="25">
                  <c:v>2.5180027159720044</c:v>
                </c:pt>
                <c:pt idx="26">
                  <c:v>2.6481583620599602</c:v>
                </c:pt>
                <c:pt idx="27">
                  <c:v>2.7016640551551236</c:v>
                </c:pt>
                <c:pt idx="28">
                  <c:v>2.7874856366865139</c:v>
                </c:pt>
                <c:pt idx="29">
                  <c:v>2.9166509975974093</c:v>
                </c:pt>
                <c:pt idx="30">
                  <c:v>3.042302308576204</c:v>
                </c:pt>
                <c:pt idx="31">
                  <c:v>3.071722553013684</c:v>
                </c:pt>
                <c:pt idx="32">
                  <c:v>3.1434169017027056</c:v>
                </c:pt>
                <c:pt idx="33">
                  <c:v>3.2021550193251853</c:v>
                </c:pt>
                <c:pt idx="34">
                  <c:v>3.2709589470385456</c:v>
                </c:pt>
                <c:pt idx="35">
                  <c:v>3.4156951843727148</c:v>
                </c:pt>
                <c:pt idx="36">
                  <c:v>3.5319701243079491</c:v>
                </c:pt>
                <c:pt idx="37">
                  <c:v>3.6369351300532751</c:v>
                </c:pt>
                <c:pt idx="38">
                  <c:v>3.8169340854486573</c:v>
                </c:pt>
                <c:pt idx="39">
                  <c:v>4.0357004073958009</c:v>
                </c:pt>
                <c:pt idx="40">
                  <c:v>4.207533688498903</c:v>
                </c:pt>
                <c:pt idx="41">
                  <c:v>4.3413433615376578</c:v>
                </c:pt>
                <c:pt idx="42">
                  <c:v>4.4758299383683271</c:v>
                </c:pt>
                <c:pt idx="43">
                  <c:v>4.6562738953306164</c:v>
                </c:pt>
                <c:pt idx="44">
                  <c:v>4.8909067168076881</c:v>
                </c:pt>
                <c:pt idx="45">
                  <c:v>5.1131954455238686</c:v>
                </c:pt>
                <c:pt idx="46">
                  <c:v>5.2791914760263241</c:v>
                </c:pt>
                <c:pt idx="47">
                  <c:v>5.5664556565340018</c:v>
                </c:pt>
                <c:pt idx="48">
                  <c:v>5.8401023712524802</c:v>
                </c:pt>
                <c:pt idx="49">
                  <c:v>5.8734012326334479</c:v>
                </c:pt>
                <c:pt idx="50">
                  <c:v>6.0644865768306691</c:v>
                </c:pt>
                <c:pt idx="51">
                  <c:v>6.3061652564504334</c:v>
                </c:pt>
                <c:pt idx="52">
                  <c:v>6.4936550715554162</c:v>
                </c:pt>
                <c:pt idx="53">
                  <c:v>6.608539642745221</c:v>
                </c:pt>
                <c:pt idx="54">
                  <c:v>6.7696960200564078</c:v>
                </c:pt>
                <c:pt idx="55">
                  <c:v>6.9285584456283296</c:v>
                </c:pt>
                <c:pt idx="56">
                  <c:v>7.1193011595111244</c:v>
                </c:pt>
                <c:pt idx="57">
                  <c:v>7.2873132769246833</c:v>
                </c:pt>
                <c:pt idx="58">
                  <c:v>7.4956199728402799</c:v>
                </c:pt>
                <c:pt idx="59">
                  <c:v>7.6530272641805066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4-4A95-B02A-5C420B4CDAA9}"/>
            </c:ext>
          </c:extLst>
        </c:ser>
        <c:ser>
          <c:idx val="1"/>
          <c:order val="1"/>
          <c:tx>
            <c:strRef>
              <c:f>Australia!$H$1</c:f>
              <c:strCache>
                <c:ptCount val="1"/>
                <c:pt idx="0">
                  <c:v>QGN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Australia!$H$2:$H$61</c:f>
              <c:numCache>
                <c:formatCode>General</c:formatCode>
                <c:ptCount val="60"/>
                <c:pt idx="0">
                  <c:v>1</c:v>
                </c:pt>
                <c:pt idx="1">
                  <c:v>1.0366907216494845</c:v>
                </c:pt>
                <c:pt idx="2">
                  <c:v>1.0767688551275096</c:v>
                </c:pt>
                <c:pt idx="3">
                  <c:v>1.1207509495387955</c:v>
                </c:pt>
                <c:pt idx="4">
                  <c:v>1.1556196418882256</c:v>
                </c:pt>
                <c:pt idx="5">
                  <c:v>1.2608518719479109</c:v>
                </c:pt>
                <c:pt idx="6">
                  <c:v>1.3874644601193706</c:v>
                </c:pt>
                <c:pt idx="7">
                  <c:v>1.4616011937059143</c:v>
                </c:pt>
                <c:pt idx="8">
                  <c:v>1.5954259359739555</c:v>
                </c:pt>
                <c:pt idx="9">
                  <c:v>1.646519804666305</c:v>
                </c:pt>
                <c:pt idx="10">
                  <c:v>1.7710472056429736</c:v>
                </c:pt>
                <c:pt idx="11">
                  <c:v>1.8631030927835051</c:v>
                </c:pt>
                <c:pt idx="12">
                  <c:v>1.9429701573521432</c:v>
                </c:pt>
                <c:pt idx="13">
                  <c:v>2.0048686923494303</c:v>
                </c:pt>
                <c:pt idx="14">
                  <c:v>2.0554395008138902</c:v>
                </c:pt>
                <c:pt idx="15">
                  <c:v>2.2381182854042323</c:v>
                </c:pt>
                <c:pt idx="16">
                  <c:v>2.4222788931090617</c:v>
                </c:pt>
                <c:pt idx="17">
                  <c:v>2.4377748236570809</c:v>
                </c:pt>
                <c:pt idx="18">
                  <c:v>2.5104297341291373</c:v>
                </c:pt>
                <c:pt idx="19">
                  <c:v>2.5935008138903961</c:v>
                </c:pt>
                <c:pt idx="20">
                  <c:v>2.6520412371134019</c:v>
                </c:pt>
                <c:pt idx="21">
                  <c:v>2.7725317417254476</c:v>
                </c:pt>
                <c:pt idx="22">
                  <c:v>2.814197504069452</c:v>
                </c:pt>
                <c:pt idx="23">
                  <c:v>2.8857824199674442</c:v>
                </c:pt>
                <c:pt idx="24">
                  <c:v>3.0202848616386331</c:v>
                </c:pt>
                <c:pt idx="25">
                  <c:v>3.2319479110146503</c:v>
                </c:pt>
                <c:pt idx="26">
                  <c:v>3.3723347802495933</c:v>
                </c:pt>
                <c:pt idx="27">
                  <c:v>3.4865751492132393</c:v>
                </c:pt>
                <c:pt idx="28">
                  <c:v>3.6177704829083015</c:v>
                </c:pt>
                <c:pt idx="29">
                  <c:v>3.7242240911557243</c:v>
                </c:pt>
                <c:pt idx="30">
                  <c:v>3.8228936516549106</c:v>
                </c:pt>
                <c:pt idx="31">
                  <c:v>3.9452615301139446</c:v>
                </c:pt>
                <c:pt idx="32">
                  <c:v>4.0458307107976124</c:v>
                </c:pt>
                <c:pt idx="33">
                  <c:v>4.1487200217037437</c:v>
                </c:pt>
                <c:pt idx="34">
                  <c:v>4.1938209441128596</c:v>
                </c:pt>
                <c:pt idx="35">
                  <c:v>4.3351975040694519</c:v>
                </c:pt>
                <c:pt idx="36">
                  <c:v>4.5168865979381438</c:v>
                </c:pt>
                <c:pt idx="37">
                  <c:v>4.606963103635378</c:v>
                </c:pt>
                <c:pt idx="38">
                  <c:v>4.7937552902875753</c:v>
                </c:pt>
                <c:pt idx="39">
                  <c:v>5.0108849701573526</c:v>
                </c:pt>
                <c:pt idx="40">
                  <c:v>5.1651513836136731</c:v>
                </c:pt>
                <c:pt idx="41">
                  <c:v>5.2524416711882793</c:v>
                </c:pt>
                <c:pt idx="42">
                  <c:v>5.4140260444926751</c:v>
                </c:pt>
                <c:pt idx="43">
                  <c:v>5.5742051003798156</c:v>
                </c:pt>
                <c:pt idx="44">
                  <c:v>5.821047205642973</c:v>
                </c:pt>
                <c:pt idx="45">
                  <c:v>6.0096581660336401</c:v>
                </c:pt>
                <c:pt idx="46">
                  <c:v>6.1978567552902879</c:v>
                </c:pt>
                <c:pt idx="47">
                  <c:v>6.3931904503526864</c:v>
                </c:pt>
                <c:pt idx="48">
                  <c:v>6.5865979381443296</c:v>
                </c:pt>
                <c:pt idx="49">
                  <c:v>6.8613293543136189</c:v>
                </c:pt>
                <c:pt idx="50">
                  <c:v>6.98026044492675</c:v>
                </c:pt>
                <c:pt idx="51">
                  <c:v>7.2177536625067829</c:v>
                </c:pt>
                <c:pt idx="52">
                  <c:v>7.4813402061855667</c:v>
                </c:pt>
                <c:pt idx="53">
                  <c:v>7.5032175800325565</c:v>
                </c:pt>
                <c:pt idx="54">
                  <c:v>7.6186543678784595</c:v>
                </c:pt>
                <c:pt idx="55">
                  <c:v>7.8035973955507325</c:v>
                </c:pt>
                <c:pt idx="56">
                  <c:v>8.1367390124796533</c:v>
                </c:pt>
                <c:pt idx="57">
                  <c:v>8.5438415626695612</c:v>
                </c:pt>
                <c:pt idx="58">
                  <c:v>8.8781280520889858</c:v>
                </c:pt>
                <c:pt idx="59">
                  <c:v>9.337753662506783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4-4A95-B02A-5C420B4CDAA9}"/>
            </c:ext>
          </c:extLst>
        </c:ser>
        <c:ser>
          <c:idx val="2"/>
          <c:order val="2"/>
          <c:tx>
            <c:strRef>
              <c:f>Australia!$I$1</c:f>
              <c:strCache>
                <c:ptCount val="1"/>
                <c:pt idx="0">
                  <c:v>QIN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Australia!$I$2:$I$61</c:f>
              <c:numCache>
                <c:formatCode>General</c:formatCode>
                <c:ptCount val="60"/>
                <c:pt idx="0">
                  <c:v>1</c:v>
                </c:pt>
                <c:pt idx="1">
                  <c:v>1.1083595805529076</c:v>
                </c:pt>
                <c:pt idx="2">
                  <c:v>0.98374509056244031</c:v>
                </c:pt>
                <c:pt idx="3">
                  <c:v>1.1422979980934223</c:v>
                </c:pt>
                <c:pt idx="4">
                  <c:v>1.2236102955195425</c:v>
                </c:pt>
                <c:pt idx="5">
                  <c:v>1.3886181124880839</c:v>
                </c:pt>
                <c:pt idx="6">
                  <c:v>1.4073428026692087</c:v>
                </c:pt>
                <c:pt idx="7">
                  <c:v>1.5326539561487129</c:v>
                </c:pt>
                <c:pt idx="8">
                  <c:v>1.595724118207817</c:v>
                </c:pt>
                <c:pt idx="9">
                  <c:v>1.7916934223069589</c:v>
                </c:pt>
                <c:pt idx="10">
                  <c:v>1.8091498570066731</c:v>
                </c:pt>
                <c:pt idx="11">
                  <c:v>1.8668230695900858</c:v>
                </c:pt>
                <c:pt idx="12">
                  <c:v>1.8538993326978073</c:v>
                </c:pt>
                <c:pt idx="13">
                  <c:v>1.8440047664442327</c:v>
                </c:pt>
                <c:pt idx="14">
                  <c:v>2.1132221163012392</c:v>
                </c:pt>
                <c:pt idx="15">
                  <c:v>1.9110600571973306</c:v>
                </c:pt>
                <c:pt idx="16">
                  <c:v>1.9217178265014299</c:v>
                </c:pt>
                <c:pt idx="17">
                  <c:v>2.0706825548141086</c:v>
                </c:pt>
                <c:pt idx="18">
                  <c:v>2.0168274547187797</c:v>
                </c:pt>
                <c:pt idx="19">
                  <c:v>2.3559714013346045</c:v>
                </c:pt>
                <c:pt idx="20">
                  <c:v>2.3816224976167777</c:v>
                </c:pt>
                <c:pt idx="21">
                  <c:v>2.644787416587226</c:v>
                </c:pt>
                <c:pt idx="22">
                  <c:v>2.8942669208770258</c:v>
                </c:pt>
                <c:pt idx="23">
                  <c:v>2.4232545281220208</c:v>
                </c:pt>
                <c:pt idx="24">
                  <c:v>2.7330066730219253</c:v>
                </c:pt>
                <c:pt idx="25">
                  <c:v>3.035572926596759</c:v>
                </c:pt>
                <c:pt idx="26">
                  <c:v>3.1397902764537653</c:v>
                </c:pt>
                <c:pt idx="27">
                  <c:v>3.0499122974261201</c:v>
                </c:pt>
                <c:pt idx="28">
                  <c:v>3.3725490943755956</c:v>
                </c:pt>
                <c:pt idx="29">
                  <c:v>3.8243317445185894</c:v>
                </c:pt>
                <c:pt idx="30">
                  <c:v>3.9135290753098189</c:v>
                </c:pt>
                <c:pt idx="31">
                  <c:v>3.3376472831267878</c:v>
                </c:pt>
                <c:pt idx="32">
                  <c:v>3.180190657769304</c:v>
                </c:pt>
                <c:pt idx="33">
                  <c:v>3.4831591992373685</c:v>
                </c:pt>
                <c:pt idx="34">
                  <c:v>3.7136682554814109</c:v>
                </c:pt>
                <c:pt idx="35">
                  <c:v>4.2145395614871308</c:v>
                </c:pt>
                <c:pt idx="36">
                  <c:v>4.2930085795996185</c:v>
                </c:pt>
                <c:pt idx="37">
                  <c:v>4.6116453765490943</c:v>
                </c:pt>
                <c:pt idx="38">
                  <c:v>4.9882173498570062</c:v>
                </c:pt>
                <c:pt idx="39">
                  <c:v>5.2666348903717823</c:v>
                </c:pt>
                <c:pt idx="40">
                  <c:v>5.5915042897998095</c:v>
                </c:pt>
                <c:pt idx="41">
                  <c:v>5.1302478551000954</c:v>
                </c:pt>
                <c:pt idx="42">
                  <c:v>5.579633937082936</c:v>
                </c:pt>
                <c:pt idx="43">
                  <c:v>6.223368922783604</c:v>
                </c:pt>
                <c:pt idx="44">
                  <c:v>6.9076758817921826</c:v>
                </c:pt>
                <c:pt idx="45">
                  <c:v>7.3299008579599612</c:v>
                </c:pt>
                <c:pt idx="46">
                  <c:v>7.7281353670162058</c:v>
                </c:pt>
                <c:pt idx="47">
                  <c:v>8.1904556720686355</c:v>
                </c:pt>
                <c:pt idx="48">
                  <c:v>8.9966844613918013</c:v>
                </c:pt>
                <c:pt idx="49">
                  <c:v>8.9308179218303145</c:v>
                </c:pt>
                <c:pt idx="50">
                  <c:v>9.0821410867492851</c:v>
                </c:pt>
                <c:pt idx="51">
                  <c:v>9.6589380362249759</c:v>
                </c:pt>
                <c:pt idx="52">
                  <c:v>10.71063298379409</c:v>
                </c:pt>
                <c:pt idx="53">
                  <c:v>10.922419447092468</c:v>
                </c:pt>
                <c:pt idx="54">
                  <c:v>10.660526215443278</c:v>
                </c:pt>
                <c:pt idx="55">
                  <c:v>10.403037178265015</c:v>
                </c:pt>
                <c:pt idx="56">
                  <c:v>10.047685414680648</c:v>
                </c:pt>
                <c:pt idx="57">
                  <c:v>10.04379408960915</c:v>
                </c:pt>
                <c:pt idx="58">
                  <c:v>10.503496663489036</c:v>
                </c:pt>
                <c:pt idx="59">
                  <c:v>10.501948522402287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4-4A95-B02A-5C420B4CDAA9}"/>
            </c:ext>
          </c:extLst>
        </c:ser>
        <c:ser>
          <c:idx val="3"/>
          <c:order val="3"/>
          <c:tx>
            <c:strRef>
              <c:f>Australia!$J$1</c:f>
              <c:strCache>
                <c:ptCount val="1"/>
                <c:pt idx="0">
                  <c:v>QXN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Australia!$J$2:$J$61</c:f>
              <c:numCache>
                <c:formatCode>General</c:formatCode>
                <c:ptCount val="60"/>
                <c:pt idx="0">
                  <c:v>1</c:v>
                </c:pt>
                <c:pt idx="1">
                  <c:v>1.0499048723897912</c:v>
                </c:pt>
                <c:pt idx="2">
                  <c:v>1.1920728538283063</c:v>
                </c:pt>
                <c:pt idx="3">
                  <c:v>1.1655419953596289</c:v>
                </c:pt>
                <c:pt idx="4">
                  <c:v>1.3577234338747102</c:v>
                </c:pt>
                <c:pt idx="5">
                  <c:v>1.3541772621809745</c:v>
                </c:pt>
                <c:pt idx="6">
                  <c:v>1.3738914153132251</c:v>
                </c:pt>
                <c:pt idx="7">
                  <c:v>1.5245034802784225</c:v>
                </c:pt>
                <c:pt idx="8">
                  <c:v>1.5977280742459399</c:v>
                </c:pt>
                <c:pt idx="9">
                  <c:v>1.701927610208817</c:v>
                </c:pt>
                <c:pt idx="10">
                  <c:v>1.9813610208816708</c:v>
                </c:pt>
                <c:pt idx="11">
                  <c:v>2.1730343387471001</c:v>
                </c:pt>
                <c:pt idx="12">
                  <c:v>2.3357600928074249</c:v>
                </c:pt>
                <c:pt idx="13">
                  <c:v>2.3827893271461718</c:v>
                </c:pt>
                <c:pt idx="14">
                  <c:v>2.2387665893271462</c:v>
                </c:pt>
                <c:pt idx="15">
                  <c:v>2.4577600928074248</c:v>
                </c:pt>
                <c:pt idx="16">
                  <c:v>2.5537962877030163</c:v>
                </c:pt>
                <c:pt idx="17">
                  <c:v>2.7362315545243621</c:v>
                </c:pt>
                <c:pt idx="18">
                  <c:v>2.797909512761021</c:v>
                </c:pt>
                <c:pt idx="19">
                  <c:v>2.996399535962877</c:v>
                </c:pt>
                <c:pt idx="20">
                  <c:v>3.2081814385150813</c:v>
                </c:pt>
                <c:pt idx="21">
                  <c:v>3.0524450116009283</c:v>
                </c:pt>
                <c:pt idx="22">
                  <c:v>3.1244858468677497</c:v>
                </c:pt>
                <c:pt idx="23">
                  <c:v>3.1407624129930398</c:v>
                </c:pt>
                <c:pt idx="24">
                  <c:v>3.3804269141531327</c:v>
                </c:pt>
                <c:pt idx="25">
                  <c:v>3.9023410672853829</c:v>
                </c:pt>
                <c:pt idx="26">
                  <c:v>4.0499689095127618</c:v>
                </c:pt>
                <c:pt idx="27">
                  <c:v>4.4559596287703025</c:v>
                </c:pt>
                <c:pt idx="28">
                  <c:v>4.8325522041763342</c:v>
                </c:pt>
                <c:pt idx="29">
                  <c:v>4.8826264501160095</c:v>
                </c:pt>
                <c:pt idx="30">
                  <c:v>5.1106914153132257</c:v>
                </c:pt>
                <c:pt idx="31">
                  <c:v>5.6859350348027844</c:v>
                </c:pt>
                <c:pt idx="32">
                  <c:v>6.2235638051044093</c:v>
                </c:pt>
                <c:pt idx="33">
                  <c:v>6.6847563805104411</c:v>
                </c:pt>
                <c:pt idx="34">
                  <c:v>7.3190394431554529</c:v>
                </c:pt>
                <c:pt idx="35">
                  <c:v>7.6420649651972168</c:v>
                </c:pt>
                <c:pt idx="36">
                  <c:v>8.4031879350348042</c:v>
                </c:pt>
                <c:pt idx="37">
                  <c:v>9.3178004640371235</c:v>
                </c:pt>
                <c:pt idx="38">
                  <c:v>9.7444686774942006</c:v>
                </c:pt>
                <c:pt idx="39">
                  <c:v>9.9311322505800472</c:v>
                </c:pt>
                <c:pt idx="40">
                  <c:v>10.913503480278424</c:v>
                </c:pt>
                <c:pt idx="41">
                  <c:v>11.856612529002321</c:v>
                </c:pt>
                <c:pt idx="42">
                  <c:v>11.791614849187937</c:v>
                </c:pt>
                <c:pt idx="43">
                  <c:v>11.850366589327146</c:v>
                </c:pt>
                <c:pt idx="44">
                  <c:v>12.003178654292345</c:v>
                </c:pt>
                <c:pt idx="45">
                  <c:v>12.418403712296984</c:v>
                </c:pt>
                <c:pt idx="46">
                  <c:v>12.787336426914154</c:v>
                </c:pt>
                <c:pt idx="47">
                  <c:v>13.316965197215779</c:v>
                </c:pt>
                <c:pt idx="48">
                  <c:v>13.850816705336429</c:v>
                </c:pt>
                <c:pt idx="49">
                  <c:v>14.183925754060326</c:v>
                </c:pt>
                <c:pt idx="50">
                  <c:v>14.850255220417633</c:v>
                </c:pt>
                <c:pt idx="51">
                  <c:v>14.978</c:v>
                </c:pt>
                <c:pt idx="52">
                  <c:v>15.667424593967519</c:v>
                </c:pt>
                <c:pt idx="53">
                  <c:v>16.498338747099769</c:v>
                </c:pt>
                <c:pt idx="54">
                  <c:v>17.480482598607889</c:v>
                </c:pt>
                <c:pt idx="55">
                  <c:v>18.6746403712297</c:v>
                </c:pt>
                <c:pt idx="56">
                  <c:v>19.952886310904873</c:v>
                </c:pt>
                <c:pt idx="57">
                  <c:v>21.051062645011601</c:v>
                </c:pt>
                <c:pt idx="58">
                  <c:v>21.763638051044087</c:v>
                </c:pt>
                <c:pt idx="59">
                  <c:v>22.508450116009282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4-4A95-B02A-5C420B4CDAA9}"/>
            </c:ext>
          </c:extLst>
        </c:ser>
        <c:ser>
          <c:idx val="4"/>
          <c:order val="4"/>
          <c:tx>
            <c:strRef>
              <c:f>Australia!$K$1</c:f>
              <c:strCache>
                <c:ptCount val="1"/>
                <c:pt idx="0">
                  <c:v>QMN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Australia!$K$2:$K$61</c:f>
              <c:numCache>
                <c:formatCode>General</c:formatCode>
                <c:ptCount val="60"/>
                <c:pt idx="0">
                  <c:v>1</c:v>
                </c:pt>
                <c:pt idx="1">
                  <c:v>1.1251586620926244</c:v>
                </c:pt>
                <c:pt idx="2">
                  <c:v>0.96469725557461417</c:v>
                </c:pt>
                <c:pt idx="3">
                  <c:v>1.1318893653516295</c:v>
                </c:pt>
                <c:pt idx="4">
                  <c:v>1.2590553173241852</c:v>
                </c:pt>
                <c:pt idx="5">
                  <c:v>1.4993503430531732</c:v>
                </c:pt>
                <c:pt idx="6">
                  <c:v>1.540597770154374</c:v>
                </c:pt>
                <c:pt idx="7">
                  <c:v>1.5665866209262438</c:v>
                </c:pt>
                <c:pt idx="8">
                  <c:v>1.7214609777015437</c:v>
                </c:pt>
                <c:pt idx="9">
                  <c:v>1.780892795883362</c:v>
                </c:pt>
                <c:pt idx="10">
                  <c:v>1.9293246140651801</c:v>
                </c:pt>
                <c:pt idx="11">
                  <c:v>1.9884682675814751</c:v>
                </c:pt>
                <c:pt idx="12">
                  <c:v>1.8298670668953687</c:v>
                </c:pt>
                <c:pt idx="13">
                  <c:v>1.8529922813036022</c:v>
                </c:pt>
                <c:pt idx="14">
                  <c:v>2.4151436535162949</c:v>
                </c:pt>
                <c:pt idx="15">
                  <c:v>2.4772988850771869</c:v>
                </c:pt>
                <c:pt idx="16">
                  <c:v>2.3557894511149229</c:v>
                </c:pt>
                <c:pt idx="17">
                  <c:v>2.5800475986277873</c:v>
                </c:pt>
                <c:pt idx="18">
                  <c:v>2.4591766723842197</c:v>
                </c:pt>
                <c:pt idx="19">
                  <c:v>2.6575939108061752</c:v>
                </c:pt>
                <c:pt idx="20">
                  <c:v>2.6602397084048031</c:v>
                </c:pt>
                <c:pt idx="21">
                  <c:v>2.9118481989708407</c:v>
                </c:pt>
                <c:pt idx="22">
                  <c:v>3.248667667238422</c:v>
                </c:pt>
                <c:pt idx="23">
                  <c:v>2.9744313893653516</c:v>
                </c:pt>
                <c:pt idx="24">
                  <c:v>3.152578902229846</c:v>
                </c:pt>
                <c:pt idx="25">
                  <c:v>3.6772101200686107</c:v>
                </c:pt>
                <c:pt idx="26">
                  <c:v>3.6685420240137225</c:v>
                </c:pt>
                <c:pt idx="27">
                  <c:v>3.4951252144082336</c:v>
                </c:pt>
                <c:pt idx="28">
                  <c:v>3.8873610634648377</c:v>
                </c:pt>
                <c:pt idx="29">
                  <c:v>4.8546355060034303</c:v>
                </c:pt>
                <c:pt idx="30">
                  <c:v>5.1272984562607213</c:v>
                </c:pt>
                <c:pt idx="31">
                  <c:v>4.8343010291595201</c:v>
                </c:pt>
                <c:pt idx="32">
                  <c:v>5.0034219554030877</c:v>
                </c:pt>
                <c:pt idx="33">
                  <c:v>5.3333662092624357</c:v>
                </c:pt>
                <c:pt idx="34">
                  <c:v>5.7334819897084053</c:v>
                </c:pt>
                <c:pt idx="35">
                  <c:v>6.6704716981132082</c:v>
                </c:pt>
                <c:pt idx="36">
                  <c:v>6.9830831903945114</c:v>
                </c:pt>
                <c:pt idx="37">
                  <c:v>7.6739751286449414</c:v>
                </c:pt>
                <c:pt idx="38">
                  <c:v>8.4603130360205832</c:v>
                </c:pt>
                <c:pt idx="39">
                  <c:v>8.8928644939965711</c:v>
                </c:pt>
                <c:pt idx="40">
                  <c:v>9.9642452830188688</c:v>
                </c:pt>
                <c:pt idx="41">
                  <c:v>9.8671526586620946</c:v>
                </c:pt>
                <c:pt idx="42">
                  <c:v>10.000257289879931</c:v>
                </c:pt>
                <c:pt idx="43">
                  <c:v>11.320034305317325</c:v>
                </c:pt>
                <c:pt idx="44">
                  <c:v>12.84809605488851</c:v>
                </c:pt>
                <c:pt idx="45">
                  <c:v>14.454065180102916</c:v>
                </c:pt>
                <c:pt idx="46">
                  <c:v>15.629777015437393</c:v>
                </c:pt>
                <c:pt idx="47">
                  <c:v>17.281067753001718</c:v>
                </c:pt>
                <c:pt idx="48">
                  <c:v>19.77690823327616</c:v>
                </c:pt>
                <c:pt idx="49">
                  <c:v>19.099622641509434</c:v>
                </c:pt>
                <c:pt idx="50">
                  <c:v>20.463143224699831</c:v>
                </c:pt>
                <c:pt idx="51">
                  <c:v>22.564095197255575</c:v>
                </c:pt>
                <c:pt idx="52">
                  <c:v>25.127671526586621</c:v>
                </c:pt>
                <c:pt idx="53">
                  <c:v>25.196556603773587</c:v>
                </c:pt>
                <c:pt idx="54">
                  <c:v>24.608696397941682</c:v>
                </c:pt>
                <c:pt idx="55">
                  <c:v>24.845917667238425</c:v>
                </c:pt>
                <c:pt idx="56">
                  <c:v>24.816560891938252</c:v>
                </c:pt>
                <c:pt idx="57">
                  <c:v>25.983674957118357</c:v>
                </c:pt>
                <c:pt idx="58">
                  <c:v>27.707144082332764</c:v>
                </c:pt>
                <c:pt idx="59">
                  <c:v>28.008644939965695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4-4A95-B02A-5C420B4C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Prices (1959 = 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Australia!$L$1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Australia!$L$2:$L$61</c:f>
              <c:numCache>
                <c:formatCode>General</c:formatCode>
                <c:ptCount val="60"/>
                <c:pt idx="0">
                  <c:v>1</c:v>
                </c:pt>
                <c:pt idx="1">
                  <c:v>1.0405690000000001</c:v>
                </c:pt>
                <c:pt idx="2">
                  <c:v>1.046316</c:v>
                </c:pt>
                <c:pt idx="3">
                  <c:v>1.0599879999999999</c:v>
                </c:pt>
                <c:pt idx="4">
                  <c:v>1.075485</c:v>
                </c:pt>
                <c:pt idx="5">
                  <c:v>1.110468</c:v>
                </c:pt>
                <c:pt idx="6">
                  <c:v>1.1492169999999999</c:v>
                </c:pt>
                <c:pt idx="7">
                  <c:v>1.1822950000000001</c:v>
                </c:pt>
                <c:pt idx="8">
                  <c:v>1.226891</c:v>
                </c:pt>
                <c:pt idx="9">
                  <c:v>1.26776</c:v>
                </c:pt>
                <c:pt idx="10">
                  <c:v>1.3221430000000001</c:v>
                </c:pt>
                <c:pt idx="11">
                  <c:v>1.4013679999999999</c:v>
                </c:pt>
                <c:pt idx="12">
                  <c:v>1.496604</c:v>
                </c:pt>
                <c:pt idx="13">
                  <c:v>1.593969</c:v>
                </c:pt>
                <c:pt idx="14">
                  <c:v>1.786362</c:v>
                </c:pt>
                <c:pt idx="15">
                  <c:v>2.1004450000000001</c:v>
                </c:pt>
                <c:pt idx="16">
                  <c:v>2.4340769999999998</c:v>
                </c:pt>
                <c:pt idx="17">
                  <c:v>2.7115589999999998</c:v>
                </c:pt>
                <c:pt idx="18">
                  <c:v>2.9624169999999999</c:v>
                </c:pt>
                <c:pt idx="19">
                  <c:v>3.231474</c:v>
                </c:pt>
                <c:pt idx="20">
                  <c:v>3.551755</c:v>
                </c:pt>
                <c:pt idx="21">
                  <c:v>3.899867</c:v>
                </c:pt>
                <c:pt idx="22">
                  <c:v>4.2686450000000002</c:v>
                </c:pt>
                <c:pt idx="23">
                  <c:v>4.7294619999999998</c:v>
                </c:pt>
                <c:pt idx="24">
                  <c:v>5.0774759999999999</c:v>
                </c:pt>
                <c:pt idx="25">
                  <c:v>5.3873829999999998</c:v>
                </c:pt>
                <c:pt idx="26">
                  <c:v>5.7871880000000004</c:v>
                </c:pt>
                <c:pt idx="27">
                  <c:v>6.2786540000000004</c:v>
                </c:pt>
                <c:pt idx="28">
                  <c:v>6.7230540000000003</c:v>
                </c:pt>
                <c:pt idx="29">
                  <c:v>7.1719580000000001</c:v>
                </c:pt>
                <c:pt idx="30">
                  <c:v>7.6497849999999996</c:v>
                </c:pt>
                <c:pt idx="31">
                  <c:v>8.0612539999999999</c:v>
                </c:pt>
                <c:pt idx="32">
                  <c:v>8.27285</c:v>
                </c:pt>
                <c:pt idx="33">
                  <c:v>8.4230459999999994</c:v>
                </c:pt>
                <c:pt idx="34">
                  <c:v>8.5793409999999994</c:v>
                </c:pt>
                <c:pt idx="35">
                  <c:v>8.756869</c:v>
                </c:pt>
                <c:pt idx="36">
                  <c:v>8.9953869999999991</c:v>
                </c:pt>
                <c:pt idx="37">
                  <c:v>9.1207940000000001</c:v>
                </c:pt>
                <c:pt idx="38">
                  <c:v>9.2663790000000006</c:v>
                </c:pt>
                <c:pt idx="39">
                  <c:v>9.3464109999999998</c:v>
                </c:pt>
                <c:pt idx="40">
                  <c:v>9.5310620000000004</c:v>
                </c:pt>
                <c:pt idx="41">
                  <c:v>9.9501969999999993</c:v>
                </c:pt>
                <c:pt idx="42">
                  <c:v>10.204789999999999</c:v>
                </c:pt>
                <c:pt idx="43">
                  <c:v>10.51083</c:v>
                </c:pt>
                <c:pt idx="44">
                  <c:v>10.67488</c:v>
                </c:pt>
                <c:pt idx="45">
                  <c:v>10.85779</c:v>
                </c:pt>
                <c:pt idx="46">
                  <c:v>11.18561</c:v>
                </c:pt>
                <c:pt idx="47">
                  <c:v>11.567629999999999</c:v>
                </c:pt>
                <c:pt idx="48">
                  <c:v>11.92741</c:v>
                </c:pt>
                <c:pt idx="49">
                  <c:v>12.28199</c:v>
                </c:pt>
                <c:pt idx="50">
                  <c:v>12.59164</c:v>
                </c:pt>
                <c:pt idx="51">
                  <c:v>12.839650000000001</c:v>
                </c:pt>
                <c:pt idx="52">
                  <c:v>13.150779999999999</c:v>
                </c:pt>
                <c:pt idx="53">
                  <c:v>13.492290000000001</c:v>
                </c:pt>
                <c:pt idx="54">
                  <c:v>13.80931</c:v>
                </c:pt>
                <c:pt idx="55">
                  <c:v>14.008800000000001</c:v>
                </c:pt>
                <c:pt idx="56">
                  <c:v>14.19698</c:v>
                </c:pt>
                <c:pt idx="57">
                  <c:v>14.35172</c:v>
                </c:pt>
                <c:pt idx="58">
                  <c:v>14.55362</c:v>
                </c:pt>
                <c:pt idx="59">
                  <c:v>14.788959999999999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12E-4312-BAFE-FC5398405374}"/>
            </c:ext>
          </c:extLst>
        </c:ser>
        <c:ser>
          <c:idx val="1"/>
          <c:order val="1"/>
          <c:tx>
            <c:strRef>
              <c:f>Australia!$M$1</c:f>
              <c:strCache>
                <c:ptCount val="1"/>
                <c:pt idx="0">
                  <c:v>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Australia!$M$2:$M$61</c:f>
              <c:numCache>
                <c:formatCode>General</c:formatCode>
                <c:ptCount val="60"/>
                <c:pt idx="0">
                  <c:v>1</c:v>
                </c:pt>
                <c:pt idx="1">
                  <c:v>1.041023</c:v>
                </c:pt>
                <c:pt idx="2">
                  <c:v>1.0728230000000001</c:v>
                </c:pt>
                <c:pt idx="3">
                  <c:v>1.0873649999999999</c:v>
                </c:pt>
                <c:pt idx="4">
                  <c:v>1.1343749999999999</c:v>
                </c:pt>
                <c:pt idx="5">
                  <c:v>1.1864440000000001</c:v>
                </c:pt>
                <c:pt idx="6">
                  <c:v>1.2209159999999999</c:v>
                </c:pt>
                <c:pt idx="7">
                  <c:v>1.288918</c:v>
                </c:pt>
                <c:pt idx="8">
                  <c:v>1.351191</c:v>
                </c:pt>
                <c:pt idx="9">
                  <c:v>1.408782</c:v>
                </c:pt>
                <c:pt idx="10">
                  <c:v>1.4889520000000001</c:v>
                </c:pt>
                <c:pt idx="11">
                  <c:v>1.6346799999999999</c:v>
                </c:pt>
                <c:pt idx="12">
                  <c:v>1.7925690000000001</c:v>
                </c:pt>
                <c:pt idx="13">
                  <c:v>1.969703</c:v>
                </c:pt>
                <c:pt idx="14">
                  <c:v>2.3021639999999999</c:v>
                </c:pt>
                <c:pt idx="15">
                  <c:v>2.9007100000000001</c:v>
                </c:pt>
                <c:pt idx="16">
                  <c:v>3.3376190000000001</c:v>
                </c:pt>
                <c:pt idx="17">
                  <c:v>3.737965</c:v>
                </c:pt>
                <c:pt idx="18">
                  <c:v>4.0493030000000001</c:v>
                </c:pt>
                <c:pt idx="19">
                  <c:v>4.3135500000000002</c:v>
                </c:pt>
                <c:pt idx="20">
                  <c:v>4.7410730000000001</c:v>
                </c:pt>
                <c:pt idx="21">
                  <c:v>5.3104079999999998</c:v>
                </c:pt>
                <c:pt idx="22">
                  <c:v>6.0147700000000004</c:v>
                </c:pt>
                <c:pt idx="23">
                  <c:v>6.6428539999999998</c:v>
                </c:pt>
                <c:pt idx="24">
                  <c:v>7.0316729999999996</c:v>
                </c:pt>
                <c:pt idx="25">
                  <c:v>7.4626289999999997</c:v>
                </c:pt>
                <c:pt idx="26">
                  <c:v>7.9566059999999998</c:v>
                </c:pt>
                <c:pt idx="27">
                  <c:v>8.426399</c:v>
                </c:pt>
                <c:pt idx="28">
                  <c:v>8.7741360000000004</c:v>
                </c:pt>
                <c:pt idx="29">
                  <c:v>9.3134289999999993</c:v>
                </c:pt>
                <c:pt idx="30">
                  <c:v>9.8810699999999994</c:v>
                </c:pt>
                <c:pt idx="31">
                  <c:v>10.37434</c:v>
                </c:pt>
                <c:pt idx="32">
                  <c:v>10.7897</c:v>
                </c:pt>
                <c:pt idx="33">
                  <c:v>10.978289999999999</c:v>
                </c:pt>
                <c:pt idx="34">
                  <c:v>11.07086</c:v>
                </c:pt>
                <c:pt idx="35">
                  <c:v>11.15714</c:v>
                </c:pt>
                <c:pt idx="36">
                  <c:v>11.379619999999999</c:v>
                </c:pt>
                <c:pt idx="37">
                  <c:v>11.524699999999999</c:v>
                </c:pt>
                <c:pt idx="38">
                  <c:v>11.72522</c:v>
                </c:pt>
                <c:pt idx="39">
                  <c:v>12.091100000000001</c:v>
                </c:pt>
                <c:pt idx="40">
                  <c:v>12.353859999999999</c:v>
                </c:pt>
                <c:pt idx="41">
                  <c:v>12.952450000000001</c:v>
                </c:pt>
                <c:pt idx="42">
                  <c:v>13.26191</c:v>
                </c:pt>
                <c:pt idx="43">
                  <c:v>13.71834</c:v>
                </c:pt>
                <c:pt idx="44">
                  <c:v>14.041700000000001</c:v>
                </c:pt>
                <c:pt idx="45">
                  <c:v>14.62494</c:v>
                </c:pt>
                <c:pt idx="46">
                  <c:v>15.24812</c:v>
                </c:pt>
                <c:pt idx="47">
                  <c:v>15.994529999999999</c:v>
                </c:pt>
                <c:pt idx="48">
                  <c:v>16.722819999999999</c:v>
                </c:pt>
                <c:pt idx="49">
                  <c:v>17.530360000000002</c:v>
                </c:pt>
                <c:pt idx="50">
                  <c:v>18.205359999999999</c:v>
                </c:pt>
                <c:pt idx="51">
                  <c:v>18.96744</c:v>
                </c:pt>
                <c:pt idx="52">
                  <c:v>19.560040000000001</c:v>
                </c:pt>
                <c:pt idx="53">
                  <c:v>19.820260000000001</c:v>
                </c:pt>
                <c:pt idx="54">
                  <c:v>20.147739999999999</c:v>
                </c:pt>
                <c:pt idx="55">
                  <c:v>20.403099999999998</c:v>
                </c:pt>
                <c:pt idx="56">
                  <c:v>20.67183</c:v>
                </c:pt>
                <c:pt idx="57">
                  <c:v>20.83614</c:v>
                </c:pt>
                <c:pt idx="58">
                  <c:v>21.173860000000001</c:v>
                </c:pt>
                <c:pt idx="59">
                  <c:v>21.301739999999999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12E-4312-BAFE-FC5398405374}"/>
            </c:ext>
          </c:extLst>
        </c:ser>
        <c:ser>
          <c:idx val="2"/>
          <c:order val="2"/>
          <c:tx>
            <c:strRef>
              <c:f>Australia!$N$1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Australia!$N$2:$N$61</c:f>
              <c:numCache>
                <c:formatCode>General</c:formatCode>
                <c:ptCount val="60"/>
                <c:pt idx="0">
                  <c:v>1</c:v>
                </c:pt>
                <c:pt idx="1">
                  <c:v>1.001833</c:v>
                </c:pt>
                <c:pt idx="2">
                  <c:v>0.97989380000000004</c:v>
                </c:pt>
                <c:pt idx="3">
                  <c:v>0.98942600000000003</c:v>
                </c:pt>
                <c:pt idx="4">
                  <c:v>1.01623</c:v>
                </c:pt>
                <c:pt idx="5">
                  <c:v>1.067922</c:v>
                </c:pt>
                <c:pt idx="6">
                  <c:v>1.077286</c:v>
                </c:pt>
                <c:pt idx="7">
                  <c:v>1.1131059999999999</c:v>
                </c:pt>
                <c:pt idx="8">
                  <c:v>1.1511940000000001</c:v>
                </c:pt>
                <c:pt idx="9">
                  <c:v>1.1722349999999999</c:v>
                </c:pt>
                <c:pt idx="10">
                  <c:v>1.2824329999999999</c:v>
                </c:pt>
                <c:pt idx="11">
                  <c:v>1.323394</c:v>
                </c:pt>
                <c:pt idx="12">
                  <c:v>1.3939140000000001</c:v>
                </c:pt>
                <c:pt idx="13">
                  <c:v>1.4622919999999999</c:v>
                </c:pt>
                <c:pt idx="14">
                  <c:v>1.6647639999999999</c:v>
                </c:pt>
                <c:pt idx="15">
                  <c:v>1.905619</c:v>
                </c:pt>
                <c:pt idx="16">
                  <c:v>2.1852459999999998</c:v>
                </c:pt>
                <c:pt idx="17">
                  <c:v>2.3885130000000001</c:v>
                </c:pt>
                <c:pt idx="18">
                  <c:v>2.5640329999999998</c:v>
                </c:pt>
                <c:pt idx="19">
                  <c:v>2.676444</c:v>
                </c:pt>
                <c:pt idx="20">
                  <c:v>2.9189189999999998</c:v>
                </c:pt>
                <c:pt idx="21">
                  <c:v>3.1496749999999998</c:v>
                </c:pt>
                <c:pt idx="22">
                  <c:v>3.4561600000000001</c:v>
                </c:pt>
                <c:pt idx="23">
                  <c:v>3.770661</c:v>
                </c:pt>
                <c:pt idx="24">
                  <c:v>3.9698289999999998</c:v>
                </c:pt>
                <c:pt idx="25">
                  <c:v>4.1418619999999997</c:v>
                </c:pt>
                <c:pt idx="26">
                  <c:v>4.5111790000000003</c:v>
                </c:pt>
                <c:pt idx="27">
                  <c:v>4.8966710000000004</c:v>
                </c:pt>
                <c:pt idx="28">
                  <c:v>5.1319410000000003</c:v>
                </c:pt>
                <c:pt idx="29">
                  <c:v>5.4364160000000004</c:v>
                </c:pt>
                <c:pt idx="30">
                  <c:v>5.7062429999999997</c:v>
                </c:pt>
                <c:pt idx="31">
                  <c:v>5.7461580000000003</c:v>
                </c:pt>
                <c:pt idx="32">
                  <c:v>5.6705290000000002</c:v>
                </c:pt>
                <c:pt idx="33">
                  <c:v>5.7390119999999998</c:v>
                </c:pt>
                <c:pt idx="34">
                  <c:v>5.8143989999999999</c:v>
                </c:pt>
                <c:pt idx="35">
                  <c:v>5.8275730000000001</c:v>
                </c:pt>
                <c:pt idx="36">
                  <c:v>5.8229769999999998</c:v>
                </c:pt>
                <c:pt idx="37">
                  <c:v>5.720173</c:v>
                </c:pt>
                <c:pt idx="38">
                  <c:v>5.7748290000000004</c:v>
                </c:pt>
                <c:pt idx="39">
                  <c:v>5.8850619999999996</c:v>
                </c:pt>
                <c:pt idx="40">
                  <c:v>5.9308949999999996</c:v>
                </c:pt>
                <c:pt idx="41">
                  <c:v>6.1523380000000003</c:v>
                </c:pt>
                <c:pt idx="42">
                  <c:v>6.3126199999999999</c:v>
                </c:pt>
                <c:pt idx="43">
                  <c:v>6.3838850000000003</c:v>
                </c:pt>
                <c:pt idx="44">
                  <c:v>6.4575240000000003</c:v>
                </c:pt>
                <c:pt idx="45">
                  <c:v>6.6118560000000004</c:v>
                </c:pt>
                <c:pt idx="46">
                  <c:v>6.7858720000000003</c:v>
                </c:pt>
                <c:pt idx="47">
                  <c:v>6.973846</c:v>
                </c:pt>
                <c:pt idx="48">
                  <c:v>7.1517080000000002</c:v>
                </c:pt>
                <c:pt idx="49">
                  <c:v>7.3700729999999997</c:v>
                </c:pt>
                <c:pt idx="50">
                  <c:v>7.3346049999999998</c:v>
                </c:pt>
                <c:pt idx="51">
                  <c:v>7.4121319999999997</c:v>
                </c:pt>
                <c:pt idx="52">
                  <c:v>7.4049160000000001</c:v>
                </c:pt>
                <c:pt idx="53">
                  <c:v>7.4808750000000002</c:v>
                </c:pt>
                <c:pt idx="54">
                  <c:v>7.6462680000000001</c:v>
                </c:pt>
                <c:pt idx="55">
                  <c:v>7.8176360000000003</c:v>
                </c:pt>
                <c:pt idx="56">
                  <c:v>8.0179709999999993</c:v>
                </c:pt>
                <c:pt idx="57">
                  <c:v>8.0556839999999994</c:v>
                </c:pt>
                <c:pt idx="58">
                  <c:v>8.1599409999999999</c:v>
                </c:pt>
                <c:pt idx="59">
                  <c:v>8.3488889999999998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12E-4312-BAFE-FC5398405374}"/>
            </c:ext>
          </c:extLst>
        </c:ser>
        <c:ser>
          <c:idx val="3"/>
          <c:order val="3"/>
          <c:tx>
            <c:strRef>
              <c:f>Australia!$O$1</c:f>
              <c:strCache>
                <c:ptCount val="1"/>
                <c:pt idx="0">
                  <c:v>PX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Australia!$O$2:$O$61</c:f>
              <c:numCache>
                <c:formatCode>General</c:formatCode>
                <c:ptCount val="60"/>
                <c:pt idx="0">
                  <c:v>1</c:v>
                </c:pt>
                <c:pt idx="1">
                  <c:v>0.96174890000000002</c:v>
                </c:pt>
                <c:pt idx="2">
                  <c:v>0.96383030000000003</c:v>
                </c:pt>
                <c:pt idx="3">
                  <c:v>0.99413030000000002</c:v>
                </c:pt>
                <c:pt idx="4">
                  <c:v>1.0830880000000001</c:v>
                </c:pt>
                <c:pt idx="5">
                  <c:v>1.048916</c:v>
                </c:pt>
                <c:pt idx="6">
                  <c:v>1.0632490000000001</c:v>
                </c:pt>
                <c:pt idx="7">
                  <c:v>1.0641320000000001</c:v>
                </c:pt>
                <c:pt idx="8">
                  <c:v>1.0415019999999999</c:v>
                </c:pt>
                <c:pt idx="9">
                  <c:v>1.065804</c:v>
                </c:pt>
                <c:pt idx="10">
                  <c:v>1.1197159999999999</c:v>
                </c:pt>
                <c:pt idx="11">
                  <c:v>1.089712</c:v>
                </c:pt>
                <c:pt idx="12">
                  <c:v>1.1331929999999999</c:v>
                </c:pt>
                <c:pt idx="13">
                  <c:v>1.3710070000000001</c:v>
                </c:pt>
                <c:pt idx="14">
                  <c:v>1.6426430000000001</c:v>
                </c:pt>
                <c:pt idx="15">
                  <c:v>1.918258</c:v>
                </c:pt>
                <c:pt idx="16">
                  <c:v>2.044724</c:v>
                </c:pt>
                <c:pt idx="17">
                  <c:v>2.2842060000000002</c:v>
                </c:pt>
                <c:pt idx="18">
                  <c:v>2.3708450000000001</c:v>
                </c:pt>
                <c:pt idx="19">
                  <c:v>2.627748</c:v>
                </c:pt>
                <c:pt idx="20">
                  <c:v>3.1955710000000002</c:v>
                </c:pt>
                <c:pt idx="21">
                  <c:v>3.4481510000000002</c:v>
                </c:pt>
                <c:pt idx="22">
                  <c:v>3.5308269999999999</c:v>
                </c:pt>
                <c:pt idx="23">
                  <c:v>3.798419</c:v>
                </c:pt>
                <c:pt idx="24">
                  <c:v>3.976763</c:v>
                </c:pt>
                <c:pt idx="25">
                  <c:v>4.2627750000000004</c:v>
                </c:pt>
                <c:pt idx="26">
                  <c:v>4.4752999999999998</c:v>
                </c:pt>
                <c:pt idx="27">
                  <c:v>4.6095879999999996</c:v>
                </c:pt>
                <c:pt idx="28">
                  <c:v>4.9720789999999999</c:v>
                </c:pt>
                <c:pt idx="29">
                  <c:v>5.291264</c:v>
                </c:pt>
                <c:pt idx="30">
                  <c:v>5.554074</c:v>
                </c:pt>
                <c:pt idx="31">
                  <c:v>5.4329510000000001</c:v>
                </c:pt>
                <c:pt idx="32">
                  <c:v>5.2573920000000003</c:v>
                </c:pt>
                <c:pt idx="33">
                  <c:v>5.4087100000000001</c:v>
                </c:pt>
                <c:pt idx="34">
                  <c:v>5.3169019999999998</c:v>
                </c:pt>
                <c:pt idx="35">
                  <c:v>5.3805870000000002</c:v>
                </c:pt>
                <c:pt idx="36">
                  <c:v>5.5179029999999996</c:v>
                </c:pt>
                <c:pt idx="37">
                  <c:v>5.3026260000000001</c:v>
                </c:pt>
                <c:pt idx="38">
                  <c:v>5.4878419999999997</c:v>
                </c:pt>
                <c:pt idx="39">
                  <c:v>5.3154000000000003</c:v>
                </c:pt>
                <c:pt idx="40">
                  <c:v>5.4635059999999998</c:v>
                </c:pt>
                <c:pt idx="41">
                  <c:v>6.1330669999999996</c:v>
                </c:pt>
                <c:pt idx="42">
                  <c:v>6.1663620000000003</c:v>
                </c:pt>
                <c:pt idx="43">
                  <c:v>5.988988</c:v>
                </c:pt>
                <c:pt idx="44">
                  <c:v>5.7265199999999998</c:v>
                </c:pt>
                <c:pt idx="45">
                  <c:v>6.295274</c:v>
                </c:pt>
                <c:pt idx="46">
                  <c:v>7.1934940000000003</c:v>
                </c:pt>
                <c:pt idx="47">
                  <c:v>7.6496820000000003</c:v>
                </c:pt>
                <c:pt idx="48">
                  <c:v>7.952356</c:v>
                </c:pt>
                <c:pt idx="49">
                  <c:v>9.4840870000000006</c:v>
                </c:pt>
                <c:pt idx="50">
                  <c:v>8.0547330000000006</c:v>
                </c:pt>
                <c:pt idx="51">
                  <c:v>9.4081670000000006</c:v>
                </c:pt>
                <c:pt idx="52">
                  <c:v>9.5398250000000004</c:v>
                </c:pt>
                <c:pt idx="53">
                  <c:v>8.6231849999999994</c:v>
                </c:pt>
                <c:pt idx="54">
                  <c:v>8.9280080000000002</c:v>
                </c:pt>
                <c:pt idx="55">
                  <c:v>8.0676670000000001</c:v>
                </c:pt>
                <c:pt idx="56">
                  <c:v>7.4356359999999997</c:v>
                </c:pt>
                <c:pt idx="57">
                  <c:v>8.2385020000000004</c:v>
                </c:pt>
                <c:pt idx="58">
                  <c:v>8.5428680000000004</c:v>
                </c:pt>
                <c:pt idx="59">
                  <c:v>9.6130359999999992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12E-4312-BAFE-FC5398405374}"/>
            </c:ext>
          </c:extLst>
        </c:ser>
        <c:ser>
          <c:idx val="4"/>
          <c:order val="4"/>
          <c:tx>
            <c:strRef>
              <c:f>Australia!$P$1</c:f>
              <c:strCache>
                <c:ptCount val="1"/>
                <c:pt idx="0">
                  <c:v>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Australia!$P$2:$P$61</c:f>
              <c:numCache>
                <c:formatCode>General</c:formatCode>
                <c:ptCount val="60"/>
                <c:pt idx="0">
                  <c:v>1</c:v>
                </c:pt>
                <c:pt idx="1">
                  <c:v>1.004623</c:v>
                </c:pt>
                <c:pt idx="2">
                  <c:v>0.99703330000000001</c:v>
                </c:pt>
                <c:pt idx="3">
                  <c:v>1.0062260000000001</c:v>
                </c:pt>
                <c:pt idx="4">
                  <c:v>0.99451089999999998</c:v>
                </c:pt>
                <c:pt idx="5">
                  <c:v>1.011015</c:v>
                </c:pt>
                <c:pt idx="6">
                  <c:v>1.025142</c:v>
                </c:pt>
                <c:pt idx="7">
                  <c:v>1.031949</c:v>
                </c:pt>
                <c:pt idx="8">
                  <c:v>1.0522</c:v>
                </c:pt>
                <c:pt idx="9">
                  <c:v>1.049833</c:v>
                </c:pt>
                <c:pt idx="10">
                  <c:v>1.082641</c:v>
                </c:pt>
                <c:pt idx="11">
                  <c:v>1.1244080000000001</c:v>
                </c:pt>
                <c:pt idx="12">
                  <c:v>1.247876</c:v>
                </c:pt>
                <c:pt idx="13">
                  <c:v>1.2684040000000001</c:v>
                </c:pt>
                <c:pt idx="14">
                  <c:v>1.414034</c:v>
                </c:pt>
                <c:pt idx="15">
                  <c:v>1.8145910000000001</c:v>
                </c:pt>
                <c:pt idx="16">
                  <c:v>2.027231</c:v>
                </c:pt>
                <c:pt idx="17">
                  <c:v>2.3393329999999999</c:v>
                </c:pt>
                <c:pt idx="18">
                  <c:v>2.6693169999999999</c:v>
                </c:pt>
                <c:pt idx="19">
                  <c:v>2.9384389999999998</c:v>
                </c:pt>
                <c:pt idx="20">
                  <c:v>3.4471479999999999</c:v>
                </c:pt>
                <c:pt idx="21">
                  <c:v>3.7507199999999998</c:v>
                </c:pt>
                <c:pt idx="22">
                  <c:v>3.9011900000000002</c:v>
                </c:pt>
                <c:pt idx="23">
                  <c:v>4.2605829999999996</c:v>
                </c:pt>
                <c:pt idx="24">
                  <c:v>4.3551149999999996</c:v>
                </c:pt>
                <c:pt idx="25">
                  <c:v>4.7419000000000002</c:v>
                </c:pt>
                <c:pt idx="26">
                  <c:v>5.4999159999999998</c:v>
                </c:pt>
                <c:pt idx="27">
                  <c:v>5.9914370000000003</c:v>
                </c:pt>
                <c:pt idx="28">
                  <c:v>5.9479379999999997</c:v>
                </c:pt>
                <c:pt idx="29">
                  <c:v>5.5131139999999998</c:v>
                </c:pt>
                <c:pt idx="30">
                  <c:v>5.7668150000000002</c:v>
                </c:pt>
                <c:pt idx="31">
                  <c:v>5.9538250000000001</c:v>
                </c:pt>
                <c:pt idx="32">
                  <c:v>5.9444720000000002</c:v>
                </c:pt>
                <c:pt idx="33">
                  <c:v>6.3790630000000004</c:v>
                </c:pt>
                <c:pt idx="34">
                  <c:v>6.4516749999999998</c:v>
                </c:pt>
                <c:pt idx="35">
                  <c:v>6.3220559999999999</c:v>
                </c:pt>
                <c:pt idx="36">
                  <c:v>6.2831330000000003</c:v>
                </c:pt>
                <c:pt idx="37">
                  <c:v>5.8645360000000002</c:v>
                </c:pt>
                <c:pt idx="38">
                  <c:v>6.1031610000000001</c:v>
                </c:pt>
                <c:pt idx="39">
                  <c:v>6.2171390000000004</c:v>
                </c:pt>
                <c:pt idx="40">
                  <c:v>6.1443099999999999</c:v>
                </c:pt>
                <c:pt idx="41">
                  <c:v>6.7838599999999998</c:v>
                </c:pt>
                <c:pt idx="42">
                  <c:v>6.7216969999999998</c:v>
                </c:pt>
                <c:pt idx="43">
                  <c:v>6.4326809999999996</c:v>
                </c:pt>
                <c:pt idx="44">
                  <c:v>5.7238619999999996</c:v>
                </c:pt>
                <c:pt idx="45">
                  <c:v>5.7482040000000003</c:v>
                </c:pt>
                <c:pt idx="46">
                  <c:v>5.9351459999999996</c:v>
                </c:pt>
                <c:pt idx="47">
                  <c:v>5.8908250000000004</c:v>
                </c:pt>
                <c:pt idx="48">
                  <c:v>5.7969090000000003</c:v>
                </c:pt>
                <c:pt idx="49">
                  <c:v>6.4486739999999996</c:v>
                </c:pt>
                <c:pt idx="50">
                  <c:v>5.6824750000000002</c:v>
                </c:pt>
                <c:pt idx="51">
                  <c:v>5.5110210000000004</c:v>
                </c:pt>
                <c:pt idx="52">
                  <c:v>5.5603689999999997</c:v>
                </c:pt>
                <c:pt idx="53">
                  <c:v>5.5566550000000001</c:v>
                </c:pt>
                <c:pt idx="54">
                  <c:v>5.9796490000000002</c:v>
                </c:pt>
                <c:pt idx="55">
                  <c:v>6.0310639999999998</c:v>
                </c:pt>
                <c:pt idx="56">
                  <c:v>6.177333</c:v>
                </c:pt>
                <c:pt idx="57">
                  <c:v>5.9888669999999999</c:v>
                </c:pt>
                <c:pt idx="58">
                  <c:v>6.0959190000000003</c:v>
                </c:pt>
                <c:pt idx="59">
                  <c:v>6.499053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12E-4312-BAFE-FC539840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569119</xdr:colOff>
      <xdr:row>33</xdr:row>
      <xdr:rowOff>109537</xdr:rowOff>
    </xdr:from>
    <xdr:to>
      <xdr:col>9</xdr:col>
      <xdr:colOff>607219</xdr:colOff>
      <xdr:row>48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A72CC-2BD4-4089-901D-F0769DD1D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509588</xdr:colOff>
      <xdr:row>33</xdr:row>
      <xdr:rowOff>123825</xdr:rowOff>
    </xdr:from>
    <xdr:to>
      <xdr:col>17</xdr:col>
      <xdr:colOff>547688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B3605-238E-4342-8AEC-54077A61A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16669</xdr:colOff>
      <xdr:row>33</xdr:row>
      <xdr:rowOff>157161</xdr:rowOff>
    </xdr:from>
    <xdr:to>
      <xdr:col>26</xdr:col>
      <xdr:colOff>54769</xdr:colOff>
      <xdr:row>49</xdr:row>
      <xdr:rowOff>4761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D5C016-5E69-44BE-BBF1-BC657FC1C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121443</xdr:colOff>
      <xdr:row>37</xdr:row>
      <xdr:rowOff>90487</xdr:rowOff>
    </xdr:from>
    <xdr:to>
      <xdr:col>58</xdr:col>
      <xdr:colOff>159543</xdr:colOff>
      <xdr:row>52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5AE6A-6AEF-44C8-9327-5518B32FB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121443</xdr:colOff>
      <xdr:row>37</xdr:row>
      <xdr:rowOff>90487</xdr:rowOff>
    </xdr:from>
    <xdr:to>
      <xdr:col>58</xdr:col>
      <xdr:colOff>159543</xdr:colOff>
      <xdr:row>52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EE131-FB99-4010-A88C-5D4D30F1A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11</xdr:row>
      <xdr:rowOff>133351</xdr:rowOff>
    </xdr:from>
    <xdr:to>
      <xdr:col>8</xdr:col>
      <xdr:colOff>123826</xdr:colOff>
      <xdr:row>26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8F1B6D-FDAD-4C84-AC64-197BCDA8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11</xdr:row>
      <xdr:rowOff>104775</xdr:rowOff>
    </xdr:from>
    <xdr:to>
      <xdr:col>15</xdr:col>
      <xdr:colOff>523875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0BEC45-CE5D-46F3-ABBA-E79BE870A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481012</xdr:colOff>
      <xdr:row>0</xdr:row>
      <xdr:rowOff>66675</xdr:rowOff>
    </xdr:from>
    <xdr:to>
      <xdr:col>8</xdr:col>
      <xdr:colOff>519112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01D56-5DF3-45F1-93BA-5C04022C4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421481</xdr:colOff>
      <xdr:row>0</xdr:row>
      <xdr:rowOff>80963</xdr:rowOff>
    </xdr:from>
    <xdr:to>
      <xdr:col>16</xdr:col>
      <xdr:colOff>459581</xdr:colOff>
      <xdr:row>15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BECD3-C265-4602-9DCD-A97E38B8D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423862</xdr:colOff>
      <xdr:row>16</xdr:row>
      <xdr:rowOff>171450</xdr:rowOff>
    </xdr:from>
    <xdr:to>
      <xdr:col>8</xdr:col>
      <xdr:colOff>461962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C6CDE-E652-4E29-B9EC-B279B1A8A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423861</xdr:colOff>
      <xdr:row>16</xdr:row>
      <xdr:rowOff>176212</xdr:rowOff>
    </xdr:from>
    <xdr:to>
      <xdr:col>16</xdr:col>
      <xdr:colOff>461961</xdr:colOff>
      <xdr:row>32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3251D-D1BA-4149-BDBC-588EC8F0E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505384</xdr:colOff>
      <xdr:row>17</xdr:row>
      <xdr:rowOff>33057</xdr:rowOff>
    </xdr:from>
    <xdr:to>
      <xdr:col>32</xdr:col>
      <xdr:colOff>543484</xdr:colOff>
      <xdr:row>32</xdr:row>
      <xdr:rowOff>61632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0CA8D7-2FA6-4947-B26C-8DA5E434B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340658</xdr:colOff>
      <xdr:row>0</xdr:row>
      <xdr:rowOff>171731</xdr:rowOff>
    </xdr:from>
    <xdr:to>
      <xdr:col>32</xdr:col>
      <xdr:colOff>378758</xdr:colOff>
      <xdr:row>16</xdr:row>
      <xdr:rowOff>21012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506F1D-27B9-4926-BF4F-AF2309AEA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426943</xdr:colOff>
      <xdr:row>35</xdr:row>
      <xdr:rowOff>27455</xdr:rowOff>
    </xdr:from>
    <xdr:to>
      <xdr:col>31</xdr:col>
      <xdr:colOff>465044</xdr:colOff>
      <xdr:row>50</xdr:row>
      <xdr:rowOff>56030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D976B1-0C54-489D-8F35-433738655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323852</xdr:colOff>
      <xdr:row>35</xdr:row>
      <xdr:rowOff>0</xdr:rowOff>
    </xdr:from>
    <xdr:to>
      <xdr:col>23</xdr:col>
      <xdr:colOff>360664</xdr:colOff>
      <xdr:row>50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DB372C-7D57-4E2A-AED6-DB9CFD72B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0.86969</cdr:x>
      <cdr:y>0.27098</cdr:y>
    </cdr:from>
    <cdr:to>
      <cdr:x>0.98618</cdr:x>
      <cdr:y>0.44406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1BB3FC-D388-4FDB-BFB8-8BD0422EC650}"/>
            </a:ext>
          </a:extLst>
        </cdr:cNvPr>
        <cdr:cNvSpPr txBox="1"/>
      </cdr:nvSpPr>
      <cdr:spPr>
        <a:xfrm xmlns:a="http://schemas.openxmlformats.org/drawingml/2006/main">
          <a:off x="4195764" y="738188"/>
          <a:ext cx="561973" cy="471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36% </a:t>
          </a:r>
        </a:p>
        <a:p xmlns:a="http://schemas.openxmlformats.org/drawingml/2006/main">
          <a:pPr algn="ctr"/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higher</a:t>
          </a:r>
        </a:p>
      </cdr:txBody>
    </cdr:sp>
  </cdr:relSizeAnchor>
  <cdr:relSizeAnchor xmlns:cdr="http://schemas.openxmlformats.org/drawingml/2006/chartDrawing">
    <cdr:from>
      <cdr:x>0.87233</cdr:x>
      <cdr:y>0.47145</cdr:y>
    </cdr:from>
    <cdr:to>
      <cdr:x>0.98881</cdr:x>
      <cdr:y>0.64452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22FE581-D9B9-4BF0-A3BC-E7765F3F526B}"/>
            </a:ext>
          </a:extLst>
        </cdr:cNvPr>
        <cdr:cNvSpPr txBox="1"/>
      </cdr:nvSpPr>
      <cdr:spPr>
        <a:xfrm xmlns:a="http://schemas.openxmlformats.org/drawingml/2006/main">
          <a:off x="4208463" y="1284287"/>
          <a:ext cx="561973" cy="471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13% </a:t>
          </a:r>
        </a:p>
        <a:p xmlns:a="http://schemas.openxmlformats.org/drawingml/2006/main">
          <a:pPr algn="ctr"/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higher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638176</xdr:colOff>
      <xdr:row>37</xdr:row>
      <xdr:rowOff>23813</xdr:rowOff>
    </xdr:from>
    <xdr:to>
      <xdr:col>9</xdr:col>
      <xdr:colOff>28576</xdr:colOff>
      <xdr:row>52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935BD-58C4-4B8A-B136-EA5EEB4E8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61913</xdr:colOff>
      <xdr:row>1</xdr:row>
      <xdr:rowOff>14287</xdr:rowOff>
    </xdr:from>
    <xdr:to>
      <xdr:col>24</xdr:col>
      <xdr:colOff>100013</xdr:colOff>
      <xdr:row>16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5DC0E3-21A3-4886-93C4-B6F347188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38100</xdr:colOff>
      <xdr:row>34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C3790-B82D-4CD6-B6A8-A736AA89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214313</xdr:colOff>
      <xdr:row>37</xdr:row>
      <xdr:rowOff>95250</xdr:rowOff>
    </xdr:from>
    <xdr:to>
      <xdr:col>17</xdr:col>
      <xdr:colOff>252413</xdr:colOff>
      <xdr:row>52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3D43AB-A228-47D0-B249-0241AFE97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38100</xdr:colOff>
      <xdr:row>16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BB0E70-19C0-4ADC-888B-7F5F29F85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40</xdr:col>
      <xdr:colOff>38100</xdr:colOff>
      <xdr:row>34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D4A8E0-4CB3-48EC-92AA-DECC46D78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38100</xdr:colOff>
      <xdr:row>16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9824CE-14BE-400E-A521-82FA68F6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48</xdr:col>
      <xdr:colOff>38100</xdr:colOff>
      <xdr:row>16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702858-27C8-4C5C-92E6-C0C0B7374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610720</xdr:colOff>
      <xdr:row>18</xdr:row>
      <xdr:rowOff>67235</xdr:rowOff>
    </xdr:from>
    <xdr:to>
      <xdr:col>47</xdr:col>
      <xdr:colOff>648820</xdr:colOff>
      <xdr:row>33</xdr:row>
      <xdr:rowOff>95810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A0826D-52D8-4751-9C8B-41103C1DB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0</xdr:colOff>
      <xdr:row>35</xdr:row>
      <xdr:rowOff>0</xdr:rowOff>
    </xdr:from>
    <xdr:to>
      <xdr:col>56</xdr:col>
      <xdr:colOff>38100</xdr:colOff>
      <xdr:row>50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E54EBF-8DD4-4528-957A-E6DE21942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63</xdr:col>
      <xdr:colOff>542924</xdr:colOff>
      <xdr:row>35</xdr:row>
      <xdr:rowOff>14288</xdr:rowOff>
    </xdr:from>
    <xdr:to>
      <xdr:col>70</xdr:col>
      <xdr:colOff>581024</xdr:colOff>
      <xdr:row>50</xdr:row>
      <xdr:rowOff>42863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F1D626-41B4-464B-9157-2EB09E86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35</xdr:row>
      <xdr:rowOff>0</xdr:rowOff>
    </xdr:from>
    <xdr:to>
      <xdr:col>78</xdr:col>
      <xdr:colOff>38100</xdr:colOff>
      <xdr:row>50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C4D7ADD-6452-43D4-A474-AFF3EBBF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78441</xdr:colOff>
      <xdr:row>39</xdr:row>
      <xdr:rowOff>33618</xdr:rowOff>
    </xdr:from>
    <xdr:to>
      <xdr:col>40</xdr:col>
      <xdr:colOff>116541</xdr:colOff>
      <xdr:row>54</xdr:row>
      <xdr:rowOff>62194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2A25BA-7AB5-4C6B-9EBE-685769D93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1</xdr:row>
      <xdr:rowOff>0</xdr:rowOff>
    </xdr:from>
    <xdr:to>
      <xdr:col>78</xdr:col>
      <xdr:colOff>22412</xdr:colOff>
      <xdr:row>16</xdr:row>
      <xdr:rowOff>53788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CC7B6ED-0A61-446C-9BE8-1B7E17E2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0.87812</cdr:x>
      <cdr:y>0.33507</cdr:y>
    </cdr:from>
    <cdr:to>
      <cdr:x>0.98854</cdr:x>
      <cdr:y>0.46701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3DBFD9-670B-405D-B52D-37B907DF611B}"/>
            </a:ext>
          </a:extLst>
        </cdr:cNvPr>
        <cdr:cNvSpPr txBox="1"/>
      </cdr:nvSpPr>
      <cdr:spPr>
        <a:xfrm xmlns:a="http://schemas.openxmlformats.org/drawingml/2006/main">
          <a:off x="4014786" y="919162"/>
          <a:ext cx="5048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+24%</a:t>
          </a:r>
        </a:p>
      </cdr:txBody>
    </cdr:sp>
  </cdr:relSizeAnchor>
  <cdr:relSizeAnchor xmlns:cdr="http://schemas.openxmlformats.org/drawingml/2006/chartDrawing">
    <cdr:from>
      <cdr:x>0.87986</cdr:x>
      <cdr:y>0.1765</cdr:y>
    </cdr:from>
    <cdr:to>
      <cdr:x>0.99028</cdr:x>
      <cdr:y>0.30845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AECA6BF-E510-42B0-8A30-70074058F044}"/>
            </a:ext>
          </a:extLst>
        </cdr:cNvPr>
        <cdr:cNvSpPr txBox="1"/>
      </cdr:nvSpPr>
      <cdr:spPr>
        <a:xfrm xmlns:a="http://schemas.openxmlformats.org/drawingml/2006/main">
          <a:off x="4022725" y="484187"/>
          <a:ext cx="5048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+45%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0.88958</cdr:x>
      <cdr:y>0.55729</cdr:y>
    </cdr:from>
    <cdr:to>
      <cdr:x>1</cdr:x>
      <cdr:y>0.68923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3DBFD9-670B-405D-B52D-37B907DF611B}"/>
            </a:ext>
          </a:extLst>
        </cdr:cNvPr>
        <cdr:cNvSpPr txBox="1"/>
      </cdr:nvSpPr>
      <cdr:spPr>
        <a:xfrm xmlns:a="http://schemas.openxmlformats.org/drawingml/2006/main">
          <a:off x="4067160" y="1528763"/>
          <a:ext cx="504840" cy="3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+23%</a:t>
          </a:r>
        </a:p>
      </cdr:txBody>
    </cdr:sp>
  </cdr:relSizeAnchor>
  <cdr:relSizeAnchor xmlns:cdr="http://schemas.openxmlformats.org/drawingml/2006/chartDrawing">
    <cdr:from>
      <cdr:x>0.88923</cdr:x>
      <cdr:y>0.24247</cdr:y>
    </cdr:from>
    <cdr:to>
      <cdr:x>0.99965</cdr:x>
      <cdr:y>0.37442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AECA6BF-E510-42B0-8A30-70074058F044}"/>
            </a:ext>
          </a:extLst>
        </cdr:cNvPr>
        <cdr:cNvSpPr txBox="1"/>
      </cdr:nvSpPr>
      <cdr:spPr>
        <a:xfrm xmlns:a="http://schemas.openxmlformats.org/drawingml/2006/main">
          <a:off x="4065582" y="665150"/>
          <a:ext cx="504840" cy="361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+59%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01A4-CD7B-488A-827B-89025EFCBA74}">
  <dimension ref="A1:BN64"/>
  <sheetViews>
    <sheetView topLeftCell="AC1" workbookViewId="0">
      <selection activeCell="I9" sqref="I9"/>
    </sheetView>
  </sheetViews>
  <sheetFormatPr defaultRowHeight="14.25" x14ac:dyDescent="0.45"/>
  <sheetData>
    <row r="1" spans="1:6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50</v>
      </c>
      <c r="I1" t="s">
        <v>49</v>
      </c>
      <c r="J1" t="s">
        <v>51</v>
      </c>
      <c r="K1" t="s">
        <v>52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61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60</v>
      </c>
      <c r="AL1" t="s">
        <v>30</v>
      </c>
      <c r="AM1" t="s">
        <v>31</v>
      </c>
      <c r="AN1" t="s">
        <v>12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56</v>
      </c>
      <c r="AV1" t="s">
        <v>38</v>
      </c>
      <c r="AW1" t="s">
        <v>39</v>
      </c>
      <c r="AX1" t="s">
        <v>63</v>
      </c>
      <c r="AY1" t="s">
        <v>65</v>
      </c>
      <c r="AZ1" t="s">
        <v>40</v>
      </c>
      <c r="BA1" t="s">
        <v>62</v>
      </c>
      <c r="BB1" t="s">
        <v>41</v>
      </c>
      <c r="BC1" t="s">
        <v>42</v>
      </c>
      <c r="BD1" t="s">
        <v>75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57</v>
      </c>
      <c r="BK1" t="s">
        <v>58</v>
      </c>
      <c r="BL1" t="s">
        <v>59</v>
      </c>
      <c r="BN1" t="s">
        <v>74</v>
      </c>
    </row>
    <row r="2" spans="1:66" x14ac:dyDescent="0.45">
      <c r="A2">
        <v>1959</v>
      </c>
      <c r="B2">
        <v>9.5730000000000004</v>
      </c>
      <c r="C2">
        <v>1.843</v>
      </c>
      <c r="D2">
        <v>5.2450000000000001</v>
      </c>
      <c r="E2">
        <v>2.1549999999999998</v>
      </c>
      <c r="F2">
        <v>-2.3319999999999999</v>
      </c>
      <c r="G2">
        <f t="shared" ref="G2:G33" si="0">B2/B$2</f>
        <v>1</v>
      </c>
      <c r="H2">
        <f t="shared" ref="H2:H33" si="1">C2/C$2</f>
        <v>1</v>
      </c>
      <c r="I2">
        <f t="shared" ref="I2:I33" si="2">D2/D$2</f>
        <v>1</v>
      </c>
      <c r="J2">
        <f t="shared" ref="J2:J33" si="3">E2/E$2</f>
        <v>1</v>
      </c>
      <c r="K2">
        <f t="shared" ref="K2:K33" si="4">F2/F$2</f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1">
        <v>5.7934970000000002E-2</v>
      </c>
      <c r="S2">
        <v>3</v>
      </c>
      <c r="T2">
        <v>3</v>
      </c>
      <c r="U2">
        <v>6.0518970000000003</v>
      </c>
      <c r="V2">
        <v>1.0658319999999999</v>
      </c>
      <c r="W2">
        <v>1967.6959999999999</v>
      </c>
      <c r="X2">
        <v>1</v>
      </c>
      <c r="Y2">
        <v>7.6232179999999996</v>
      </c>
      <c r="Z2">
        <f t="shared" ref="Z2:Z33" si="5">Y2/Y$2</f>
        <v>1</v>
      </c>
      <c r="AA2">
        <v>1</v>
      </c>
      <c r="AB2">
        <v>0.1036142</v>
      </c>
      <c r="AC2" s="1">
        <v>9.923744E-3</v>
      </c>
      <c r="AD2" s="1">
        <v>4.595588E-4</v>
      </c>
      <c r="AE2" s="1">
        <v>7.6631260000000007E-2</v>
      </c>
      <c r="AF2">
        <v>0.1245709</v>
      </c>
      <c r="AG2">
        <v>0.2435948</v>
      </c>
      <c r="AH2" s="1">
        <v>1.8887950000000001E-2</v>
      </c>
      <c r="AI2">
        <v>6.6994290000000003</v>
      </c>
      <c r="AJ2">
        <v>49.451999999999998</v>
      </c>
      <c r="AK2">
        <f t="shared" ref="AK2:AK33" si="6">AJ2/AJ$2</f>
        <v>1</v>
      </c>
      <c r="AL2">
        <v>1</v>
      </c>
      <c r="AM2">
        <v>3.220596</v>
      </c>
      <c r="AN2" s="1">
        <v>5.7934970000000002E-2</v>
      </c>
      <c r="AO2" s="1">
        <v>-7.632949E-3</v>
      </c>
      <c r="AP2" s="1">
        <v>4.1095890000000003E-2</v>
      </c>
      <c r="AQ2" s="1">
        <v>7.0347660000000006E-2</v>
      </c>
      <c r="AR2" s="1">
        <v>2.8097090000000002E-2</v>
      </c>
      <c r="AS2">
        <v>1</v>
      </c>
      <c r="AT2">
        <v>15.40741</v>
      </c>
      <c r="AU2">
        <f t="shared" ref="AU2:AU33" si="7">AT2/AT$2</f>
        <v>1</v>
      </c>
      <c r="AV2">
        <v>0.5651813</v>
      </c>
      <c r="AW2">
        <v>0.4348187</v>
      </c>
      <c r="AX2">
        <v>1</v>
      </c>
      <c r="AY2">
        <f t="shared" ref="AY2:AY33" si="8">AX2/L2</f>
        <v>1</v>
      </c>
      <c r="AZ2">
        <v>6.6994290000000003</v>
      </c>
      <c r="BA2">
        <f>AZ2/AZ$2</f>
        <v>1</v>
      </c>
      <c r="BB2">
        <v>6.6994290000000003</v>
      </c>
      <c r="BC2">
        <v>15.40741</v>
      </c>
      <c r="BD2">
        <f t="shared" ref="BD2:BD61" si="9">BC2/BC$2</f>
        <v>1</v>
      </c>
      <c r="BE2">
        <v>1</v>
      </c>
      <c r="BF2">
        <v>1</v>
      </c>
      <c r="BG2" s="1">
        <v>0</v>
      </c>
      <c r="BH2" s="1">
        <v>0</v>
      </c>
      <c r="BI2" s="1">
        <v>0</v>
      </c>
      <c r="BJ2">
        <v>10161</v>
      </c>
      <c r="BK2">
        <f t="shared" ref="BK2:BK33" si="10">AT2/BJ2</f>
        <v>1.5163281173112882E-3</v>
      </c>
      <c r="BL2">
        <f>BK2/BK$2</f>
        <v>1</v>
      </c>
      <c r="BN2">
        <f t="shared" ref="BN2:BN33" si="11">LN(AU2)</f>
        <v>0</v>
      </c>
    </row>
    <row r="3" spans="1:66" x14ac:dyDescent="0.45">
      <c r="A3">
        <v>1960</v>
      </c>
      <c r="B3">
        <v>9.785031</v>
      </c>
      <c r="C3">
        <v>1.9106209999999999</v>
      </c>
      <c r="D3">
        <v>5.8133460000000001</v>
      </c>
      <c r="E3">
        <v>2.2625449999999998</v>
      </c>
      <c r="F3">
        <v>-2.6238700000000001</v>
      </c>
      <c r="G3">
        <f t="shared" si="0"/>
        <v>1.0221488561579442</v>
      </c>
      <c r="H3">
        <f t="shared" si="1"/>
        <v>1.0366907216494845</v>
      </c>
      <c r="I3">
        <f t="shared" si="2"/>
        <v>1.1083595805529076</v>
      </c>
      <c r="J3">
        <f t="shared" si="3"/>
        <v>1.0499048723897912</v>
      </c>
      <c r="K3">
        <f t="shared" si="4"/>
        <v>1.1251586620926244</v>
      </c>
      <c r="L3">
        <v>1.0405690000000001</v>
      </c>
      <c r="M3">
        <v>1.041023</v>
      </c>
      <c r="N3">
        <v>1.001833</v>
      </c>
      <c r="O3">
        <v>0.96174890000000002</v>
      </c>
      <c r="P3">
        <v>1.004623</v>
      </c>
      <c r="Q3">
        <v>0.95732309999999998</v>
      </c>
      <c r="R3" s="1">
        <v>5.7754159999999999E-2</v>
      </c>
      <c r="S3">
        <v>3.0234030000000001</v>
      </c>
      <c r="T3">
        <v>2.9559169999999999</v>
      </c>
      <c r="U3">
        <v>6.2975979999999998</v>
      </c>
      <c r="V3">
        <v>1.1091040000000001</v>
      </c>
      <c r="W3">
        <v>1967.6959999999999</v>
      </c>
      <c r="X3">
        <v>1.034727</v>
      </c>
      <c r="Y3">
        <v>7.9327129999999997</v>
      </c>
      <c r="Z3">
        <f t="shared" si="5"/>
        <v>1.0405989963818429</v>
      </c>
      <c r="AA3">
        <v>0.99438539999999997</v>
      </c>
      <c r="AB3">
        <v>0.1036142</v>
      </c>
      <c r="AC3" s="1">
        <v>1.080338E-2</v>
      </c>
      <c r="AD3" s="1">
        <v>4.595588E-4</v>
      </c>
      <c r="AE3" s="1">
        <v>7.6631260000000007E-2</v>
      </c>
      <c r="AF3">
        <v>0.1245709</v>
      </c>
      <c r="AG3">
        <v>0.24402950000000001</v>
      </c>
      <c r="AH3" s="1">
        <v>1.8887950000000001E-2</v>
      </c>
      <c r="AI3">
        <v>7.0108110000000003</v>
      </c>
      <c r="AJ3">
        <v>51.832000000000001</v>
      </c>
      <c r="AK3">
        <f t="shared" si="6"/>
        <v>1.0481274771495592</v>
      </c>
      <c r="AL3">
        <v>1</v>
      </c>
      <c r="AM3">
        <v>3.1494019999999998</v>
      </c>
      <c r="AN3" s="1">
        <v>5.7754159999999999E-2</v>
      </c>
      <c r="AO3" s="1">
        <v>-3.1919259999999999E-3</v>
      </c>
      <c r="AP3" s="1">
        <v>3.9473679999999997E-2</v>
      </c>
      <c r="AQ3" s="1">
        <v>7.4498540000000002E-2</v>
      </c>
      <c r="AR3" s="1">
        <v>3.3694799999999997E-2</v>
      </c>
      <c r="AS3">
        <v>1.0225949999999999</v>
      </c>
      <c r="AT3">
        <v>16.024909999999998</v>
      </c>
      <c r="AU3">
        <f t="shared" si="7"/>
        <v>1.0400781182560856</v>
      </c>
      <c r="AV3">
        <v>0.57217240000000003</v>
      </c>
      <c r="AW3">
        <v>0.42782759999999997</v>
      </c>
      <c r="AX3">
        <v>0.99843000000000004</v>
      </c>
      <c r="AY3">
        <f t="shared" si="8"/>
        <v>0.95950388681577092</v>
      </c>
      <c r="AZ3">
        <v>7.0218550000000004</v>
      </c>
      <c r="BA3">
        <f t="shared" ref="BA3:BA61" si="12">AZ3/AZ$2</f>
        <v>1.048127385184618</v>
      </c>
      <c r="BB3">
        <v>7.0108110000000003</v>
      </c>
      <c r="BC3">
        <v>16.08286</v>
      </c>
      <c r="BD3">
        <f t="shared" si="9"/>
        <v>1.0438392955078108</v>
      </c>
      <c r="BE3">
        <v>1.0189109999999999</v>
      </c>
      <c r="BF3">
        <v>0.99639670000000002</v>
      </c>
      <c r="BG3">
        <v>1.0400780000000001</v>
      </c>
      <c r="BH3">
        <v>1.0438400000000001</v>
      </c>
      <c r="BI3">
        <v>0.99639670000000002</v>
      </c>
      <c r="BJ3">
        <v>10391.9</v>
      </c>
      <c r="BK3">
        <f t="shared" si="10"/>
        <v>1.5420577565219064E-3</v>
      </c>
      <c r="BL3">
        <f t="shared" ref="BL3:BL61" si="13">BK3/BK$2</f>
        <v>1.0169683849536744</v>
      </c>
      <c r="BN3">
        <f t="shared" si="11"/>
        <v>3.9295824040162665E-2</v>
      </c>
    </row>
    <row r="4" spans="1:66" x14ac:dyDescent="0.45">
      <c r="A4">
        <v>1961</v>
      </c>
      <c r="B4">
        <v>10.030430000000001</v>
      </c>
      <c r="C4">
        <v>1.9844850000000001</v>
      </c>
      <c r="D4">
        <v>5.1597429999999997</v>
      </c>
      <c r="E4">
        <v>2.5689169999999999</v>
      </c>
      <c r="F4">
        <v>-2.2496740000000002</v>
      </c>
      <c r="G4">
        <f t="shared" si="0"/>
        <v>1.0477833490024027</v>
      </c>
      <c r="H4">
        <f t="shared" si="1"/>
        <v>1.0767688551275096</v>
      </c>
      <c r="I4">
        <f t="shared" si="2"/>
        <v>0.98374509056244031</v>
      </c>
      <c r="J4">
        <f t="shared" si="3"/>
        <v>1.1920728538283063</v>
      </c>
      <c r="K4">
        <f t="shared" si="4"/>
        <v>0.96469725557461417</v>
      </c>
      <c r="L4">
        <v>1.046316</v>
      </c>
      <c r="M4">
        <v>1.0728230000000001</v>
      </c>
      <c r="N4">
        <v>0.97989380000000004</v>
      </c>
      <c r="O4">
        <v>0.96383030000000003</v>
      </c>
      <c r="P4">
        <v>0.99703330000000001</v>
      </c>
      <c r="Q4">
        <v>0.96669819999999995</v>
      </c>
      <c r="R4" s="1">
        <v>5.7008950000000003E-2</v>
      </c>
      <c r="S4">
        <v>3.124466</v>
      </c>
      <c r="T4">
        <v>3.0565509999999998</v>
      </c>
      <c r="U4">
        <v>6.3096810000000003</v>
      </c>
      <c r="V4">
        <v>1.111232</v>
      </c>
      <c r="W4">
        <v>1967.6959999999999</v>
      </c>
      <c r="X4">
        <v>1.06254</v>
      </c>
      <c r="Y4">
        <v>7.9479340000000001</v>
      </c>
      <c r="Z4">
        <f t="shared" si="5"/>
        <v>1.0425956597331993</v>
      </c>
      <c r="AA4">
        <v>1.0187900000000001</v>
      </c>
      <c r="AB4">
        <v>0.10382429999999999</v>
      </c>
      <c r="AC4" s="1">
        <v>1.7532160000000001E-2</v>
      </c>
      <c r="AD4" s="1">
        <v>4.3117950000000002E-4</v>
      </c>
      <c r="AE4" s="1">
        <v>7.6021270000000002E-2</v>
      </c>
      <c r="AF4">
        <v>0.12739230000000001</v>
      </c>
      <c r="AG4">
        <v>0.25441029999999998</v>
      </c>
      <c r="AH4" s="1">
        <v>1.9073759999999999E-2</v>
      </c>
      <c r="AI4">
        <v>7.1578910000000002</v>
      </c>
      <c r="AJ4">
        <v>54.651829999999997</v>
      </c>
      <c r="AK4">
        <f t="shared" si="6"/>
        <v>1.1051490334061311</v>
      </c>
      <c r="AL4">
        <v>1.001833</v>
      </c>
      <c r="AM4">
        <v>2.9761190000000002</v>
      </c>
      <c r="AN4" s="1">
        <v>5.7008950000000003E-2</v>
      </c>
      <c r="AO4" s="1">
        <v>2.812962E-3</v>
      </c>
      <c r="AP4" s="1">
        <v>-1.2658229999999999E-2</v>
      </c>
      <c r="AQ4" s="1">
        <v>7.6376609999999998E-2</v>
      </c>
      <c r="AR4" s="1">
        <v>9.0176309999999996E-2</v>
      </c>
      <c r="AS4">
        <v>1.027979</v>
      </c>
      <c r="AT4">
        <v>16.377559999999999</v>
      </c>
      <c r="AU4">
        <f t="shared" si="7"/>
        <v>1.0629664557508367</v>
      </c>
      <c r="AV4">
        <v>0.57484060000000003</v>
      </c>
      <c r="AW4">
        <v>0.42515940000000002</v>
      </c>
      <c r="AX4">
        <v>0.96677999999999997</v>
      </c>
      <c r="AY4">
        <f t="shared" si="8"/>
        <v>0.92398472354432115</v>
      </c>
      <c r="AZ4">
        <v>7.403867</v>
      </c>
      <c r="BA4">
        <f t="shared" si="12"/>
        <v>1.1051489612025143</v>
      </c>
      <c r="BB4">
        <v>7.1578910000000002</v>
      </c>
      <c r="BC4">
        <v>16.46848</v>
      </c>
      <c r="BD4">
        <f t="shared" si="9"/>
        <v>1.0688675124501781</v>
      </c>
      <c r="BE4">
        <v>1.022303</v>
      </c>
      <c r="BF4">
        <v>0.99447920000000001</v>
      </c>
      <c r="BG4">
        <v>1.022006</v>
      </c>
      <c r="BH4">
        <v>1.0239769999999999</v>
      </c>
      <c r="BI4">
        <v>0.99807559999999995</v>
      </c>
      <c r="BJ4">
        <v>10642.7</v>
      </c>
      <c r="BK4">
        <f t="shared" si="10"/>
        <v>1.5388538622717917E-3</v>
      </c>
      <c r="BL4">
        <f t="shared" si="13"/>
        <v>1.014855455559609</v>
      </c>
      <c r="BN4">
        <f t="shared" si="11"/>
        <v>6.1063542653847488E-2</v>
      </c>
    </row>
    <row r="5" spans="1:66" x14ac:dyDescent="0.45">
      <c r="A5">
        <v>1962</v>
      </c>
      <c r="B5">
        <v>10.57747</v>
      </c>
      <c r="C5">
        <v>2.065544</v>
      </c>
      <c r="D5">
        <v>5.9913530000000002</v>
      </c>
      <c r="E5">
        <v>2.5117430000000001</v>
      </c>
      <c r="F5">
        <v>-2.6395659999999999</v>
      </c>
      <c r="G5">
        <f t="shared" si="0"/>
        <v>1.1049273999791078</v>
      </c>
      <c r="H5">
        <f t="shared" si="1"/>
        <v>1.1207509495387955</v>
      </c>
      <c r="I5">
        <f t="shared" si="2"/>
        <v>1.1422979980934223</v>
      </c>
      <c r="J5">
        <f t="shared" si="3"/>
        <v>1.1655419953596289</v>
      </c>
      <c r="K5">
        <f t="shared" si="4"/>
        <v>1.1318893653516295</v>
      </c>
      <c r="L5">
        <v>1.0599879999999999</v>
      </c>
      <c r="M5">
        <v>1.0873649999999999</v>
      </c>
      <c r="N5">
        <v>0.98942600000000003</v>
      </c>
      <c r="O5">
        <v>0.99413030000000002</v>
      </c>
      <c r="P5">
        <v>1.0062260000000001</v>
      </c>
      <c r="Q5">
        <v>0.98797889999999999</v>
      </c>
      <c r="R5" s="1">
        <v>5.7953780000000003E-2</v>
      </c>
      <c r="S5">
        <v>3.0653709999999998</v>
      </c>
      <c r="T5">
        <v>2.889478</v>
      </c>
      <c r="U5">
        <v>6.7219579999999999</v>
      </c>
      <c r="V5">
        <v>1.18384</v>
      </c>
      <c r="W5">
        <v>1966.741</v>
      </c>
      <c r="X5">
        <v>1.0536049999999999</v>
      </c>
      <c r="Y5">
        <v>8.4672549999999998</v>
      </c>
      <c r="Z5">
        <f t="shared" si="5"/>
        <v>1.1107192526830534</v>
      </c>
      <c r="AA5">
        <v>1.000427</v>
      </c>
      <c r="AB5">
        <v>0.1040343</v>
      </c>
      <c r="AC5" s="1">
        <v>1.6321800000000001E-2</v>
      </c>
      <c r="AD5" s="1">
        <v>4.0280010000000001E-4</v>
      </c>
      <c r="AE5" s="1">
        <v>7.5411279999999997E-2</v>
      </c>
      <c r="AF5">
        <v>0.13021369999999999</v>
      </c>
      <c r="AG5">
        <v>0.23596210000000001</v>
      </c>
      <c r="AH5" s="1">
        <v>1.925957E-2</v>
      </c>
      <c r="AI5">
        <v>7.7855610000000004</v>
      </c>
      <c r="AJ5">
        <v>56.695929999999997</v>
      </c>
      <c r="AK5">
        <f t="shared" si="6"/>
        <v>1.1464840653563051</v>
      </c>
      <c r="AL5">
        <v>0.97989380000000004</v>
      </c>
      <c r="AM5">
        <v>2.727878</v>
      </c>
      <c r="AN5" s="1">
        <v>5.7953780000000003E-2</v>
      </c>
      <c r="AO5" s="1">
        <v>9.3969450000000003E-3</v>
      </c>
      <c r="AP5" s="1">
        <v>0</v>
      </c>
      <c r="AQ5" s="1">
        <v>9.1037569999999998E-2</v>
      </c>
      <c r="AR5" s="1">
        <v>9.1037569999999998E-2</v>
      </c>
      <c r="AS5">
        <v>1.042835</v>
      </c>
      <c r="AT5">
        <v>17.301169999999999</v>
      </c>
      <c r="AU5">
        <f t="shared" si="7"/>
        <v>1.1229122870099517</v>
      </c>
      <c r="AV5">
        <v>0.56848220000000005</v>
      </c>
      <c r="AW5">
        <v>0.43151780000000001</v>
      </c>
      <c r="AX5">
        <v>1.0136400000000001</v>
      </c>
      <c r="AY5">
        <f t="shared" si="8"/>
        <v>0.95627497669784955</v>
      </c>
      <c r="AZ5">
        <v>7.6807879999999997</v>
      </c>
      <c r="BA5">
        <f t="shared" si="12"/>
        <v>1.1464839764702335</v>
      </c>
      <c r="BB5">
        <v>7.7855610000000004</v>
      </c>
      <c r="BC5">
        <v>17.345949999999998</v>
      </c>
      <c r="BD5">
        <f t="shared" si="9"/>
        <v>1.1258186807516641</v>
      </c>
      <c r="BE5">
        <v>1.040143</v>
      </c>
      <c r="BF5">
        <v>0.99741809999999997</v>
      </c>
      <c r="BG5">
        <v>1.056395</v>
      </c>
      <c r="BH5">
        <v>1.0532820000000001</v>
      </c>
      <c r="BI5">
        <v>1.002955</v>
      </c>
      <c r="BJ5">
        <v>10846.1</v>
      </c>
      <c r="BK5">
        <f t="shared" si="10"/>
        <v>1.5951512525239485E-3</v>
      </c>
      <c r="BL5">
        <f t="shared" si="13"/>
        <v>1.0519829015321744</v>
      </c>
      <c r="BN5">
        <f t="shared" si="11"/>
        <v>0.11592556674857667</v>
      </c>
    </row>
    <row r="6" spans="1:66" x14ac:dyDescent="0.45">
      <c r="A6">
        <v>1963</v>
      </c>
      <c r="B6">
        <v>11.322329999999999</v>
      </c>
      <c r="C6">
        <v>2.129807</v>
      </c>
      <c r="D6">
        <v>6.4178360000000003</v>
      </c>
      <c r="E6">
        <v>2.925894</v>
      </c>
      <c r="F6">
        <v>-2.9361169999999999</v>
      </c>
      <c r="G6">
        <f t="shared" si="0"/>
        <v>1.1827358194923221</v>
      </c>
      <c r="H6">
        <f t="shared" si="1"/>
        <v>1.1556196418882256</v>
      </c>
      <c r="I6">
        <f t="shared" si="2"/>
        <v>1.2236102955195425</v>
      </c>
      <c r="J6">
        <f t="shared" si="3"/>
        <v>1.3577234338747102</v>
      </c>
      <c r="K6">
        <f t="shared" si="4"/>
        <v>1.2590553173241852</v>
      </c>
      <c r="L6">
        <v>1.075485</v>
      </c>
      <c r="M6">
        <v>1.1343749999999999</v>
      </c>
      <c r="N6">
        <v>1.01623</v>
      </c>
      <c r="O6">
        <v>1.0830880000000001</v>
      </c>
      <c r="P6">
        <v>0.99451089999999998</v>
      </c>
      <c r="Q6">
        <v>1.0890660000000001</v>
      </c>
      <c r="R6" s="1">
        <v>5.8742019999999999E-2</v>
      </c>
      <c r="S6">
        <v>2.993249</v>
      </c>
      <c r="T6">
        <v>2.7510500000000002</v>
      </c>
      <c r="U6">
        <v>7.0783430000000003</v>
      </c>
      <c r="V6">
        <v>1.246605</v>
      </c>
      <c r="W6">
        <v>1950.4949999999999</v>
      </c>
      <c r="X6">
        <v>1.0906439999999999</v>
      </c>
      <c r="Y6">
        <v>8.9161710000000003</v>
      </c>
      <c r="Z6">
        <f t="shared" si="5"/>
        <v>1.1696072446045753</v>
      </c>
      <c r="AA6">
        <v>1.023995</v>
      </c>
      <c r="AB6">
        <v>0.1042443</v>
      </c>
      <c r="AC6" s="1">
        <v>1.814897E-2</v>
      </c>
      <c r="AD6" s="1">
        <v>3.744207E-4</v>
      </c>
      <c r="AE6" s="1">
        <v>7.4801300000000001E-2</v>
      </c>
      <c r="AF6">
        <v>0.13303519999999999</v>
      </c>
      <c r="AG6">
        <v>0.2142839</v>
      </c>
      <c r="AH6" s="1">
        <v>1.944539E-2</v>
      </c>
      <c r="AI6">
        <v>8.8794470000000008</v>
      </c>
      <c r="AJ6">
        <v>59.401539999999997</v>
      </c>
      <c r="AK6">
        <f t="shared" si="6"/>
        <v>1.2011959071422793</v>
      </c>
      <c r="AL6">
        <v>0.98942600000000003</v>
      </c>
      <c r="AM6">
        <v>2.2354090000000002</v>
      </c>
      <c r="AN6" s="1">
        <v>5.8742019999999999E-2</v>
      </c>
      <c r="AO6" s="1">
        <v>2.1999999999999999E-2</v>
      </c>
      <c r="AP6" s="1">
        <v>2.5641029999999999E-2</v>
      </c>
      <c r="AQ6">
        <v>0.1130449</v>
      </c>
      <c r="AR6" s="1">
        <v>8.5218799999999997E-2</v>
      </c>
      <c r="AS6">
        <v>1.0828409999999999</v>
      </c>
      <c r="AT6">
        <v>18.558599999999998</v>
      </c>
      <c r="AU6">
        <f t="shared" si="7"/>
        <v>1.2045243165463888</v>
      </c>
      <c r="AV6">
        <v>0.5581488</v>
      </c>
      <c r="AW6">
        <v>0.4418512</v>
      </c>
      <c r="AX6">
        <v>1.1033999999999999</v>
      </c>
      <c r="AY6">
        <f t="shared" si="8"/>
        <v>1.0259557316001617</v>
      </c>
      <c r="AZ6">
        <v>8.047326</v>
      </c>
      <c r="BA6">
        <f t="shared" si="12"/>
        <v>1.2011958034035437</v>
      </c>
      <c r="BB6">
        <v>8.8794470000000008</v>
      </c>
      <c r="BC6">
        <v>18.22542</v>
      </c>
      <c r="BD6">
        <f t="shared" si="9"/>
        <v>1.1828996567236154</v>
      </c>
      <c r="BE6">
        <v>1.1026359999999999</v>
      </c>
      <c r="BF6">
        <v>1.018281</v>
      </c>
      <c r="BG6">
        <v>1.0726789999999999</v>
      </c>
      <c r="BH6">
        <v>1.050702</v>
      </c>
      <c r="BI6">
        <v>1.0209170000000001</v>
      </c>
      <c r="BJ6">
        <v>11055.5</v>
      </c>
      <c r="BK6">
        <f t="shared" si="10"/>
        <v>1.6786757722400613E-3</v>
      </c>
      <c r="BL6">
        <f t="shared" si="13"/>
        <v>1.107066309115631</v>
      </c>
      <c r="BN6">
        <f t="shared" si="11"/>
        <v>0.1860847309523572</v>
      </c>
    </row>
    <row r="7" spans="1:66" x14ac:dyDescent="0.45">
      <c r="A7">
        <v>1964</v>
      </c>
      <c r="B7">
        <v>11.888680000000001</v>
      </c>
      <c r="C7">
        <v>2.32375</v>
      </c>
      <c r="D7">
        <v>7.2833019999999999</v>
      </c>
      <c r="E7">
        <v>2.9182519999999998</v>
      </c>
      <c r="F7">
        <v>-3.4964849999999998</v>
      </c>
      <c r="G7">
        <f t="shared" si="0"/>
        <v>1.2418970019847488</v>
      </c>
      <c r="H7">
        <f t="shared" si="1"/>
        <v>1.2608518719479109</v>
      </c>
      <c r="I7">
        <f t="shared" si="2"/>
        <v>1.3886181124880839</v>
      </c>
      <c r="J7">
        <f t="shared" si="3"/>
        <v>1.3541772621809745</v>
      </c>
      <c r="K7">
        <f t="shared" si="4"/>
        <v>1.4993503430531732</v>
      </c>
      <c r="L7">
        <v>1.110468</v>
      </c>
      <c r="M7">
        <v>1.1864440000000001</v>
      </c>
      <c r="N7">
        <v>1.067922</v>
      </c>
      <c r="O7">
        <v>1.048916</v>
      </c>
      <c r="P7">
        <v>1.011015</v>
      </c>
      <c r="Q7">
        <v>1.037487</v>
      </c>
      <c r="R7" s="1">
        <v>6.0062860000000003E-2</v>
      </c>
      <c r="S7">
        <v>2.9794339999999999</v>
      </c>
      <c r="T7">
        <v>2.7228490000000001</v>
      </c>
      <c r="U7">
        <v>7.4608939999999997</v>
      </c>
      <c r="V7">
        <v>1.3139780000000001</v>
      </c>
      <c r="W7">
        <v>1942.8489999999999</v>
      </c>
      <c r="X7">
        <v>1.158039</v>
      </c>
      <c r="Y7">
        <v>9.3980490000000003</v>
      </c>
      <c r="Z7">
        <f t="shared" si="5"/>
        <v>1.2328191322877033</v>
      </c>
      <c r="AA7">
        <v>1.0564579999999999</v>
      </c>
      <c r="AB7">
        <v>0.1044544</v>
      </c>
      <c r="AC7" s="1">
        <v>1.696713E-2</v>
      </c>
      <c r="AD7" s="1">
        <v>3.4604139999999998E-4</v>
      </c>
      <c r="AE7" s="1">
        <v>7.4191309999999996E-2</v>
      </c>
      <c r="AF7">
        <v>0.13585659999999999</v>
      </c>
      <c r="AG7">
        <v>0.2367465</v>
      </c>
      <c r="AH7" s="1">
        <v>1.9631200000000001E-2</v>
      </c>
      <c r="AI7">
        <v>9.250337</v>
      </c>
      <c r="AJ7">
        <v>62.330010000000001</v>
      </c>
      <c r="AK7">
        <f t="shared" si="6"/>
        <v>1.2604143411793254</v>
      </c>
      <c r="AL7">
        <v>1.01623</v>
      </c>
      <c r="AM7">
        <v>2.13157</v>
      </c>
      <c r="AN7" s="1">
        <v>6.0062860000000003E-2</v>
      </c>
      <c r="AO7" s="1">
        <v>2.8098580000000001E-2</v>
      </c>
      <c r="AP7" s="1">
        <v>3.7499999999999999E-2</v>
      </c>
      <c r="AQ7">
        <v>0.1123868</v>
      </c>
      <c r="AR7" s="1">
        <v>7.2180079999999994E-2</v>
      </c>
      <c r="AS7">
        <v>1.11792</v>
      </c>
      <c r="AT7">
        <v>19.540459999999999</v>
      </c>
      <c r="AU7">
        <f t="shared" si="7"/>
        <v>1.2682507962077987</v>
      </c>
      <c r="AV7">
        <v>0.57654030000000001</v>
      </c>
      <c r="AW7">
        <v>0.42345969999999999</v>
      </c>
      <c r="AX7">
        <v>1.0954900000000001</v>
      </c>
      <c r="AY7">
        <f t="shared" si="8"/>
        <v>0.98651199314163041</v>
      </c>
      <c r="AZ7">
        <v>8.4440559999999998</v>
      </c>
      <c r="BA7">
        <f t="shared" si="12"/>
        <v>1.2604142830680047</v>
      </c>
      <c r="BB7">
        <v>9.250337</v>
      </c>
      <c r="BC7">
        <v>19.17295</v>
      </c>
      <c r="BD7">
        <f t="shared" si="9"/>
        <v>1.2443979877214923</v>
      </c>
      <c r="BE7">
        <v>1.139348</v>
      </c>
      <c r="BF7">
        <v>1.0191680000000001</v>
      </c>
      <c r="BG7">
        <v>1.0529059999999999</v>
      </c>
      <c r="BH7">
        <v>1.0519890000000001</v>
      </c>
      <c r="BI7">
        <v>1.000872</v>
      </c>
      <c r="BJ7">
        <v>11280.4</v>
      </c>
      <c r="BK7">
        <f t="shared" si="10"/>
        <v>1.7322488564235311E-3</v>
      </c>
      <c r="BL7">
        <f t="shared" si="13"/>
        <v>1.142397108282281</v>
      </c>
      <c r="BN7">
        <f t="shared" si="11"/>
        <v>0.23763862526481902</v>
      </c>
    </row>
    <row r="8" spans="1:66" x14ac:dyDescent="0.45">
      <c r="A8">
        <v>1965</v>
      </c>
      <c r="B8">
        <v>12.2379</v>
      </c>
      <c r="C8">
        <v>2.5570970000000002</v>
      </c>
      <c r="D8">
        <v>7.381513</v>
      </c>
      <c r="E8">
        <v>2.9607359999999998</v>
      </c>
      <c r="F8">
        <v>-3.5926740000000001</v>
      </c>
      <c r="G8">
        <f t="shared" si="0"/>
        <v>1.2783766844249451</v>
      </c>
      <c r="H8">
        <f t="shared" si="1"/>
        <v>1.3874644601193706</v>
      </c>
      <c r="I8">
        <f t="shared" si="2"/>
        <v>1.4073428026692087</v>
      </c>
      <c r="J8">
        <f t="shared" si="3"/>
        <v>1.3738914153132251</v>
      </c>
      <c r="K8">
        <f t="shared" si="4"/>
        <v>1.540597770154374</v>
      </c>
      <c r="L8">
        <v>1.1492169999999999</v>
      </c>
      <c r="M8">
        <v>1.2209159999999999</v>
      </c>
      <c r="N8">
        <v>1.077286</v>
      </c>
      <c r="O8">
        <v>1.0632490000000001</v>
      </c>
      <c r="P8">
        <v>1.025142</v>
      </c>
      <c r="Q8">
        <v>1.0371729999999999</v>
      </c>
      <c r="R8" s="1">
        <v>5.899066E-2</v>
      </c>
      <c r="S8">
        <v>3.0543040000000001</v>
      </c>
      <c r="T8">
        <v>2.8591470000000001</v>
      </c>
      <c r="U8">
        <v>7.6686540000000001</v>
      </c>
      <c r="V8">
        <v>1.306219</v>
      </c>
      <c r="W8">
        <v>1926.6030000000001</v>
      </c>
      <c r="X8">
        <v>1.2168429999999999</v>
      </c>
      <c r="Y8">
        <v>9.6264219999999998</v>
      </c>
      <c r="Z8">
        <f t="shared" si="5"/>
        <v>1.2627766908935307</v>
      </c>
      <c r="AA8">
        <v>1.0761879999999999</v>
      </c>
      <c r="AB8">
        <v>0.1046644</v>
      </c>
      <c r="AC8" s="1">
        <v>1.905575E-2</v>
      </c>
      <c r="AD8" s="1">
        <v>3.1766200000000002E-4</v>
      </c>
      <c r="AE8" s="1">
        <v>7.3581320000000006E-2</v>
      </c>
      <c r="AF8">
        <v>0.1386781</v>
      </c>
      <c r="AG8">
        <v>0.26099220000000001</v>
      </c>
      <c r="AH8" s="1">
        <v>1.9817009999999999E-2</v>
      </c>
      <c r="AI8">
        <v>9.5271550000000005</v>
      </c>
      <c r="AJ8">
        <v>65.869590000000002</v>
      </c>
      <c r="AK8">
        <f t="shared" si="6"/>
        <v>1.3319904149478283</v>
      </c>
      <c r="AL8">
        <v>1.067922</v>
      </c>
      <c r="AM8">
        <v>2.1493730000000002</v>
      </c>
      <c r="AN8" s="1">
        <v>5.899066E-2</v>
      </c>
      <c r="AO8" s="1">
        <v>3.0217890000000001E-2</v>
      </c>
      <c r="AP8" s="1">
        <v>3.6144580000000003E-2</v>
      </c>
      <c r="AQ8">
        <v>0.10488210000000001</v>
      </c>
      <c r="AR8" s="1">
        <v>6.6339670000000003E-2</v>
      </c>
      <c r="AS8">
        <v>1.1479550000000001</v>
      </c>
      <c r="AT8">
        <v>20.146260000000002</v>
      </c>
      <c r="AU8">
        <f t="shared" si="7"/>
        <v>1.307569539591664</v>
      </c>
      <c r="AV8">
        <v>0.58805050000000003</v>
      </c>
      <c r="AW8">
        <v>0.41194950000000002</v>
      </c>
      <c r="AX8">
        <v>1.0676399999999999</v>
      </c>
      <c r="AY8">
        <f t="shared" si="8"/>
        <v>0.92901514683475794</v>
      </c>
      <c r="AZ8">
        <v>8.9235749999999996</v>
      </c>
      <c r="BA8">
        <f t="shared" si="12"/>
        <v>1.331990383061004</v>
      </c>
      <c r="BB8">
        <v>9.5271550000000005</v>
      </c>
      <c r="BC8">
        <v>19.89669</v>
      </c>
      <c r="BD8">
        <f t="shared" si="9"/>
        <v>1.291371489432682</v>
      </c>
      <c r="BE8">
        <v>1.1623540000000001</v>
      </c>
      <c r="BF8">
        <v>1.0125440000000001</v>
      </c>
      <c r="BG8">
        <v>1.031002</v>
      </c>
      <c r="BH8">
        <v>1.0377479999999999</v>
      </c>
      <c r="BI8">
        <v>0.99349989999999999</v>
      </c>
      <c r="BJ8">
        <v>11505.4</v>
      </c>
      <c r="BK8">
        <f t="shared" si="10"/>
        <v>1.7510264745250058E-3</v>
      </c>
      <c r="BL8">
        <f t="shared" si="13"/>
        <v>1.1547807196438975</v>
      </c>
      <c r="BN8">
        <f t="shared" si="11"/>
        <v>0.26817010069880903</v>
      </c>
    </row>
    <row r="9" spans="1:66" x14ac:dyDescent="0.45">
      <c r="A9">
        <v>1966</v>
      </c>
      <c r="B9">
        <v>12.863960000000001</v>
      </c>
      <c r="C9">
        <v>2.6937310000000001</v>
      </c>
      <c r="D9">
        <v>8.0387699999999995</v>
      </c>
      <c r="E9">
        <v>3.2853050000000001</v>
      </c>
      <c r="F9">
        <v>-3.6532800000000001</v>
      </c>
      <c r="G9">
        <f t="shared" si="0"/>
        <v>1.3437752010863888</v>
      </c>
      <c r="H9">
        <f t="shared" si="1"/>
        <v>1.4616011937059143</v>
      </c>
      <c r="I9">
        <f t="shared" si="2"/>
        <v>1.5326539561487129</v>
      </c>
      <c r="J9">
        <f t="shared" si="3"/>
        <v>1.5245034802784225</v>
      </c>
      <c r="K9">
        <f t="shared" si="4"/>
        <v>1.5665866209262438</v>
      </c>
      <c r="L9">
        <v>1.1822950000000001</v>
      </c>
      <c r="M9">
        <v>1.288918</v>
      </c>
      <c r="N9">
        <v>1.1131059999999999</v>
      </c>
      <c r="O9">
        <v>1.0641320000000001</v>
      </c>
      <c r="P9">
        <v>1.031949</v>
      </c>
      <c r="Q9">
        <v>1.0311870000000001</v>
      </c>
      <c r="R9" s="1">
        <v>5.9071869999999999E-2</v>
      </c>
      <c r="S9">
        <v>2.9888859999999999</v>
      </c>
      <c r="T9">
        <v>2.7317269999999998</v>
      </c>
      <c r="U9">
        <v>7.9795509999999998</v>
      </c>
      <c r="V9">
        <v>1.3036110000000001</v>
      </c>
      <c r="W9">
        <v>1912.268</v>
      </c>
      <c r="X9">
        <v>1.2768839999999999</v>
      </c>
      <c r="Y9">
        <v>9.974933</v>
      </c>
      <c r="Z9">
        <f t="shared" si="5"/>
        <v>1.3084937358475122</v>
      </c>
      <c r="AA9">
        <v>1.1003130000000001</v>
      </c>
      <c r="AB9">
        <v>0.1040174</v>
      </c>
      <c r="AC9" s="1">
        <v>1.9725159999999999E-2</v>
      </c>
      <c r="AD9" s="1">
        <v>2.8604120000000002E-4</v>
      </c>
      <c r="AE9" s="1">
        <v>7.2944300000000004E-2</v>
      </c>
      <c r="AF9">
        <v>0.14072879999999999</v>
      </c>
      <c r="AG9">
        <v>0.22531780000000001</v>
      </c>
      <c r="AH9" s="1">
        <v>1.9337210000000001E-2</v>
      </c>
      <c r="AI9">
        <v>10.974159999999999</v>
      </c>
      <c r="AJ9">
        <v>69.36542</v>
      </c>
      <c r="AK9">
        <f t="shared" si="6"/>
        <v>1.4026817924451995</v>
      </c>
      <c r="AL9">
        <v>1.077286</v>
      </c>
      <c r="AM9">
        <v>2.481633</v>
      </c>
      <c r="AN9" s="1">
        <v>5.9071869999999999E-2</v>
      </c>
      <c r="AO9" s="1">
        <v>2.7485909999999999E-2</v>
      </c>
      <c r="AP9" s="1">
        <v>3.488372E-2</v>
      </c>
      <c r="AQ9">
        <v>0.1136484</v>
      </c>
      <c r="AR9" s="1">
        <v>7.6109650000000001E-2</v>
      </c>
      <c r="AS9">
        <v>1.1877359999999999</v>
      </c>
      <c r="AT9">
        <v>21.719470000000001</v>
      </c>
      <c r="AU9">
        <f t="shared" si="7"/>
        <v>1.409676902217829</v>
      </c>
      <c r="AV9">
        <v>0.57459530000000003</v>
      </c>
      <c r="AW9">
        <v>0.42540470000000002</v>
      </c>
      <c r="AX9">
        <v>1.1678200000000001</v>
      </c>
      <c r="AY9">
        <f t="shared" si="8"/>
        <v>0.98775686271192886</v>
      </c>
      <c r="AZ9">
        <v>9.3971660000000004</v>
      </c>
      <c r="BA9">
        <f t="shared" si="12"/>
        <v>1.4026816315241195</v>
      </c>
      <c r="BB9">
        <v>10.974159999999999</v>
      </c>
      <c r="BC9">
        <v>20.756879999999999</v>
      </c>
      <c r="BD9">
        <f t="shared" si="9"/>
        <v>1.34720111946135</v>
      </c>
      <c r="BE9">
        <v>1.2428170000000001</v>
      </c>
      <c r="BF9">
        <v>1.0463750000000001</v>
      </c>
      <c r="BG9">
        <v>1.0780890000000001</v>
      </c>
      <c r="BH9">
        <v>1.0432330000000001</v>
      </c>
      <c r="BI9">
        <v>1.033412</v>
      </c>
      <c r="BJ9">
        <v>11704.8</v>
      </c>
      <c r="BK9">
        <f t="shared" si="10"/>
        <v>1.8556036839587179E-3</v>
      </c>
      <c r="BL9">
        <f t="shared" si="13"/>
        <v>1.2237481207227259</v>
      </c>
      <c r="BN9">
        <f t="shared" si="11"/>
        <v>0.34336053076856665</v>
      </c>
    </row>
    <row r="10" spans="1:66" x14ac:dyDescent="0.45">
      <c r="A10">
        <v>1967</v>
      </c>
      <c r="B10">
        <v>13.502420000000001</v>
      </c>
      <c r="C10">
        <v>2.9403700000000002</v>
      </c>
      <c r="D10">
        <v>8.3695730000000008</v>
      </c>
      <c r="E10">
        <v>3.4431039999999999</v>
      </c>
      <c r="F10">
        <v>-4.0144469999999997</v>
      </c>
      <c r="G10">
        <f t="shared" si="0"/>
        <v>1.4104690274731015</v>
      </c>
      <c r="H10">
        <f t="shared" si="1"/>
        <v>1.5954259359739555</v>
      </c>
      <c r="I10">
        <f t="shared" si="2"/>
        <v>1.595724118207817</v>
      </c>
      <c r="J10">
        <f t="shared" si="3"/>
        <v>1.5977280742459399</v>
      </c>
      <c r="K10">
        <f t="shared" si="4"/>
        <v>1.7214609777015437</v>
      </c>
      <c r="L10">
        <v>1.226891</v>
      </c>
      <c r="M10">
        <v>1.351191</v>
      </c>
      <c r="N10">
        <v>1.1511940000000001</v>
      </c>
      <c r="O10">
        <v>1.0415019999999999</v>
      </c>
      <c r="P10">
        <v>1.0522</v>
      </c>
      <c r="Q10">
        <v>0.98983299999999996</v>
      </c>
      <c r="R10" s="1">
        <v>5.9414519999999998E-2</v>
      </c>
      <c r="S10">
        <v>3.0218829999999999</v>
      </c>
      <c r="T10">
        <v>2.762664</v>
      </c>
      <c r="U10">
        <v>8.1971710000000009</v>
      </c>
      <c r="V10">
        <v>1.257992</v>
      </c>
      <c r="W10">
        <v>1904.623</v>
      </c>
      <c r="X10">
        <v>1.3451109999999999</v>
      </c>
      <c r="Y10">
        <v>10.185969999999999</v>
      </c>
      <c r="Z10">
        <f t="shared" si="5"/>
        <v>1.3361771892132692</v>
      </c>
      <c r="AA10">
        <v>1.1247529999999999</v>
      </c>
      <c r="AB10">
        <v>0.1035857</v>
      </c>
      <c r="AC10" s="1">
        <v>2.040324E-2</v>
      </c>
      <c r="AD10" s="1">
        <v>2.7886220000000001E-4</v>
      </c>
      <c r="AE10" s="1">
        <v>7.3863639999999994E-2</v>
      </c>
      <c r="AF10">
        <v>0.14667169999999999</v>
      </c>
      <c r="AG10">
        <v>0.232629</v>
      </c>
      <c r="AH10" s="1">
        <v>1.9314189999999998E-2</v>
      </c>
      <c r="AI10">
        <v>11.788740000000001</v>
      </c>
      <c r="AJ10">
        <v>73.306640000000002</v>
      </c>
      <c r="AK10">
        <f t="shared" si="6"/>
        <v>1.4823796813071262</v>
      </c>
      <c r="AL10">
        <v>1.1131059999999999</v>
      </c>
      <c r="AM10">
        <v>2.2908970000000002</v>
      </c>
      <c r="AN10" s="1">
        <v>5.9414519999999998E-2</v>
      </c>
      <c r="AO10" s="1">
        <v>3.3318739999999999E-2</v>
      </c>
      <c r="AP10" s="1">
        <v>2.2471910000000001E-2</v>
      </c>
      <c r="AQ10">
        <v>0.1163979</v>
      </c>
      <c r="AR10" s="1">
        <v>9.1861680000000001E-2</v>
      </c>
      <c r="AS10">
        <v>1.2274210000000001</v>
      </c>
      <c r="AT10">
        <v>22.685780000000001</v>
      </c>
      <c r="AU10">
        <f t="shared" si="7"/>
        <v>1.4723941272413728</v>
      </c>
      <c r="AV10">
        <v>0.57662999999999998</v>
      </c>
      <c r="AW10">
        <v>0.42337000000000002</v>
      </c>
      <c r="AX10">
        <v>1.1870499999999999</v>
      </c>
      <c r="AY10">
        <f t="shared" si="8"/>
        <v>0.96752686261452725</v>
      </c>
      <c r="AZ10">
        <v>9.9310969999999994</v>
      </c>
      <c r="BA10">
        <f t="shared" si="12"/>
        <v>1.4823796177256299</v>
      </c>
      <c r="BB10">
        <v>11.788740000000001</v>
      </c>
      <c r="BC10">
        <v>21.507069999999999</v>
      </c>
      <c r="BD10">
        <f t="shared" si="9"/>
        <v>1.39589132761444</v>
      </c>
      <c r="BE10">
        <v>1.294691</v>
      </c>
      <c r="BF10">
        <v>1.0548059999999999</v>
      </c>
      <c r="BG10">
        <v>1.0444899999999999</v>
      </c>
      <c r="BH10">
        <v>1.0361419999999999</v>
      </c>
      <c r="BI10">
        <v>1.008057</v>
      </c>
      <c r="BJ10">
        <v>11912.3</v>
      </c>
      <c r="BK10">
        <f t="shared" si="10"/>
        <v>1.9043996541389995E-3</v>
      </c>
      <c r="BL10">
        <f t="shared" si="13"/>
        <v>1.2559284711516325</v>
      </c>
      <c r="BN10">
        <f t="shared" si="11"/>
        <v>0.38688973395281651</v>
      </c>
    </row>
    <row r="11" spans="1:66" x14ac:dyDescent="0.45">
      <c r="A11">
        <v>1968</v>
      </c>
      <c r="B11">
        <v>14.22115</v>
      </c>
      <c r="C11">
        <v>3.0345360000000001</v>
      </c>
      <c r="D11">
        <v>9.3974320000000002</v>
      </c>
      <c r="E11">
        <v>3.6676540000000002</v>
      </c>
      <c r="F11">
        <v>-4.1530420000000001</v>
      </c>
      <c r="G11">
        <f t="shared" si="0"/>
        <v>1.4855478951216963</v>
      </c>
      <c r="H11">
        <f t="shared" si="1"/>
        <v>1.646519804666305</v>
      </c>
      <c r="I11">
        <f t="shared" si="2"/>
        <v>1.7916934223069589</v>
      </c>
      <c r="J11">
        <f t="shared" si="3"/>
        <v>1.701927610208817</v>
      </c>
      <c r="K11">
        <f t="shared" si="4"/>
        <v>1.780892795883362</v>
      </c>
      <c r="L11">
        <v>1.26776</v>
      </c>
      <c r="M11">
        <v>1.408782</v>
      </c>
      <c r="N11">
        <v>1.1722349999999999</v>
      </c>
      <c r="O11">
        <v>1.065804</v>
      </c>
      <c r="P11">
        <v>1.049833</v>
      </c>
      <c r="Q11">
        <v>1.0152129999999999</v>
      </c>
      <c r="R11" s="1">
        <v>5.895976E-2</v>
      </c>
      <c r="S11">
        <v>2.9595600000000002</v>
      </c>
      <c r="T11">
        <v>2.7080579999999999</v>
      </c>
      <c r="U11">
        <v>8.2926099999999998</v>
      </c>
      <c r="V11">
        <v>1.227368</v>
      </c>
      <c r="W11">
        <v>1871.175</v>
      </c>
      <c r="X11">
        <v>1.4731639999999999</v>
      </c>
      <c r="Y11">
        <v>10.27054</v>
      </c>
      <c r="Z11">
        <f t="shared" si="5"/>
        <v>1.3472709294158978</v>
      </c>
      <c r="AA11">
        <v>1.190463</v>
      </c>
      <c r="AB11">
        <v>0.1047756</v>
      </c>
      <c r="AC11" s="1">
        <v>2.4016860000000001E-2</v>
      </c>
      <c r="AD11" s="1">
        <v>2.5581989999999999E-4</v>
      </c>
      <c r="AE11" s="1">
        <v>7.9357800000000006E-2</v>
      </c>
      <c r="AF11">
        <v>0.1454858</v>
      </c>
      <c r="AG11">
        <v>0.23066919999999999</v>
      </c>
      <c r="AH11" s="1">
        <v>2.0772680000000002E-2</v>
      </c>
      <c r="AI11">
        <v>13.35981</v>
      </c>
      <c r="AJ11">
        <v>77.320740000000001</v>
      </c>
      <c r="AK11">
        <f t="shared" si="6"/>
        <v>1.5635513224945403</v>
      </c>
      <c r="AL11">
        <v>1.1511940000000001</v>
      </c>
      <c r="AM11">
        <v>1.508432</v>
      </c>
      <c r="AN11" s="1">
        <v>5.895976E-2</v>
      </c>
      <c r="AO11" s="1">
        <v>4.4645499999999998E-2</v>
      </c>
      <c r="AP11" s="1">
        <v>3.2967030000000001E-2</v>
      </c>
      <c r="AQ11">
        <v>0.13314480000000001</v>
      </c>
      <c r="AR11" s="1">
        <v>9.6980650000000002E-2</v>
      </c>
      <c r="AS11">
        <v>1.2695959999999999</v>
      </c>
      <c r="AT11">
        <v>24.469190000000001</v>
      </c>
      <c r="AU11">
        <f t="shared" si="7"/>
        <v>1.588144276033415</v>
      </c>
      <c r="AV11">
        <v>0.56995399999999996</v>
      </c>
      <c r="AW11">
        <v>0.43004599999999998</v>
      </c>
      <c r="AX11">
        <v>1.2754099999999999</v>
      </c>
      <c r="AY11">
        <f t="shared" si="8"/>
        <v>1.0060342651605982</v>
      </c>
      <c r="AZ11">
        <v>10.4749</v>
      </c>
      <c r="BA11">
        <f t="shared" si="12"/>
        <v>1.5635511623453282</v>
      </c>
      <c r="BB11">
        <v>13.35981</v>
      </c>
      <c r="BC11">
        <v>22.106470000000002</v>
      </c>
      <c r="BD11">
        <f t="shared" si="9"/>
        <v>1.4347946864528172</v>
      </c>
      <c r="BE11">
        <v>1.4052899999999999</v>
      </c>
      <c r="BF11">
        <v>1.1068789999999999</v>
      </c>
      <c r="BG11">
        <v>1.078614</v>
      </c>
      <c r="BH11">
        <v>1.0278700000000001</v>
      </c>
      <c r="BI11">
        <v>1.0493680000000001</v>
      </c>
      <c r="BJ11">
        <v>12145.6</v>
      </c>
      <c r="BK11">
        <f t="shared" si="10"/>
        <v>2.0146546897641944E-3</v>
      </c>
      <c r="BL11">
        <f t="shared" si="13"/>
        <v>1.3286403297305633</v>
      </c>
      <c r="BN11">
        <f t="shared" si="11"/>
        <v>0.46256621262330039</v>
      </c>
    </row>
    <row r="12" spans="1:66" x14ac:dyDescent="0.45">
      <c r="A12">
        <v>1969</v>
      </c>
      <c r="B12">
        <v>15.08989</v>
      </c>
      <c r="C12">
        <v>3.2640400000000001</v>
      </c>
      <c r="D12">
        <v>9.4889910000000004</v>
      </c>
      <c r="E12">
        <v>4.2698330000000002</v>
      </c>
      <c r="F12">
        <v>-4.4991849999999998</v>
      </c>
      <c r="G12">
        <f t="shared" si="0"/>
        <v>1.5762968766321948</v>
      </c>
      <c r="H12">
        <f t="shared" si="1"/>
        <v>1.7710472056429736</v>
      </c>
      <c r="I12">
        <f t="shared" si="2"/>
        <v>1.8091498570066731</v>
      </c>
      <c r="J12">
        <f t="shared" si="3"/>
        <v>1.9813610208816708</v>
      </c>
      <c r="K12">
        <f t="shared" si="4"/>
        <v>1.9293246140651801</v>
      </c>
      <c r="L12">
        <v>1.3221430000000001</v>
      </c>
      <c r="M12">
        <v>1.4889520000000001</v>
      </c>
      <c r="N12">
        <v>1.2824329999999999</v>
      </c>
      <c r="O12">
        <v>1.1197159999999999</v>
      </c>
      <c r="P12">
        <v>1.082641</v>
      </c>
      <c r="Q12">
        <v>1.0342450000000001</v>
      </c>
      <c r="R12" s="1">
        <v>6.0760840000000003E-2</v>
      </c>
      <c r="S12">
        <v>2.9813779999999999</v>
      </c>
      <c r="T12">
        <v>2.6107369999999999</v>
      </c>
      <c r="U12">
        <v>8.4780449999999998</v>
      </c>
      <c r="V12">
        <v>1.207066</v>
      </c>
      <c r="W12">
        <v>1856.84</v>
      </c>
      <c r="X12">
        <v>1.60347</v>
      </c>
      <c r="Y12">
        <v>10.464320000000001</v>
      </c>
      <c r="Z12">
        <f t="shared" si="5"/>
        <v>1.3726906406192243</v>
      </c>
      <c r="AA12">
        <v>1.256337</v>
      </c>
      <c r="AB12">
        <v>0.10230060000000001</v>
      </c>
      <c r="AC12" s="1">
        <v>2.2605380000000001E-2</v>
      </c>
      <c r="AD12" s="1">
        <v>2.0916129999999999E-4</v>
      </c>
      <c r="AE12" s="1">
        <v>8.4992810000000002E-2</v>
      </c>
      <c r="AF12">
        <v>0.15492139999999999</v>
      </c>
      <c r="AG12">
        <v>0.2432841</v>
      </c>
      <c r="AH12" s="1">
        <v>2.1794190000000001E-2</v>
      </c>
      <c r="AI12">
        <v>15.029769999999999</v>
      </c>
      <c r="AJ12">
        <v>82.159360000000007</v>
      </c>
      <c r="AK12">
        <f t="shared" si="6"/>
        <v>1.6613961012699185</v>
      </c>
      <c r="AL12">
        <v>1.1722349999999999</v>
      </c>
      <c r="AM12">
        <v>1.453651</v>
      </c>
      <c r="AN12" s="1">
        <v>6.0760840000000003E-2</v>
      </c>
      <c r="AO12" s="1">
        <v>4.8621699999999997E-2</v>
      </c>
      <c r="AP12" s="1">
        <v>3.1914890000000001E-2</v>
      </c>
      <c r="AQ12">
        <v>0.14096259999999999</v>
      </c>
      <c r="AR12">
        <v>0.10567509999999999</v>
      </c>
      <c r="AS12">
        <v>1.352393</v>
      </c>
      <c r="AT12">
        <v>25.795020000000001</v>
      </c>
      <c r="AU12">
        <f t="shared" si="7"/>
        <v>1.6741957278997572</v>
      </c>
      <c r="AV12">
        <v>0.56916230000000001</v>
      </c>
      <c r="AW12">
        <v>0.43083769999999999</v>
      </c>
      <c r="AX12">
        <v>1.3503400000000001</v>
      </c>
      <c r="AY12">
        <f t="shared" si="8"/>
        <v>1.0213267399971109</v>
      </c>
      <c r="AZ12">
        <v>11.1304</v>
      </c>
      <c r="BA12">
        <f t="shared" si="12"/>
        <v>1.6613953218998214</v>
      </c>
      <c r="BB12">
        <v>15.029769999999999</v>
      </c>
      <c r="BC12">
        <v>22.934539999999998</v>
      </c>
      <c r="BD12">
        <f t="shared" si="9"/>
        <v>1.4885396052938162</v>
      </c>
      <c r="BE12">
        <v>1.5210680000000001</v>
      </c>
      <c r="BF12">
        <v>1.1247240000000001</v>
      </c>
      <c r="BG12">
        <v>1.054184</v>
      </c>
      <c r="BH12">
        <v>1.037458</v>
      </c>
      <c r="BI12">
        <v>1.016122</v>
      </c>
      <c r="BJ12">
        <v>12407.2</v>
      </c>
      <c r="BK12">
        <f t="shared" si="10"/>
        <v>2.079036365981043E-3</v>
      </c>
      <c r="BL12">
        <f t="shared" si="13"/>
        <v>1.371099264232819</v>
      </c>
      <c r="BN12">
        <f t="shared" si="11"/>
        <v>0.51533288751422068</v>
      </c>
    </row>
    <row r="13" spans="1:66" x14ac:dyDescent="0.45">
      <c r="A13">
        <v>1970</v>
      </c>
      <c r="B13">
        <v>15.6754</v>
      </c>
      <c r="C13">
        <v>3.4336989999999998</v>
      </c>
      <c r="D13">
        <v>9.7914870000000001</v>
      </c>
      <c r="E13">
        <v>4.6828890000000003</v>
      </c>
      <c r="F13">
        <v>-4.6371079999999996</v>
      </c>
      <c r="G13">
        <f t="shared" si="0"/>
        <v>1.6374595215710852</v>
      </c>
      <c r="H13">
        <f t="shared" si="1"/>
        <v>1.8631030927835051</v>
      </c>
      <c r="I13">
        <f t="shared" si="2"/>
        <v>1.8668230695900858</v>
      </c>
      <c r="J13">
        <f t="shared" si="3"/>
        <v>2.1730343387471001</v>
      </c>
      <c r="K13">
        <f t="shared" si="4"/>
        <v>1.9884682675814751</v>
      </c>
      <c r="L13">
        <v>1.4013679999999999</v>
      </c>
      <c r="M13">
        <v>1.6346799999999999</v>
      </c>
      <c r="N13">
        <v>1.323394</v>
      </c>
      <c r="O13">
        <v>1.089712</v>
      </c>
      <c r="P13">
        <v>1.1244080000000001</v>
      </c>
      <c r="Q13">
        <v>0.96914319999999998</v>
      </c>
      <c r="R13" s="1">
        <v>5.8885369999999999E-2</v>
      </c>
      <c r="S13">
        <v>3.0044879999999998</v>
      </c>
      <c r="T13">
        <v>2.7489279999999998</v>
      </c>
      <c r="U13">
        <v>8.7534840000000003</v>
      </c>
      <c r="V13">
        <v>1.2354940000000001</v>
      </c>
      <c r="W13">
        <v>1839.6379999999999</v>
      </c>
      <c r="X13">
        <v>1.7947660000000001</v>
      </c>
      <c r="Y13">
        <v>10.796189999999999</v>
      </c>
      <c r="Z13">
        <f t="shared" si="5"/>
        <v>1.4162247491807265</v>
      </c>
      <c r="AA13">
        <v>1.318438</v>
      </c>
      <c r="AB13">
        <v>0.10251739999999999</v>
      </c>
      <c r="AC13" s="1">
        <v>2.4354710000000002E-2</v>
      </c>
      <c r="AD13" s="1">
        <v>1.9596319999999999E-4</v>
      </c>
      <c r="AE13" s="1">
        <v>8.9374759999999998E-2</v>
      </c>
      <c r="AF13">
        <v>0.14961179999999999</v>
      </c>
      <c r="AG13">
        <v>0.2731961</v>
      </c>
      <c r="AH13" s="1">
        <v>2.1398190000000001E-2</v>
      </c>
      <c r="AI13">
        <v>15.457369999999999</v>
      </c>
      <c r="AJ13">
        <v>86.656270000000006</v>
      </c>
      <c r="AK13">
        <f t="shared" si="6"/>
        <v>1.752330947181105</v>
      </c>
      <c r="AL13">
        <v>1.2824329999999999</v>
      </c>
      <c r="AM13">
        <v>0.93064769999999997</v>
      </c>
      <c r="AN13" s="1">
        <v>5.8885369999999999E-2</v>
      </c>
      <c r="AO13" s="1">
        <v>5.3671499999999997E-2</v>
      </c>
      <c r="AP13" s="1">
        <v>5.1546389999999997E-2</v>
      </c>
      <c r="AQ13">
        <v>0.13071720000000001</v>
      </c>
      <c r="AR13" s="1">
        <v>7.5289889999999998E-2</v>
      </c>
      <c r="AS13">
        <v>1.4157839999999999</v>
      </c>
      <c r="AT13">
        <v>27.011880000000001</v>
      </c>
      <c r="AU13">
        <f t="shared" si="7"/>
        <v>1.7531746088408111</v>
      </c>
      <c r="AV13">
        <v>0.5958118</v>
      </c>
      <c r="AW13">
        <v>0.4041882</v>
      </c>
      <c r="AX13">
        <v>1.3166800000000001</v>
      </c>
      <c r="AY13">
        <f t="shared" si="8"/>
        <v>0.93956762249459114</v>
      </c>
      <c r="AZ13">
        <v>11.73962</v>
      </c>
      <c r="BA13">
        <f t="shared" si="12"/>
        <v>1.7523314300367987</v>
      </c>
      <c r="BB13">
        <v>15.457369999999999</v>
      </c>
      <c r="BC13">
        <v>23.88091</v>
      </c>
      <c r="BD13">
        <f t="shared" si="9"/>
        <v>1.5499626478428237</v>
      </c>
      <c r="BE13">
        <v>1.601405</v>
      </c>
      <c r="BF13">
        <v>1.131108</v>
      </c>
      <c r="BG13">
        <v>1.047174</v>
      </c>
      <c r="BH13">
        <v>1.041264</v>
      </c>
      <c r="BI13">
        <v>1.005676</v>
      </c>
      <c r="BJ13">
        <v>12663.5</v>
      </c>
      <c r="BK13">
        <f t="shared" si="10"/>
        <v>2.1330501046314212E-3</v>
      </c>
      <c r="BL13">
        <f t="shared" si="13"/>
        <v>1.4067206696751675</v>
      </c>
      <c r="BN13">
        <f t="shared" si="11"/>
        <v>0.56142820670656357</v>
      </c>
    </row>
    <row r="14" spans="1:66" x14ac:dyDescent="0.45">
      <c r="A14">
        <v>1971</v>
      </c>
      <c r="B14">
        <v>16.240770000000001</v>
      </c>
      <c r="C14">
        <v>3.5808939999999998</v>
      </c>
      <c r="D14">
        <v>9.7237019999999994</v>
      </c>
      <c r="E14">
        <v>5.033563</v>
      </c>
      <c r="F14">
        <v>-4.2672499999999998</v>
      </c>
      <c r="G14">
        <f t="shared" si="0"/>
        <v>1.6965183328110311</v>
      </c>
      <c r="H14">
        <f t="shared" si="1"/>
        <v>1.9429701573521432</v>
      </c>
      <c r="I14">
        <f t="shared" si="2"/>
        <v>1.8538993326978073</v>
      </c>
      <c r="J14">
        <f t="shared" si="3"/>
        <v>2.3357600928074249</v>
      </c>
      <c r="K14">
        <f t="shared" si="4"/>
        <v>1.8298670668953687</v>
      </c>
      <c r="L14">
        <v>1.496604</v>
      </c>
      <c r="M14">
        <v>1.7925690000000001</v>
      </c>
      <c r="N14">
        <v>1.3939140000000001</v>
      </c>
      <c r="O14">
        <v>1.1331929999999999</v>
      </c>
      <c r="P14">
        <v>1.247876</v>
      </c>
      <c r="Q14">
        <v>0.90809740000000005</v>
      </c>
      <c r="R14" s="1">
        <v>5.8974140000000001E-2</v>
      </c>
      <c r="S14">
        <v>3.0352250000000001</v>
      </c>
      <c r="T14">
        <v>2.706915</v>
      </c>
      <c r="U14">
        <v>8.9477910000000005</v>
      </c>
      <c r="V14">
        <v>1.246791</v>
      </c>
      <c r="W14">
        <v>1836.623</v>
      </c>
      <c r="X14">
        <v>1.9286270000000001</v>
      </c>
      <c r="Y14">
        <v>11.023709999999999</v>
      </c>
      <c r="Z14">
        <f t="shared" si="5"/>
        <v>1.4460704127836828</v>
      </c>
      <c r="AA14">
        <v>1.349461</v>
      </c>
      <c r="AB14">
        <v>0.1052415</v>
      </c>
      <c r="AC14" s="1">
        <v>2.793549E-2</v>
      </c>
      <c r="AD14" s="1">
        <v>1.7531560000000001E-4</v>
      </c>
      <c r="AE14" s="1">
        <v>8.8075120000000007E-2</v>
      </c>
      <c r="AF14">
        <v>0.1640083</v>
      </c>
      <c r="AG14">
        <v>0.26909719999999998</v>
      </c>
      <c r="AH14" s="1">
        <v>2.0854459999999998E-2</v>
      </c>
      <c r="AI14">
        <v>16.877359999999999</v>
      </c>
      <c r="AJ14">
        <v>91.344970000000004</v>
      </c>
      <c r="AK14">
        <f t="shared" si="6"/>
        <v>1.8471440993286421</v>
      </c>
      <c r="AL14">
        <v>1.323394</v>
      </c>
      <c r="AM14">
        <v>0.38051109999999999</v>
      </c>
      <c r="AN14" s="1">
        <v>5.8974140000000001E-2</v>
      </c>
      <c r="AO14" s="1">
        <v>5.9325080000000002E-2</v>
      </c>
      <c r="AP14" s="1">
        <v>6.8627450000000007E-2</v>
      </c>
      <c r="AQ14">
        <v>0.1364668</v>
      </c>
      <c r="AR14" s="1">
        <v>6.3482720000000006E-2</v>
      </c>
      <c r="AS14">
        <v>1.498435</v>
      </c>
      <c r="AT14">
        <v>28.23546</v>
      </c>
      <c r="AU14">
        <f t="shared" si="7"/>
        <v>1.8325896435546272</v>
      </c>
      <c r="AV14">
        <v>0.60109290000000004</v>
      </c>
      <c r="AW14">
        <v>0.39890710000000001</v>
      </c>
      <c r="AX14">
        <v>1.36385</v>
      </c>
      <c r="AY14">
        <f t="shared" si="8"/>
        <v>0.91129650862886902</v>
      </c>
      <c r="AZ14">
        <v>12.37481</v>
      </c>
      <c r="BA14">
        <f t="shared" si="12"/>
        <v>1.8471439879428531</v>
      </c>
      <c r="BB14">
        <v>16.877359999999999</v>
      </c>
      <c r="BC14">
        <v>24.697949999999999</v>
      </c>
      <c r="BD14">
        <f t="shared" si="9"/>
        <v>1.6029916773812081</v>
      </c>
      <c r="BE14">
        <v>1.7130570000000001</v>
      </c>
      <c r="BF14">
        <v>1.1432310000000001</v>
      </c>
      <c r="BG14">
        <v>1.0452980000000001</v>
      </c>
      <c r="BH14">
        <v>1.034213</v>
      </c>
      <c r="BI14">
        <v>1.010718</v>
      </c>
      <c r="BJ14">
        <v>13198.4</v>
      </c>
      <c r="BK14">
        <f t="shared" si="10"/>
        <v>2.1393093102194207E-3</v>
      </c>
      <c r="BL14">
        <f t="shared" si="13"/>
        <v>1.4108485398350232</v>
      </c>
      <c r="BN14">
        <f t="shared" si="11"/>
        <v>0.60573007230231191</v>
      </c>
    </row>
    <row r="15" spans="1:66" x14ac:dyDescent="0.45">
      <c r="A15">
        <v>1972</v>
      </c>
      <c r="B15">
        <v>16.99907</v>
      </c>
      <c r="C15">
        <v>3.6949730000000001</v>
      </c>
      <c r="D15">
        <v>9.6718050000000009</v>
      </c>
      <c r="E15">
        <v>5.1349109999999998</v>
      </c>
      <c r="F15">
        <v>-4.3211779999999997</v>
      </c>
      <c r="G15">
        <f t="shared" si="0"/>
        <v>1.7757307009296981</v>
      </c>
      <c r="H15">
        <f t="shared" si="1"/>
        <v>2.0048686923494303</v>
      </c>
      <c r="I15">
        <f t="shared" si="2"/>
        <v>1.8440047664442327</v>
      </c>
      <c r="J15">
        <f t="shared" si="3"/>
        <v>2.3827893271461718</v>
      </c>
      <c r="K15">
        <f t="shared" si="4"/>
        <v>1.8529922813036022</v>
      </c>
      <c r="L15">
        <v>1.593969</v>
      </c>
      <c r="M15">
        <v>1.969703</v>
      </c>
      <c r="N15">
        <v>1.4622919999999999</v>
      </c>
      <c r="O15">
        <v>1.3710070000000001</v>
      </c>
      <c r="P15">
        <v>1.2684040000000001</v>
      </c>
      <c r="Q15">
        <v>1.080891</v>
      </c>
      <c r="R15" s="1">
        <v>5.754227E-2</v>
      </c>
      <c r="S15">
        <v>3.088568</v>
      </c>
      <c r="T15">
        <v>2.663392</v>
      </c>
      <c r="U15">
        <v>9.0688759999999995</v>
      </c>
      <c r="V15">
        <v>1.2771129999999999</v>
      </c>
      <c r="W15">
        <v>1832.6020000000001</v>
      </c>
      <c r="X15">
        <v>2.1323780000000001</v>
      </c>
      <c r="Y15">
        <v>11.183</v>
      </c>
      <c r="Z15">
        <f t="shared" si="5"/>
        <v>1.4669657879388993</v>
      </c>
      <c r="AA15">
        <v>1.3947350000000001</v>
      </c>
      <c r="AB15">
        <v>0.1030779</v>
      </c>
      <c r="AC15" s="1">
        <v>2.72734E-2</v>
      </c>
      <c r="AD15" s="1">
        <v>1.4204549999999999E-4</v>
      </c>
      <c r="AE15" s="1">
        <v>9.3596059999999995E-2</v>
      </c>
      <c r="AF15">
        <v>0.1603204</v>
      </c>
      <c r="AG15">
        <v>0.2523146</v>
      </c>
      <c r="AH15" s="1">
        <v>2.0918929999999999E-2</v>
      </c>
      <c r="AI15">
        <v>19.108619999999998</v>
      </c>
      <c r="AJ15">
        <v>95.681690000000003</v>
      </c>
      <c r="AK15">
        <f t="shared" si="6"/>
        <v>1.9348396424815986</v>
      </c>
      <c r="AL15">
        <v>1.3939140000000001</v>
      </c>
      <c r="AM15">
        <v>-2.4966200000000001</v>
      </c>
      <c r="AN15" s="1">
        <v>5.754227E-2</v>
      </c>
      <c r="AO15" s="1">
        <v>8.0917680000000006E-2</v>
      </c>
      <c r="AP15" s="1">
        <v>8.2568810000000006E-2</v>
      </c>
      <c r="AQ15">
        <v>0.16199240000000001</v>
      </c>
      <c r="AR15" s="1">
        <v>7.3365819999999998E-2</v>
      </c>
      <c r="AS15">
        <v>1.6354169999999999</v>
      </c>
      <c r="AT15">
        <v>29.049469999999999</v>
      </c>
      <c r="AU15">
        <f t="shared" si="7"/>
        <v>1.8854220144722571</v>
      </c>
      <c r="AV15">
        <v>0.59778089999999995</v>
      </c>
      <c r="AW15">
        <v>0.4022191</v>
      </c>
      <c r="AX15">
        <v>1.47417</v>
      </c>
      <c r="AY15">
        <f t="shared" si="8"/>
        <v>0.92484232754840279</v>
      </c>
      <c r="AZ15">
        <v>12.96232</v>
      </c>
      <c r="BA15">
        <f t="shared" si="12"/>
        <v>1.9348395213980176</v>
      </c>
      <c r="BB15">
        <v>19.108619999999998</v>
      </c>
      <c r="BC15">
        <v>25.378419999999998</v>
      </c>
      <c r="BD15">
        <f t="shared" si="9"/>
        <v>1.6471567901418862</v>
      </c>
      <c r="BE15">
        <v>1.8719840000000001</v>
      </c>
      <c r="BF15">
        <v>1.144652</v>
      </c>
      <c r="BG15">
        <v>1.0288299999999999</v>
      </c>
      <c r="BH15">
        <v>1.027552</v>
      </c>
      <c r="BI15">
        <v>1.0012430000000001</v>
      </c>
      <c r="BJ15">
        <v>13409.3</v>
      </c>
      <c r="BK15">
        <f t="shared" si="10"/>
        <v>2.1663673718986076E-3</v>
      </c>
      <c r="BL15">
        <f t="shared" si="13"/>
        <v>1.4286930032926852</v>
      </c>
      <c r="BN15">
        <f t="shared" si="11"/>
        <v>0.63415167619914192</v>
      </c>
    </row>
    <row r="16" spans="1:66" x14ac:dyDescent="0.45">
      <c r="A16">
        <v>1973</v>
      </c>
      <c r="B16">
        <v>18.066330000000001</v>
      </c>
      <c r="C16">
        <v>3.7881749999999998</v>
      </c>
      <c r="D16">
        <v>11.08385</v>
      </c>
      <c r="E16">
        <v>4.8245420000000001</v>
      </c>
      <c r="F16">
        <v>-5.6321149999999998</v>
      </c>
      <c r="G16">
        <f t="shared" si="0"/>
        <v>1.8872171732999059</v>
      </c>
      <c r="H16">
        <f t="shared" si="1"/>
        <v>2.0554395008138902</v>
      </c>
      <c r="I16">
        <f t="shared" si="2"/>
        <v>2.1132221163012392</v>
      </c>
      <c r="J16">
        <f t="shared" si="3"/>
        <v>2.2387665893271462</v>
      </c>
      <c r="K16">
        <f t="shared" si="4"/>
        <v>2.4151436535162949</v>
      </c>
      <c r="L16">
        <v>1.786362</v>
      </c>
      <c r="M16">
        <v>2.3021639999999999</v>
      </c>
      <c r="N16">
        <v>1.6647639999999999</v>
      </c>
      <c r="O16">
        <v>1.6426430000000001</v>
      </c>
      <c r="P16">
        <v>1.414034</v>
      </c>
      <c r="Q16">
        <v>1.161672</v>
      </c>
      <c r="R16" s="1">
        <v>5.7555229999999999E-2</v>
      </c>
      <c r="S16">
        <v>3.1080749999999999</v>
      </c>
      <c r="T16">
        <v>2.4577330000000002</v>
      </c>
      <c r="U16">
        <v>9.352169</v>
      </c>
      <c r="V16">
        <v>1.2896559999999999</v>
      </c>
      <c r="W16">
        <v>1828.5809999999999</v>
      </c>
      <c r="X16">
        <v>2.4762749999999998</v>
      </c>
      <c r="Y16">
        <v>11.51178</v>
      </c>
      <c r="Z16">
        <f t="shared" si="5"/>
        <v>1.5100945558686634</v>
      </c>
      <c r="AA16">
        <v>1.4766159999999999</v>
      </c>
      <c r="AB16">
        <v>0.10519630000000001</v>
      </c>
      <c r="AC16" s="1">
        <v>2.82899E-2</v>
      </c>
      <c r="AD16" s="1">
        <v>1.514196E-3</v>
      </c>
      <c r="AE16" s="1">
        <v>7.5841290000000006E-2</v>
      </c>
      <c r="AF16">
        <v>0.1781681</v>
      </c>
      <c r="AG16">
        <v>0.27945370000000003</v>
      </c>
      <c r="AH16" s="1">
        <v>2.3074310000000001E-2</v>
      </c>
      <c r="AI16">
        <v>21.622669999999999</v>
      </c>
      <c r="AJ16">
        <v>99.847750000000005</v>
      </c>
      <c r="AK16">
        <f t="shared" si="6"/>
        <v>2.0190841624201248</v>
      </c>
      <c r="AL16">
        <v>1.4622919999999999</v>
      </c>
      <c r="AM16">
        <v>-6.6557139999999997</v>
      </c>
      <c r="AN16" s="1">
        <v>5.7555229999999999E-2</v>
      </c>
      <c r="AO16">
        <v>0.1094391</v>
      </c>
      <c r="AP16">
        <v>0.1440678</v>
      </c>
      <c r="AQ16">
        <v>0.19367889999999999</v>
      </c>
      <c r="AR16" s="1">
        <v>4.3363739999999998E-2</v>
      </c>
      <c r="AS16">
        <v>1.8758919999999999</v>
      </c>
      <c r="AT16">
        <v>30.01718</v>
      </c>
      <c r="AU16">
        <f t="shared" si="7"/>
        <v>1.9482301048651265</v>
      </c>
      <c r="AV16">
        <v>0.61599979999999999</v>
      </c>
      <c r="AW16">
        <v>0.38400020000000001</v>
      </c>
      <c r="AX16">
        <v>1.5985199999999999</v>
      </c>
      <c r="AY16">
        <f t="shared" si="8"/>
        <v>0.89484662123354608</v>
      </c>
      <c r="AZ16">
        <v>13.52671</v>
      </c>
      <c r="BA16">
        <f t="shared" si="12"/>
        <v>2.0190840144734721</v>
      </c>
      <c r="BB16">
        <v>21.622669999999999</v>
      </c>
      <c r="BC16">
        <v>26.265039999999999</v>
      </c>
      <c r="BD16">
        <f t="shared" si="9"/>
        <v>1.7047018285357498</v>
      </c>
      <c r="BE16">
        <v>2.1438760000000001</v>
      </c>
      <c r="BF16">
        <v>1.142857</v>
      </c>
      <c r="BG16">
        <v>1.033312</v>
      </c>
      <c r="BH16">
        <v>1.0349360000000001</v>
      </c>
      <c r="BI16">
        <v>0.99843110000000002</v>
      </c>
      <c r="BJ16">
        <v>13614.3</v>
      </c>
      <c r="BK16">
        <f t="shared" si="10"/>
        <v>2.2048272772011782E-3</v>
      </c>
      <c r="BL16">
        <f t="shared" si="13"/>
        <v>1.4540568443132993</v>
      </c>
      <c r="BN16">
        <f t="shared" si="11"/>
        <v>0.66692132189169018</v>
      </c>
    </row>
    <row r="17" spans="1:66" x14ac:dyDescent="0.45">
      <c r="A17">
        <v>1974</v>
      </c>
      <c r="B17">
        <v>18.947410000000001</v>
      </c>
      <c r="C17">
        <v>4.1248519999999997</v>
      </c>
      <c r="D17">
        <v>10.02351</v>
      </c>
      <c r="E17">
        <v>5.2964729999999998</v>
      </c>
      <c r="F17">
        <v>-5.7770609999999998</v>
      </c>
      <c r="G17">
        <f t="shared" si="0"/>
        <v>1.9792551969079704</v>
      </c>
      <c r="H17">
        <f t="shared" si="1"/>
        <v>2.2381182854042323</v>
      </c>
      <c r="I17">
        <f t="shared" si="2"/>
        <v>1.9110600571973306</v>
      </c>
      <c r="J17">
        <f t="shared" si="3"/>
        <v>2.4577600928074248</v>
      </c>
      <c r="K17">
        <f t="shared" si="4"/>
        <v>2.4772988850771869</v>
      </c>
      <c r="L17">
        <v>2.1004450000000001</v>
      </c>
      <c r="M17">
        <v>2.9007100000000001</v>
      </c>
      <c r="N17">
        <v>1.905619</v>
      </c>
      <c r="O17">
        <v>1.918258</v>
      </c>
      <c r="P17">
        <v>1.8145910000000001</v>
      </c>
      <c r="Q17">
        <v>1.0571299999999999</v>
      </c>
      <c r="R17" s="1">
        <v>5.3925760000000003E-2</v>
      </c>
      <c r="S17">
        <v>3.2094100000000001</v>
      </c>
      <c r="T17">
        <v>2.4823569999999999</v>
      </c>
      <c r="U17">
        <v>9.3909310000000001</v>
      </c>
      <c r="V17">
        <v>1.3659859999999999</v>
      </c>
      <c r="W17">
        <v>1825.5650000000001</v>
      </c>
      <c r="X17">
        <v>3.1178520000000001</v>
      </c>
      <c r="Y17">
        <v>11.61284</v>
      </c>
      <c r="Z17">
        <f t="shared" si="5"/>
        <v>1.5233514245558766</v>
      </c>
      <c r="AA17">
        <v>1.613467</v>
      </c>
      <c r="AB17" s="1">
        <v>9.9728629999999999E-2</v>
      </c>
      <c r="AC17" s="1">
        <v>2.8468770000000001E-2</v>
      </c>
      <c r="AD17" s="1">
        <v>4.1338579999999998E-3</v>
      </c>
      <c r="AE17" s="1">
        <v>8.0225130000000006E-2</v>
      </c>
      <c r="AF17">
        <v>0.19461210000000001</v>
      </c>
      <c r="AG17">
        <v>0.35543429999999998</v>
      </c>
      <c r="AH17" s="1">
        <v>2.2443299999999999E-2</v>
      </c>
      <c r="AI17">
        <v>21.86589</v>
      </c>
      <c r="AJ17">
        <v>105.1848</v>
      </c>
      <c r="AK17">
        <f t="shared" si="6"/>
        <v>2.1270080077651055</v>
      </c>
      <c r="AL17">
        <v>1.6647639999999999</v>
      </c>
      <c r="AM17">
        <v>-11.907489999999999</v>
      </c>
      <c r="AN17" s="1">
        <v>5.3925760000000003E-2</v>
      </c>
      <c r="AO17">
        <v>0.1288764</v>
      </c>
      <c r="AP17">
        <v>0.17037040000000001</v>
      </c>
      <c r="AQ17">
        <v>0.19287180000000001</v>
      </c>
      <c r="AR17" s="1">
        <v>1.9225900000000001E-2</v>
      </c>
      <c r="AS17">
        <v>2.1848670000000001</v>
      </c>
      <c r="AT17">
        <v>30.584009999999999</v>
      </c>
      <c r="AU17">
        <f t="shared" si="7"/>
        <v>1.9850195457899802</v>
      </c>
      <c r="AV17">
        <v>0.67277399999999998</v>
      </c>
      <c r="AW17">
        <v>0.32722600000000002</v>
      </c>
      <c r="AX17">
        <v>1.5344800000000001</v>
      </c>
      <c r="AY17">
        <f t="shared" si="8"/>
        <v>0.73054995489051133</v>
      </c>
      <c r="AZ17">
        <v>14.249739999999999</v>
      </c>
      <c r="BA17">
        <f t="shared" si="12"/>
        <v>2.1270081375591858</v>
      </c>
      <c r="BB17">
        <v>21.86589</v>
      </c>
      <c r="BC17">
        <v>26.907299999999999</v>
      </c>
      <c r="BD17">
        <f t="shared" si="9"/>
        <v>1.7463869657521931</v>
      </c>
      <c r="BE17">
        <v>2.4834160000000001</v>
      </c>
      <c r="BF17">
        <v>1.136644</v>
      </c>
      <c r="BG17">
        <v>1.0188839999999999</v>
      </c>
      <c r="BH17">
        <v>1.0244530000000001</v>
      </c>
      <c r="BI17">
        <v>0.99456389999999995</v>
      </c>
      <c r="BJ17">
        <v>13832</v>
      </c>
      <c r="BK17">
        <f t="shared" si="10"/>
        <v>2.2111054077501445E-3</v>
      </c>
      <c r="BL17">
        <f t="shared" si="13"/>
        <v>1.4581971952553492</v>
      </c>
      <c r="BN17">
        <f t="shared" si="11"/>
        <v>0.68562876083625679</v>
      </c>
    </row>
    <row r="18" spans="1:66" x14ac:dyDescent="0.45">
      <c r="A18">
        <v>1975</v>
      </c>
      <c r="B18">
        <v>19.090599999999998</v>
      </c>
      <c r="C18">
        <v>4.4642600000000003</v>
      </c>
      <c r="D18">
        <v>10.079409999999999</v>
      </c>
      <c r="E18">
        <v>5.503431</v>
      </c>
      <c r="F18">
        <v>-5.4937009999999997</v>
      </c>
      <c r="G18">
        <f t="shared" si="0"/>
        <v>1.9942128904209755</v>
      </c>
      <c r="H18">
        <f t="shared" si="1"/>
        <v>2.4222788931090617</v>
      </c>
      <c r="I18">
        <f t="shared" si="2"/>
        <v>1.9217178265014299</v>
      </c>
      <c r="J18">
        <f t="shared" si="3"/>
        <v>2.5537962877030163</v>
      </c>
      <c r="K18">
        <f t="shared" si="4"/>
        <v>2.3557894511149229</v>
      </c>
      <c r="L18">
        <v>2.4340769999999998</v>
      </c>
      <c r="M18">
        <v>3.3376190000000001</v>
      </c>
      <c r="N18">
        <v>2.1852459999999998</v>
      </c>
      <c r="O18">
        <v>2.044724</v>
      </c>
      <c r="P18">
        <v>2.027231</v>
      </c>
      <c r="Q18">
        <v>1.008629</v>
      </c>
      <c r="R18" s="1">
        <v>5.334564E-2</v>
      </c>
      <c r="S18">
        <v>3.2372909999999999</v>
      </c>
      <c r="T18">
        <v>2.4995120000000002</v>
      </c>
      <c r="U18">
        <v>9.3236369999999997</v>
      </c>
      <c r="V18">
        <v>1.3841060000000001</v>
      </c>
      <c r="W18">
        <v>1821.5440000000001</v>
      </c>
      <c r="X18">
        <v>3.6007250000000002</v>
      </c>
      <c r="Y18">
        <v>11.550599999999999</v>
      </c>
      <c r="Z18">
        <f t="shared" si="5"/>
        <v>1.5151868935139989</v>
      </c>
      <c r="AA18">
        <v>1.620063</v>
      </c>
      <c r="AB18">
        <v>0.11074290000000001</v>
      </c>
      <c r="AC18" s="1">
        <v>2.885857E-2</v>
      </c>
      <c r="AD18" s="1">
        <v>1.0308360000000001E-2</v>
      </c>
      <c r="AE18" s="1">
        <v>8.3685010000000004E-2</v>
      </c>
      <c r="AF18">
        <v>0.20063610000000001</v>
      </c>
      <c r="AG18">
        <v>0.32377280000000003</v>
      </c>
      <c r="AH18" s="1">
        <v>2.1496230000000002E-2</v>
      </c>
      <c r="AI18">
        <v>26.627479999999998</v>
      </c>
      <c r="AJ18">
        <v>109.53619999999999</v>
      </c>
      <c r="AK18">
        <f t="shared" si="6"/>
        <v>2.2150004044325811</v>
      </c>
      <c r="AL18">
        <v>1.905619</v>
      </c>
      <c r="AM18">
        <v>-13.42248</v>
      </c>
      <c r="AN18" s="1">
        <v>5.334564E-2</v>
      </c>
      <c r="AO18">
        <v>0.1242796</v>
      </c>
      <c r="AP18">
        <v>0.1202532</v>
      </c>
      <c r="AQ18">
        <v>0.1918706</v>
      </c>
      <c r="AR18" s="1">
        <v>6.3929689999999997E-2</v>
      </c>
      <c r="AS18">
        <v>2.4858929999999999</v>
      </c>
      <c r="AT18">
        <v>31.641349999999999</v>
      </c>
      <c r="AU18">
        <f t="shared" si="7"/>
        <v>2.053644966934741</v>
      </c>
      <c r="AV18">
        <v>0.66147350000000005</v>
      </c>
      <c r="AW18">
        <v>0.33852650000000001</v>
      </c>
      <c r="AX18">
        <v>1.7944</v>
      </c>
      <c r="AY18">
        <f t="shared" si="8"/>
        <v>0.73719935729231245</v>
      </c>
      <c r="AZ18">
        <v>14.839230000000001</v>
      </c>
      <c r="BA18">
        <f t="shared" si="12"/>
        <v>2.2149992185901217</v>
      </c>
      <c r="BB18">
        <v>26.627479999999998</v>
      </c>
      <c r="BC18">
        <v>27.1752</v>
      </c>
      <c r="BD18">
        <f t="shared" si="9"/>
        <v>1.7637747032109874</v>
      </c>
      <c r="BE18">
        <v>2.8944399999999999</v>
      </c>
      <c r="BF18">
        <v>1.1643460000000001</v>
      </c>
      <c r="BG18">
        <v>1.0345709999999999</v>
      </c>
      <c r="BH18">
        <v>1.009957</v>
      </c>
      <c r="BI18">
        <v>1.0243720000000001</v>
      </c>
      <c r="BJ18">
        <v>13968.9</v>
      </c>
      <c r="BK18">
        <f t="shared" si="10"/>
        <v>2.2651282491821115E-3</v>
      </c>
      <c r="BL18">
        <f t="shared" si="13"/>
        <v>1.4938246038717367</v>
      </c>
      <c r="BN18">
        <f t="shared" si="11"/>
        <v>0.71961624697255155</v>
      </c>
    </row>
    <row r="19" spans="1:66" x14ac:dyDescent="0.45">
      <c r="A19">
        <v>1976</v>
      </c>
      <c r="B19">
        <v>20.107620000000001</v>
      </c>
      <c r="C19">
        <v>4.4928189999999999</v>
      </c>
      <c r="D19">
        <v>10.86073</v>
      </c>
      <c r="E19">
        <v>5.896579</v>
      </c>
      <c r="F19">
        <v>-6.0166709999999997</v>
      </c>
      <c r="G19">
        <f t="shared" si="0"/>
        <v>2.1004512691946098</v>
      </c>
      <c r="H19">
        <f t="shared" si="1"/>
        <v>2.4377748236570809</v>
      </c>
      <c r="I19">
        <f t="shared" si="2"/>
        <v>2.0706825548141086</v>
      </c>
      <c r="J19">
        <f t="shared" si="3"/>
        <v>2.7362315545243621</v>
      </c>
      <c r="K19">
        <f t="shared" si="4"/>
        <v>2.5800475986277873</v>
      </c>
      <c r="L19">
        <v>2.7115589999999998</v>
      </c>
      <c r="M19">
        <v>3.737965</v>
      </c>
      <c r="N19">
        <v>2.3885130000000001</v>
      </c>
      <c r="O19">
        <v>2.2842060000000002</v>
      </c>
      <c r="P19">
        <v>2.3393329999999999</v>
      </c>
      <c r="Q19">
        <v>0.97643449999999998</v>
      </c>
      <c r="R19" s="1">
        <v>5.2961090000000002E-2</v>
      </c>
      <c r="S19">
        <v>3.2085970000000001</v>
      </c>
      <c r="T19">
        <v>2.572327</v>
      </c>
      <c r="U19">
        <v>9.3049149999999994</v>
      </c>
      <c r="V19">
        <v>1.482532</v>
      </c>
      <c r="W19">
        <v>1817.5229999999999</v>
      </c>
      <c r="X19">
        <v>4.0192100000000002</v>
      </c>
      <c r="Y19">
        <v>11.60346</v>
      </c>
      <c r="Z19">
        <f t="shared" si="5"/>
        <v>1.5221209730588841</v>
      </c>
      <c r="AA19">
        <v>1.64351</v>
      </c>
      <c r="AB19">
        <v>0.1047815</v>
      </c>
      <c r="AC19" s="1">
        <v>2.9437120000000001E-2</v>
      </c>
      <c r="AD19" s="1">
        <v>1.351251E-2</v>
      </c>
      <c r="AE19" s="1">
        <v>8.1847249999999996E-2</v>
      </c>
      <c r="AF19">
        <v>0.2104666</v>
      </c>
      <c r="AG19">
        <v>0.28575859999999997</v>
      </c>
      <c r="AH19" s="1">
        <v>2.040057E-2</v>
      </c>
      <c r="AI19">
        <v>32.141249999999999</v>
      </c>
      <c r="AJ19">
        <v>113.7723</v>
      </c>
      <c r="AK19">
        <f t="shared" si="6"/>
        <v>2.3006612472700803</v>
      </c>
      <c r="AL19">
        <v>2.1852459999999998</v>
      </c>
      <c r="AM19">
        <v>-10.856450000000001</v>
      </c>
      <c r="AN19" s="1">
        <v>5.2961090000000002E-2</v>
      </c>
      <c r="AO19">
        <v>0.1020315</v>
      </c>
      <c r="AP19">
        <v>0.1355932</v>
      </c>
      <c r="AQ19">
        <v>0.17294509999999999</v>
      </c>
      <c r="AR19" s="1">
        <v>3.2891919999999998E-2</v>
      </c>
      <c r="AS19">
        <v>2.752942</v>
      </c>
      <c r="AT19">
        <v>33.131830000000001</v>
      </c>
      <c r="AU19">
        <f t="shared" si="7"/>
        <v>2.150382835272119</v>
      </c>
      <c r="AV19">
        <v>0.64761270000000004</v>
      </c>
      <c r="AW19">
        <v>0.35238730000000001</v>
      </c>
      <c r="AX19">
        <v>2.0853199999999998</v>
      </c>
      <c r="AY19">
        <f t="shared" si="8"/>
        <v>0.76904835926491</v>
      </c>
      <c r="AZ19">
        <v>15.413119999999999</v>
      </c>
      <c r="BA19">
        <f t="shared" si="12"/>
        <v>2.3006617429634675</v>
      </c>
      <c r="BB19">
        <v>32.141249999999999</v>
      </c>
      <c r="BC19">
        <v>27.616160000000001</v>
      </c>
      <c r="BD19">
        <f t="shared" si="9"/>
        <v>1.7923946983951229</v>
      </c>
      <c r="BE19">
        <v>3.3027760000000002</v>
      </c>
      <c r="BF19">
        <v>1.1997260000000001</v>
      </c>
      <c r="BG19">
        <v>1.0471060000000001</v>
      </c>
      <c r="BH19">
        <v>1.016227</v>
      </c>
      <c r="BI19">
        <v>1.030386</v>
      </c>
      <c r="BJ19">
        <v>14110.1</v>
      </c>
      <c r="BK19">
        <f t="shared" si="10"/>
        <v>2.3480932098284206E-3</v>
      </c>
      <c r="BL19">
        <f t="shared" si="13"/>
        <v>1.5485389890362222</v>
      </c>
      <c r="BN19">
        <f t="shared" si="11"/>
        <v>0.76564588920551646</v>
      </c>
    </row>
    <row r="20" spans="1:66" x14ac:dyDescent="0.45">
      <c r="A20">
        <v>1977</v>
      </c>
      <c r="B20">
        <v>20.505549999999999</v>
      </c>
      <c r="C20">
        <v>4.626722</v>
      </c>
      <c r="D20">
        <v>10.57826</v>
      </c>
      <c r="E20">
        <v>6.0294949999999998</v>
      </c>
      <c r="F20">
        <v>-5.7347999999999999</v>
      </c>
      <c r="G20">
        <f t="shared" si="0"/>
        <v>2.1420192207249555</v>
      </c>
      <c r="H20">
        <f t="shared" si="1"/>
        <v>2.5104297341291373</v>
      </c>
      <c r="I20">
        <f t="shared" si="2"/>
        <v>2.0168274547187797</v>
      </c>
      <c r="J20">
        <f t="shared" si="3"/>
        <v>2.797909512761021</v>
      </c>
      <c r="K20">
        <f t="shared" si="4"/>
        <v>2.4591766723842197</v>
      </c>
      <c r="L20">
        <v>2.9624169999999999</v>
      </c>
      <c r="M20">
        <v>4.0493030000000001</v>
      </c>
      <c r="N20">
        <v>2.5640329999999998</v>
      </c>
      <c r="O20">
        <v>2.3708450000000001</v>
      </c>
      <c r="P20">
        <v>2.6693169999999999</v>
      </c>
      <c r="Q20">
        <v>0.88818410000000003</v>
      </c>
      <c r="R20" s="1">
        <v>5.3246549999999997E-2</v>
      </c>
      <c r="S20">
        <v>3.2805759999999999</v>
      </c>
      <c r="T20">
        <v>2.6829529999999999</v>
      </c>
      <c r="U20">
        <v>9.3637619999999995</v>
      </c>
      <c r="V20">
        <v>1.584006</v>
      </c>
      <c r="W20">
        <v>1814.5070000000001</v>
      </c>
      <c r="X20">
        <v>4.3852310000000001</v>
      </c>
      <c r="Y20">
        <v>11.74606</v>
      </c>
      <c r="Z20">
        <f t="shared" si="5"/>
        <v>1.5408269840899211</v>
      </c>
      <c r="AA20">
        <v>1.6381920000000001</v>
      </c>
      <c r="AB20">
        <v>0.10413849999999999</v>
      </c>
      <c r="AC20" s="1">
        <v>3.2726430000000001E-2</v>
      </c>
      <c r="AD20" s="1">
        <v>7.0654070000000001E-3</v>
      </c>
      <c r="AE20" s="1">
        <v>7.3948260000000002E-2</v>
      </c>
      <c r="AF20">
        <v>0.20895279999999999</v>
      </c>
      <c r="AG20">
        <v>0.29425249999999997</v>
      </c>
      <c r="AH20" s="1">
        <v>1.9435520000000001E-2</v>
      </c>
      <c r="AI20">
        <v>34.904820000000001</v>
      </c>
      <c r="AJ20">
        <v>118.6075</v>
      </c>
      <c r="AK20">
        <f t="shared" si="6"/>
        <v>2.398436868074092</v>
      </c>
      <c r="AL20">
        <v>2.3885130000000001</v>
      </c>
      <c r="AM20">
        <v>-6.3546889999999996</v>
      </c>
      <c r="AN20" s="1">
        <v>5.3246549999999997E-2</v>
      </c>
      <c r="AO20" s="1">
        <v>7.9934060000000001E-2</v>
      </c>
      <c r="AP20" s="1">
        <v>7.9601989999999997E-2</v>
      </c>
      <c r="AQ20">
        <v>0.1456412</v>
      </c>
      <c r="AR20" s="1">
        <v>6.1169920000000003E-2</v>
      </c>
      <c r="AS20">
        <v>2.9583689999999998</v>
      </c>
      <c r="AT20">
        <v>33.809159999999999</v>
      </c>
      <c r="AU20">
        <f t="shared" si="7"/>
        <v>2.194344149990167</v>
      </c>
      <c r="AV20">
        <v>0.65102159999999998</v>
      </c>
      <c r="AW20">
        <v>0.34897840000000002</v>
      </c>
      <c r="AX20">
        <v>2.1722999999999999</v>
      </c>
      <c r="AY20">
        <f t="shared" si="8"/>
        <v>0.73328636717923235</v>
      </c>
      <c r="AZ20">
        <v>16.068159999999999</v>
      </c>
      <c r="BA20">
        <f t="shared" si="12"/>
        <v>2.3984372399498524</v>
      </c>
      <c r="BB20">
        <v>34.904820000000001</v>
      </c>
      <c r="BC20">
        <v>28.245329999999999</v>
      </c>
      <c r="BD20">
        <f t="shared" si="9"/>
        <v>1.8332302444083721</v>
      </c>
      <c r="BE20">
        <v>3.5411160000000002</v>
      </c>
      <c r="BF20">
        <v>1.196982</v>
      </c>
      <c r="BG20">
        <v>1.0204439999999999</v>
      </c>
      <c r="BH20">
        <v>1.022783</v>
      </c>
      <c r="BI20">
        <v>0.99771290000000001</v>
      </c>
      <c r="BJ20">
        <v>14281.5</v>
      </c>
      <c r="BK20">
        <f t="shared" si="10"/>
        <v>2.3673395651717254E-3</v>
      </c>
      <c r="BL20">
        <f t="shared" si="13"/>
        <v>1.5612317269229483</v>
      </c>
      <c r="BN20">
        <f t="shared" si="11"/>
        <v>0.78588320916451171</v>
      </c>
    </row>
    <row r="21" spans="1:66" x14ac:dyDescent="0.45">
      <c r="A21">
        <v>1978</v>
      </c>
      <c r="B21">
        <v>20.809699999999999</v>
      </c>
      <c r="C21">
        <v>4.7798220000000002</v>
      </c>
      <c r="D21">
        <v>12.35707</v>
      </c>
      <c r="E21">
        <v>6.4572409999999998</v>
      </c>
      <c r="F21">
        <v>-6.1975090000000002</v>
      </c>
      <c r="G21">
        <f t="shared" si="0"/>
        <v>2.1737908701556461</v>
      </c>
      <c r="H21">
        <f t="shared" si="1"/>
        <v>2.5935008138903961</v>
      </c>
      <c r="I21">
        <f t="shared" si="2"/>
        <v>2.3559714013346045</v>
      </c>
      <c r="J21">
        <f t="shared" si="3"/>
        <v>2.996399535962877</v>
      </c>
      <c r="K21">
        <f t="shared" si="4"/>
        <v>2.6575939108061752</v>
      </c>
      <c r="L21">
        <v>3.231474</v>
      </c>
      <c r="M21">
        <v>4.3135500000000002</v>
      </c>
      <c r="N21">
        <v>2.676444</v>
      </c>
      <c r="O21">
        <v>2.627748</v>
      </c>
      <c r="P21">
        <v>2.9384389999999998</v>
      </c>
      <c r="Q21">
        <v>0.89426669999999997</v>
      </c>
      <c r="R21" s="1">
        <v>5.4400770000000001E-2</v>
      </c>
      <c r="S21">
        <v>3.2215669999999998</v>
      </c>
      <c r="T21">
        <v>2.6320749999999999</v>
      </c>
      <c r="U21">
        <v>9.4255990000000001</v>
      </c>
      <c r="V21">
        <v>1.542988</v>
      </c>
      <c r="W21">
        <v>1811.7929999999999</v>
      </c>
      <c r="X21">
        <v>4.6970929999999997</v>
      </c>
      <c r="Y21">
        <v>11.784940000000001</v>
      </c>
      <c r="Z21">
        <f t="shared" si="5"/>
        <v>1.5459271924271352</v>
      </c>
      <c r="AA21">
        <v>1.602876</v>
      </c>
      <c r="AB21">
        <v>0.1129584</v>
      </c>
      <c r="AC21" s="1">
        <v>3.3786400000000001E-2</v>
      </c>
      <c r="AD21" s="1">
        <v>9.1348420000000007E-3</v>
      </c>
      <c r="AE21" s="1">
        <v>7.4844869999999994E-2</v>
      </c>
      <c r="AF21">
        <v>0.2061296</v>
      </c>
      <c r="AG21">
        <v>0.2219621</v>
      </c>
      <c r="AH21" s="1">
        <v>1.7778490000000001E-2</v>
      </c>
      <c r="AI21">
        <v>43.124040000000001</v>
      </c>
      <c r="AJ21">
        <v>122.8704</v>
      </c>
      <c r="AK21">
        <f t="shared" si="6"/>
        <v>2.4846396505702502</v>
      </c>
      <c r="AL21">
        <v>2.5640329999999998</v>
      </c>
      <c r="AM21">
        <v>-4.2725350000000004</v>
      </c>
      <c r="AN21" s="1">
        <v>5.4400770000000001E-2</v>
      </c>
      <c r="AO21" s="1">
        <v>7.1872409999999998E-2</v>
      </c>
      <c r="AP21" s="1">
        <v>8.7557599999999999E-2</v>
      </c>
      <c r="AQ21">
        <v>0.15044450000000001</v>
      </c>
      <c r="AR21" s="1">
        <v>5.7823949999999999E-2</v>
      </c>
      <c r="AS21">
        <v>3.1595399999999998</v>
      </c>
      <c r="AT21">
        <v>35.717860000000002</v>
      </c>
      <c r="AU21">
        <f t="shared" si="7"/>
        <v>2.3182261002984927</v>
      </c>
      <c r="AV21">
        <v>0.6178709</v>
      </c>
      <c r="AW21">
        <v>0.3821291</v>
      </c>
      <c r="AX21">
        <v>2.5907100000000001</v>
      </c>
      <c r="AY21">
        <f t="shared" si="8"/>
        <v>0.80171154092528674</v>
      </c>
      <c r="AZ21">
        <v>16.645659999999999</v>
      </c>
      <c r="BA21">
        <f t="shared" si="12"/>
        <v>2.4846386162163969</v>
      </c>
      <c r="BB21">
        <v>43.124040000000001</v>
      </c>
      <c r="BC21">
        <v>28.672280000000001</v>
      </c>
      <c r="BD21">
        <f t="shared" si="9"/>
        <v>1.8609409368609</v>
      </c>
      <c r="BE21">
        <v>3.9359280000000001</v>
      </c>
      <c r="BF21">
        <v>1.2457279999999999</v>
      </c>
      <c r="BG21">
        <v>1.0564549999999999</v>
      </c>
      <c r="BH21">
        <v>1.015115</v>
      </c>
      <c r="BI21">
        <v>1.040724</v>
      </c>
      <c r="BJ21">
        <v>14430.8</v>
      </c>
      <c r="BK21">
        <f t="shared" si="10"/>
        <v>2.4751129528508471E-3</v>
      </c>
      <c r="BL21">
        <f t="shared" si="13"/>
        <v>1.6323069687843355</v>
      </c>
      <c r="BN21">
        <f t="shared" si="11"/>
        <v>0.84080228127311318</v>
      </c>
    </row>
    <row r="22" spans="1:66" x14ac:dyDescent="0.45">
      <c r="A22">
        <v>1979</v>
      </c>
      <c r="B22">
        <v>21.181360000000002</v>
      </c>
      <c r="C22">
        <v>4.8877119999999996</v>
      </c>
      <c r="D22">
        <v>12.49161</v>
      </c>
      <c r="E22">
        <v>6.9136309999999996</v>
      </c>
      <c r="F22">
        <v>-6.2036790000000002</v>
      </c>
      <c r="G22">
        <f t="shared" si="0"/>
        <v>2.2126146453567324</v>
      </c>
      <c r="H22">
        <f t="shared" si="1"/>
        <v>2.6520412371134019</v>
      </c>
      <c r="I22">
        <f t="shared" si="2"/>
        <v>2.3816224976167777</v>
      </c>
      <c r="J22">
        <f t="shared" si="3"/>
        <v>3.2081814385150813</v>
      </c>
      <c r="K22">
        <f t="shared" si="4"/>
        <v>2.6602397084048031</v>
      </c>
      <c r="L22">
        <v>3.551755</v>
      </c>
      <c r="M22">
        <v>4.7410730000000001</v>
      </c>
      <c r="N22">
        <v>2.9189189999999998</v>
      </c>
      <c r="O22">
        <v>3.1955710000000002</v>
      </c>
      <c r="P22">
        <v>3.4471479999999999</v>
      </c>
      <c r="Q22">
        <v>0.92701869999999997</v>
      </c>
      <c r="R22" s="1">
        <v>5.4836370000000002E-2</v>
      </c>
      <c r="S22">
        <v>3.2809020000000002</v>
      </c>
      <c r="T22">
        <v>2.5376449999999999</v>
      </c>
      <c r="U22">
        <v>9.6129270000000009</v>
      </c>
      <c r="V22">
        <v>1.7347060000000001</v>
      </c>
      <c r="W22">
        <v>1832.3</v>
      </c>
      <c r="X22">
        <v>5.0756240000000004</v>
      </c>
      <c r="Y22">
        <v>12.14019</v>
      </c>
      <c r="Z22">
        <f t="shared" si="5"/>
        <v>1.5925282472572608</v>
      </c>
      <c r="AA22">
        <v>1.591931</v>
      </c>
      <c r="AB22">
        <v>0.1213197</v>
      </c>
      <c r="AC22" s="1">
        <v>3.465327E-2</v>
      </c>
      <c r="AD22" s="1">
        <v>4.1642149999999998E-3</v>
      </c>
      <c r="AE22" s="1">
        <v>7.1919570000000002E-2</v>
      </c>
      <c r="AF22">
        <v>0.21414349999999999</v>
      </c>
      <c r="AG22">
        <v>0.22008549999999999</v>
      </c>
      <c r="AH22" s="1">
        <v>1.8192719999999999E-2</v>
      </c>
      <c r="AI22">
        <v>49.013939999999998</v>
      </c>
      <c r="AJ22">
        <v>128.54320000000001</v>
      </c>
      <c r="AK22">
        <f t="shared" si="6"/>
        <v>2.5993529078702582</v>
      </c>
      <c r="AL22">
        <v>2.676444</v>
      </c>
      <c r="AM22">
        <v>-5.3951169999999999</v>
      </c>
      <c r="AN22" s="1">
        <v>5.4836370000000002E-2</v>
      </c>
      <c r="AO22" s="1">
        <v>7.4609389999999998E-2</v>
      </c>
      <c r="AP22">
        <v>0.1101695</v>
      </c>
      <c r="AQ22">
        <v>0.15814810000000001</v>
      </c>
      <c r="AR22" s="1">
        <v>4.321738E-2</v>
      </c>
      <c r="AS22">
        <v>3.4702739999999999</v>
      </c>
      <c r="AT22">
        <v>36.718710000000002</v>
      </c>
      <c r="AU22">
        <f t="shared" si="7"/>
        <v>2.3831851037909679</v>
      </c>
      <c r="AV22">
        <v>0.61534759999999999</v>
      </c>
      <c r="AW22">
        <v>0.38465240000000001</v>
      </c>
      <c r="AX22">
        <v>2.8146</v>
      </c>
      <c r="AY22">
        <f t="shared" si="8"/>
        <v>0.79245330829406868</v>
      </c>
      <c r="AZ22">
        <v>17.414180000000002</v>
      </c>
      <c r="BA22">
        <f t="shared" si="12"/>
        <v>2.5993528702222237</v>
      </c>
      <c r="BB22">
        <v>49.013939999999998</v>
      </c>
      <c r="BC22">
        <v>29.71191</v>
      </c>
      <c r="BD22">
        <f t="shared" si="9"/>
        <v>1.9284169110836928</v>
      </c>
      <c r="BE22">
        <v>4.2886509999999998</v>
      </c>
      <c r="BF22">
        <v>1.235825</v>
      </c>
      <c r="BG22">
        <v>1.0280210000000001</v>
      </c>
      <c r="BH22">
        <v>1.036259</v>
      </c>
      <c r="BI22">
        <v>0.99205010000000005</v>
      </c>
      <c r="BJ22">
        <v>14602.5</v>
      </c>
      <c r="BK22">
        <f t="shared" si="10"/>
        <v>2.5145495634309196E-3</v>
      </c>
      <c r="BL22">
        <f t="shared" si="13"/>
        <v>1.6583149350878295</v>
      </c>
      <c r="BN22">
        <f t="shared" si="11"/>
        <v>0.86843787189008637</v>
      </c>
    </row>
    <row r="23" spans="1:66" x14ac:dyDescent="0.45">
      <c r="A23">
        <v>1980</v>
      </c>
      <c r="B23">
        <v>21.86741</v>
      </c>
      <c r="C23">
        <v>5.1097760000000001</v>
      </c>
      <c r="D23">
        <v>13.87191</v>
      </c>
      <c r="E23">
        <v>6.5780190000000003</v>
      </c>
      <c r="F23">
        <v>-6.7904299999999997</v>
      </c>
      <c r="G23">
        <f t="shared" si="0"/>
        <v>2.2842797451164731</v>
      </c>
      <c r="H23">
        <f t="shared" si="1"/>
        <v>2.7725317417254476</v>
      </c>
      <c r="I23">
        <f t="shared" si="2"/>
        <v>2.644787416587226</v>
      </c>
      <c r="J23">
        <f t="shared" si="3"/>
        <v>3.0524450116009283</v>
      </c>
      <c r="K23">
        <f t="shared" si="4"/>
        <v>2.9118481989708407</v>
      </c>
      <c r="L23">
        <v>3.899867</v>
      </c>
      <c r="M23">
        <v>5.3104079999999998</v>
      </c>
      <c r="N23">
        <v>3.1496749999999998</v>
      </c>
      <c r="O23">
        <v>3.4481510000000002</v>
      </c>
      <c r="P23">
        <v>3.7507199999999998</v>
      </c>
      <c r="Q23">
        <v>0.91933039999999999</v>
      </c>
      <c r="R23" s="1">
        <v>5.5306460000000002E-2</v>
      </c>
      <c r="S23">
        <v>3.3117709999999998</v>
      </c>
      <c r="T23">
        <v>2.5508359999999999</v>
      </c>
      <c r="U23">
        <v>9.8746779999999994</v>
      </c>
      <c r="V23">
        <v>1.772043</v>
      </c>
      <c r="W23">
        <v>1830.9</v>
      </c>
      <c r="X23">
        <v>5.7011409999999998</v>
      </c>
      <c r="Y23">
        <v>12.46332</v>
      </c>
      <c r="Z23">
        <f t="shared" si="5"/>
        <v>1.6349158583684738</v>
      </c>
      <c r="AA23">
        <v>1.631348</v>
      </c>
      <c r="AB23">
        <v>0.12295970000000001</v>
      </c>
      <c r="AC23" s="1">
        <v>3.5823170000000001E-2</v>
      </c>
      <c r="AD23" s="1">
        <v>5.1582750000000004E-3</v>
      </c>
      <c r="AE23" s="1">
        <v>7.0634890000000006E-2</v>
      </c>
      <c r="AF23">
        <v>0.2155116</v>
      </c>
      <c r="AG23">
        <v>0.26468960000000002</v>
      </c>
      <c r="AH23" s="1">
        <v>2.0342929999999999E-2</v>
      </c>
      <c r="AI23">
        <v>53.397849999999998</v>
      </c>
      <c r="AJ23">
        <v>133.98599999999999</v>
      </c>
      <c r="AK23">
        <f t="shared" si="6"/>
        <v>2.7094151904877455</v>
      </c>
      <c r="AL23">
        <v>2.9189189999999998</v>
      </c>
      <c r="AM23">
        <v>-9.5398790000000009</v>
      </c>
      <c r="AN23" s="1">
        <v>5.5306460000000002E-2</v>
      </c>
      <c r="AO23" s="1">
        <v>8.4365190000000007E-2</v>
      </c>
      <c r="AP23" s="1">
        <v>8.3969470000000004E-2</v>
      </c>
      <c r="AQ23">
        <v>0.1609273</v>
      </c>
      <c r="AR23" s="1">
        <v>7.0996299999999998E-2</v>
      </c>
      <c r="AS23">
        <v>3.799518</v>
      </c>
      <c r="AT23">
        <v>37.892440000000001</v>
      </c>
      <c r="AU23">
        <f t="shared" si="7"/>
        <v>2.459364682318443</v>
      </c>
      <c r="AV23">
        <v>0.62911209999999995</v>
      </c>
      <c r="AW23">
        <v>0.37088789999999999</v>
      </c>
      <c r="AX23">
        <v>2.9417800000000001</v>
      </c>
      <c r="AY23">
        <f t="shared" si="8"/>
        <v>0.75432828863138157</v>
      </c>
      <c r="AZ23">
        <v>18.151530000000001</v>
      </c>
      <c r="BA23">
        <f t="shared" si="12"/>
        <v>2.7094144889064427</v>
      </c>
      <c r="BB23">
        <v>53.397849999999998</v>
      </c>
      <c r="BC23">
        <v>30.67841</v>
      </c>
      <c r="BD23">
        <f t="shared" si="9"/>
        <v>1.9911464678359307</v>
      </c>
      <c r="BE23">
        <v>4.6929749999999997</v>
      </c>
      <c r="BF23">
        <v>1.23515</v>
      </c>
      <c r="BG23">
        <v>1.031965</v>
      </c>
      <c r="BH23">
        <v>1.032529</v>
      </c>
      <c r="BI23">
        <v>0.99945399999999995</v>
      </c>
      <c r="BJ23">
        <v>14807.4</v>
      </c>
      <c r="BK23">
        <f t="shared" si="10"/>
        <v>2.5590204897551227E-3</v>
      </c>
      <c r="BL23">
        <f t="shared" si="13"/>
        <v>1.6876429715573094</v>
      </c>
      <c r="BN23">
        <f t="shared" si="11"/>
        <v>0.89990305736947107</v>
      </c>
    </row>
    <row r="24" spans="1:66" x14ac:dyDescent="0.45">
      <c r="A24">
        <v>1981</v>
      </c>
      <c r="B24">
        <v>23.087890000000002</v>
      </c>
      <c r="C24">
        <v>5.186566</v>
      </c>
      <c r="D24">
        <v>15.180429999999999</v>
      </c>
      <c r="E24">
        <v>6.7332669999999997</v>
      </c>
      <c r="F24">
        <v>-7.5758929999999998</v>
      </c>
      <c r="G24">
        <f t="shared" si="0"/>
        <v>2.4117716494306904</v>
      </c>
      <c r="H24">
        <f t="shared" si="1"/>
        <v>2.814197504069452</v>
      </c>
      <c r="I24">
        <f t="shared" si="2"/>
        <v>2.8942669208770258</v>
      </c>
      <c r="J24">
        <f t="shared" si="3"/>
        <v>3.1244858468677497</v>
      </c>
      <c r="K24">
        <f t="shared" si="4"/>
        <v>3.248667667238422</v>
      </c>
      <c r="L24">
        <v>4.2686450000000002</v>
      </c>
      <c r="M24">
        <v>6.0147700000000004</v>
      </c>
      <c r="N24">
        <v>3.4561600000000001</v>
      </c>
      <c r="O24">
        <v>3.5308269999999999</v>
      </c>
      <c r="P24">
        <v>3.9011900000000002</v>
      </c>
      <c r="Q24">
        <v>0.90506399999999998</v>
      </c>
      <c r="R24" s="1">
        <v>5.5377999999999997E-2</v>
      </c>
      <c r="S24">
        <v>3.3213729999999999</v>
      </c>
      <c r="T24">
        <v>2.5072359999999998</v>
      </c>
      <c r="U24">
        <v>10.040369999999999</v>
      </c>
      <c r="V24">
        <v>1.659713</v>
      </c>
      <c r="W24">
        <v>1816.8</v>
      </c>
      <c r="X24">
        <v>6.4024929999999998</v>
      </c>
      <c r="Y24">
        <v>12.56568</v>
      </c>
      <c r="Z24">
        <f t="shared" si="5"/>
        <v>1.6483432587130529</v>
      </c>
      <c r="AA24">
        <v>1.6993959999999999</v>
      </c>
      <c r="AB24">
        <v>0.1205329</v>
      </c>
      <c r="AC24" s="1">
        <v>3.6467319999999998E-2</v>
      </c>
      <c r="AD24" s="1">
        <v>4.1642129999999999E-3</v>
      </c>
      <c r="AE24" s="1">
        <v>6.9700559999999995E-2</v>
      </c>
      <c r="AF24">
        <v>0.22734499999999999</v>
      </c>
      <c r="AG24">
        <v>0.2464392</v>
      </c>
      <c r="AH24" s="1">
        <v>1.9490730000000001E-2</v>
      </c>
      <c r="AI24">
        <v>61.867310000000003</v>
      </c>
      <c r="AJ24">
        <v>140.44759999999999</v>
      </c>
      <c r="AK24">
        <f t="shared" si="6"/>
        <v>2.8400792687858933</v>
      </c>
      <c r="AL24">
        <v>3.1496749999999998</v>
      </c>
      <c r="AM24">
        <v>-11.392189999999999</v>
      </c>
      <c r="AN24" s="1">
        <v>5.5377999999999997E-2</v>
      </c>
      <c r="AO24" s="1">
        <v>8.5887240000000004E-2</v>
      </c>
      <c r="AP24">
        <v>0.1091549</v>
      </c>
      <c r="AQ24">
        <v>0.16560900000000001</v>
      </c>
      <c r="AR24" s="1">
        <v>5.0898289999999999E-2</v>
      </c>
      <c r="AS24">
        <v>4.1967350000000003</v>
      </c>
      <c r="AT24">
        <v>39.552419999999998</v>
      </c>
      <c r="AU24">
        <f t="shared" si="7"/>
        <v>2.5671037507277341</v>
      </c>
      <c r="AV24">
        <v>0.62728519999999999</v>
      </c>
      <c r="AW24">
        <v>0.37271480000000001</v>
      </c>
      <c r="AX24">
        <v>3.2515700000000001</v>
      </c>
      <c r="AY24">
        <f t="shared" si="8"/>
        <v>0.7617335243385196</v>
      </c>
      <c r="AZ24">
        <v>19.026900000000001</v>
      </c>
      <c r="BA24">
        <f t="shared" si="12"/>
        <v>2.840077863352235</v>
      </c>
      <c r="BB24">
        <v>61.867310000000003</v>
      </c>
      <c r="BC24">
        <v>31.381209999999999</v>
      </c>
      <c r="BD24">
        <f t="shared" si="9"/>
        <v>2.0367608832373514</v>
      </c>
      <c r="BE24">
        <v>5.2895019999999997</v>
      </c>
      <c r="BF24">
        <v>1.2603850000000001</v>
      </c>
      <c r="BG24">
        <v>1.0438080000000001</v>
      </c>
      <c r="BH24">
        <v>1.0229090000000001</v>
      </c>
      <c r="BI24">
        <v>1.0204310000000001</v>
      </c>
      <c r="BJ24">
        <v>14923.3</v>
      </c>
      <c r="BK24">
        <f t="shared" si="10"/>
        <v>2.6503802778205894E-3</v>
      </c>
      <c r="BL24">
        <f t="shared" si="13"/>
        <v>1.7478936435737744</v>
      </c>
      <c r="BN24">
        <f t="shared" si="11"/>
        <v>0.94277831818473312</v>
      </c>
    </row>
    <row r="25" spans="1:66" x14ac:dyDescent="0.45">
      <c r="A25">
        <v>1982</v>
      </c>
      <c r="B25">
        <v>23.64434</v>
      </c>
      <c r="C25">
        <v>5.3184969999999998</v>
      </c>
      <c r="D25">
        <v>12.70997</v>
      </c>
      <c r="E25">
        <v>6.7683429999999998</v>
      </c>
      <c r="F25">
        <v>-6.9363739999999998</v>
      </c>
      <c r="G25">
        <f t="shared" si="0"/>
        <v>2.469898673352136</v>
      </c>
      <c r="H25">
        <f t="shared" si="1"/>
        <v>2.8857824199674442</v>
      </c>
      <c r="I25">
        <f t="shared" si="2"/>
        <v>2.4232545281220208</v>
      </c>
      <c r="J25">
        <f t="shared" si="3"/>
        <v>3.1407624129930398</v>
      </c>
      <c r="K25">
        <f t="shared" si="4"/>
        <v>2.9744313893653516</v>
      </c>
      <c r="L25">
        <v>4.7294619999999998</v>
      </c>
      <c r="M25">
        <v>6.6428539999999998</v>
      </c>
      <c r="N25">
        <v>3.770661</v>
      </c>
      <c r="O25">
        <v>3.798419</v>
      </c>
      <c r="P25">
        <v>4.2605829999999996</v>
      </c>
      <c r="Q25">
        <v>0.89152549999999997</v>
      </c>
      <c r="R25" s="1">
        <v>5.4709170000000001E-2</v>
      </c>
      <c r="S25">
        <v>3.5510839999999999</v>
      </c>
      <c r="T25">
        <v>2.6720609999999998</v>
      </c>
      <c r="U25">
        <v>9.9117630000000005</v>
      </c>
      <c r="V25">
        <v>1.4327890000000001</v>
      </c>
      <c r="W25">
        <v>1792.5</v>
      </c>
      <c r="X25">
        <v>7.2045349999999999</v>
      </c>
      <c r="Y25">
        <v>12.250170000000001</v>
      </c>
      <c r="Z25">
        <f t="shared" si="5"/>
        <v>1.6069552254703987</v>
      </c>
      <c r="AA25">
        <v>1.7213989999999999</v>
      </c>
      <c r="AB25">
        <v>0.1271719</v>
      </c>
      <c r="AC25" s="1">
        <v>3.9660180000000003E-2</v>
      </c>
      <c r="AD25" s="1">
        <v>2.683885E-3</v>
      </c>
      <c r="AE25" s="1">
        <v>6.8893170000000004E-2</v>
      </c>
      <c r="AF25">
        <v>0.22529979999999999</v>
      </c>
      <c r="AG25">
        <v>0.25225340000000002</v>
      </c>
      <c r="AH25" s="1">
        <v>1.7238940000000001E-2</v>
      </c>
      <c r="AI25">
        <v>65.421239999999997</v>
      </c>
      <c r="AJ25">
        <v>147.8503</v>
      </c>
      <c r="AK25">
        <f t="shared" si="6"/>
        <v>2.9897739221871715</v>
      </c>
      <c r="AL25">
        <v>3.4561600000000001</v>
      </c>
      <c r="AM25">
        <v>-9.171856</v>
      </c>
      <c r="AN25" s="1">
        <v>5.4709170000000001E-2</v>
      </c>
      <c r="AO25" s="1">
        <v>7.6863340000000002E-2</v>
      </c>
      <c r="AP25">
        <v>0.1111111</v>
      </c>
      <c r="AQ25">
        <v>0.14597640000000001</v>
      </c>
      <c r="AR25" s="1">
        <v>3.1378719999999999E-2</v>
      </c>
      <c r="AS25">
        <v>4.6107630000000004</v>
      </c>
      <c r="AT25">
        <v>38.897030000000001</v>
      </c>
      <c r="AU25">
        <f t="shared" si="7"/>
        <v>2.5245664261546881</v>
      </c>
      <c r="AV25">
        <v>0.63522129999999999</v>
      </c>
      <c r="AW25">
        <v>0.36477870000000001</v>
      </c>
      <c r="AX25">
        <v>3.2662</v>
      </c>
      <c r="AY25">
        <f t="shared" si="8"/>
        <v>0.69060709230775086</v>
      </c>
      <c r="AZ25">
        <v>20.029779999999999</v>
      </c>
      <c r="BA25">
        <f t="shared" si="12"/>
        <v>2.9897742031447754</v>
      </c>
      <c r="BB25">
        <v>65.421239999999997</v>
      </c>
      <c r="BC25">
        <v>31.47223</v>
      </c>
      <c r="BD25">
        <f t="shared" si="9"/>
        <v>2.0426684303202158</v>
      </c>
      <c r="BE25">
        <v>5.6985159999999997</v>
      </c>
      <c r="BF25">
        <v>1.235916</v>
      </c>
      <c r="BG25">
        <v>0.98342989999999997</v>
      </c>
      <c r="BH25">
        <v>1.0028999999999999</v>
      </c>
      <c r="BI25">
        <v>0.98058590000000001</v>
      </c>
      <c r="BJ25">
        <v>15184.2</v>
      </c>
      <c r="BK25">
        <f t="shared" si="10"/>
        <v>2.5616779283729138E-3</v>
      </c>
      <c r="BL25">
        <f t="shared" si="13"/>
        <v>1.6893955200904744</v>
      </c>
      <c r="BN25">
        <f t="shared" si="11"/>
        <v>0.92606933556907378</v>
      </c>
    </row>
    <row r="26" spans="1:66" x14ac:dyDescent="0.45">
      <c r="A26">
        <v>1983</v>
      </c>
      <c r="B26">
        <v>23.892189999999999</v>
      </c>
      <c r="C26">
        <v>5.5663850000000004</v>
      </c>
      <c r="D26">
        <v>14.334619999999999</v>
      </c>
      <c r="E26">
        <v>7.2848199999999999</v>
      </c>
      <c r="F26">
        <v>-7.3518140000000001</v>
      </c>
      <c r="G26">
        <f t="shared" si="0"/>
        <v>2.4957891987882586</v>
      </c>
      <c r="H26">
        <f t="shared" si="1"/>
        <v>3.0202848616386331</v>
      </c>
      <c r="I26">
        <f t="shared" si="2"/>
        <v>2.7330066730219253</v>
      </c>
      <c r="J26">
        <f t="shared" si="3"/>
        <v>3.3804269141531327</v>
      </c>
      <c r="K26">
        <f t="shared" si="4"/>
        <v>3.152578902229846</v>
      </c>
      <c r="L26">
        <v>5.0774759999999999</v>
      </c>
      <c r="M26">
        <v>7.0316729999999996</v>
      </c>
      <c r="N26">
        <v>3.9698289999999998</v>
      </c>
      <c r="O26">
        <v>3.976763</v>
      </c>
      <c r="P26">
        <v>4.3551149999999996</v>
      </c>
      <c r="Q26">
        <v>0.91312459999999995</v>
      </c>
      <c r="R26" s="1">
        <v>5.5957029999999998E-2</v>
      </c>
      <c r="S26">
        <v>3.495752</v>
      </c>
      <c r="T26">
        <v>2.682636</v>
      </c>
      <c r="U26">
        <v>9.6610379999999996</v>
      </c>
      <c r="V26">
        <v>1.7030670000000001</v>
      </c>
      <c r="W26">
        <v>1779.1</v>
      </c>
      <c r="X26">
        <v>7.8422939999999999</v>
      </c>
      <c r="Y26">
        <v>12.17065</v>
      </c>
      <c r="Z26">
        <f t="shared" si="5"/>
        <v>1.5965239351675369</v>
      </c>
      <c r="AA26">
        <v>1.741501</v>
      </c>
      <c r="AB26">
        <v>0.13548540000000001</v>
      </c>
      <c r="AC26" s="1">
        <v>4.1900220000000002E-2</v>
      </c>
      <c r="AD26" s="1">
        <v>2.3817740000000001E-3</v>
      </c>
      <c r="AE26" s="1">
        <v>7.2740330000000006E-2</v>
      </c>
      <c r="AF26">
        <v>0.22358739999999999</v>
      </c>
      <c r="AG26">
        <v>0.2146113</v>
      </c>
      <c r="AH26" s="1">
        <v>1.633449E-2</v>
      </c>
      <c r="AI26">
        <v>77.628190000000004</v>
      </c>
      <c r="AJ26">
        <v>152.47149999999999</v>
      </c>
      <c r="AK26">
        <f t="shared" si="6"/>
        <v>3.0832221143735339</v>
      </c>
      <c r="AL26">
        <v>3.770661</v>
      </c>
      <c r="AM26">
        <v>-4.8794909999999998</v>
      </c>
      <c r="AN26" s="1">
        <v>5.5957029999999998E-2</v>
      </c>
      <c r="AO26" s="1">
        <v>6.8264169999999999E-2</v>
      </c>
      <c r="AP26" s="1">
        <v>0.04</v>
      </c>
      <c r="AQ26">
        <v>0.143512</v>
      </c>
      <c r="AR26" s="1">
        <v>9.9530750000000001E-2</v>
      </c>
      <c r="AS26">
        <v>4.9128340000000001</v>
      </c>
      <c r="AT26">
        <v>40.823680000000003</v>
      </c>
      <c r="AU26">
        <f t="shared" si="7"/>
        <v>2.6496134003054377</v>
      </c>
      <c r="AV26">
        <v>0.61294280000000001</v>
      </c>
      <c r="AW26">
        <v>0.38705719999999999</v>
      </c>
      <c r="AX26">
        <v>3.7581699999999998</v>
      </c>
      <c r="AY26">
        <f t="shared" si="8"/>
        <v>0.74016499536383829</v>
      </c>
      <c r="AZ26">
        <v>20.655830000000002</v>
      </c>
      <c r="BA26">
        <f t="shared" si="12"/>
        <v>3.083222465675806</v>
      </c>
      <c r="BB26">
        <v>77.628190000000004</v>
      </c>
      <c r="BC26">
        <v>31.709289999999999</v>
      </c>
      <c r="BD26">
        <f t="shared" si="9"/>
        <v>2.0580545335004388</v>
      </c>
      <c r="BE26">
        <v>6.3249599999999999</v>
      </c>
      <c r="BF26">
        <v>1.287436</v>
      </c>
      <c r="BG26">
        <v>1.0495319999999999</v>
      </c>
      <c r="BH26">
        <v>1.0075320000000001</v>
      </c>
      <c r="BI26">
        <v>1.0416859999999999</v>
      </c>
      <c r="BJ26">
        <v>15393.5</v>
      </c>
      <c r="BK26">
        <f t="shared" si="10"/>
        <v>2.6520076655731318E-3</v>
      </c>
      <c r="BL26">
        <f t="shared" si="13"/>
        <v>1.7489668860560337</v>
      </c>
      <c r="BN26">
        <f t="shared" si="11"/>
        <v>0.97441374267844116</v>
      </c>
    </row>
    <row r="27" spans="1:66" x14ac:dyDescent="0.45">
      <c r="A27">
        <v>1984</v>
      </c>
      <c r="B27">
        <v>24.104839999999999</v>
      </c>
      <c r="C27">
        <v>5.95648</v>
      </c>
      <c r="D27">
        <v>15.921580000000001</v>
      </c>
      <c r="E27">
        <v>8.4095449999999996</v>
      </c>
      <c r="F27">
        <v>-8.5752539999999993</v>
      </c>
      <c r="G27">
        <f t="shared" si="0"/>
        <v>2.5180027159720044</v>
      </c>
      <c r="H27">
        <f t="shared" si="1"/>
        <v>3.2319479110146503</v>
      </c>
      <c r="I27">
        <f t="shared" si="2"/>
        <v>3.035572926596759</v>
      </c>
      <c r="J27">
        <f t="shared" si="3"/>
        <v>3.9023410672853829</v>
      </c>
      <c r="K27">
        <f t="shared" si="4"/>
        <v>3.6772101200686107</v>
      </c>
      <c r="L27">
        <v>5.3873829999999998</v>
      </c>
      <c r="M27">
        <v>7.4626289999999997</v>
      </c>
      <c r="N27">
        <v>4.1418619999999997</v>
      </c>
      <c r="O27">
        <v>4.2627750000000004</v>
      </c>
      <c r="P27">
        <v>4.7419000000000002</v>
      </c>
      <c r="Q27">
        <v>0.89895930000000002</v>
      </c>
      <c r="R27" s="1">
        <v>5.6421310000000002E-2</v>
      </c>
      <c r="S27">
        <v>3.4794160000000001</v>
      </c>
      <c r="T27">
        <v>2.668679</v>
      </c>
      <c r="U27">
        <v>10.066229999999999</v>
      </c>
      <c r="V27">
        <v>1.7830779999999999</v>
      </c>
      <c r="W27">
        <v>1801</v>
      </c>
      <c r="X27">
        <v>8.1099130000000006</v>
      </c>
      <c r="Y27">
        <v>12.68755</v>
      </c>
      <c r="Z27">
        <f t="shared" si="5"/>
        <v>1.6643299457000968</v>
      </c>
      <c r="AA27">
        <v>1.7323580000000001</v>
      </c>
      <c r="AB27">
        <v>0.14328289999999999</v>
      </c>
      <c r="AC27" s="1">
        <v>4.4801399999999998E-2</v>
      </c>
      <c r="AD27" s="1">
        <v>1.9247940000000001E-3</v>
      </c>
      <c r="AE27" s="1">
        <v>7.1981900000000001E-2</v>
      </c>
      <c r="AF27">
        <v>0.23928569999999999</v>
      </c>
      <c r="AG27">
        <v>0.23484450000000001</v>
      </c>
      <c r="AH27" s="1">
        <v>1.7720219999999998E-2</v>
      </c>
      <c r="AI27">
        <v>84.397090000000006</v>
      </c>
      <c r="AJ27">
        <v>158.27430000000001</v>
      </c>
      <c r="AK27">
        <f t="shared" si="6"/>
        <v>3.2005641834506191</v>
      </c>
      <c r="AL27">
        <v>3.9698289999999998</v>
      </c>
      <c r="AM27">
        <v>-3.9754450000000001</v>
      </c>
      <c r="AN27" s="1">
        <v>5.6421310000000002E-2</v>
      </c>
      <c r="AO27" s="1">
        <v>6.6500439999999994E-2</v>
      </c>
      <c r="AP27" s="1">
        <v>6.5934069999999997E-2</v>
      </c>
      <c r="AQ27">
        <v>0.14064850000000001</v>
      </c>
      <c r="AR27" s="1">
        <v>7.0092940000000006E-2</v>
      </c>
      <c r="AS27">
        <v>5.156714</v>
      </c>
      <c r="AT27">
        <v>42.596499999999999</v>
      </c>
      <c r="AU27">
        <f t="shared" si="7"/>
        <v>2.7646762174823669</v>
      </c>
      <c r="AV27">
        <v>0.61577959999999998</v>
      </c>
      <c r="AW27">
        <v>0.38422040000000002</v>
      </c>
      <c r="AX27">
        <v>3.93607</v>
      </c>
      <c r="AY27">
        <f t="shared" si="8"/>
        <v>0.73060890603099871</v>
      </c>
      <c r="AZ27">
        <v>21.441949999999999</v>
      </c>
      <c r="BA27">
        <f t="shared" si="12"/>
        <v>3.2005638092440414</v>
      </c>
      <c r="BB27">
        <v>84.397090000000006</v>
      </c>
      <c r="BC27">
        <v>33.001980000000003</v>
      </c>
      <c r="BD27">
        <f t="shared" si="9"/>
        <v>2.1419550722671756</v>
      </c>
      <c r="BE27">
        <v>6.6559039999999996</v>
      </c>
      <c r="BF27">
        <v>1.290726</v>
      </c>
      <c r="BG27">
        <v>1.043426</v>
      </c>
      <c r="BH27">
        <v>1.040767</v>
      </c>
      <c r="BI27">
        <v>1.0025550000000001</v>
      </c>
      <c r="BJ27">
        <v>15579.4</v>
      </c>
      <c r="BK27">
        <f t="shared" si="10"/>
        <v>2.7341553589997048E-3</v>
      </c>
      <c r="BL27">
        <f t="shared" si="13"/>
        <v>1.8031422934027199</v>
      </c>
      <c r="BN27">
        <f t="shared" si="11"/>
        <v>1.0169235277494739</v>
      </c>
    </row>
    <row r="28" spans="1:66" x14ac:dyDescent="0.45">
      <c r="A28">
        <v>1985</v>
      </c>
      <c r="B28">
        <v>25.350819999999999</v>
      </c>
      <c r="C28">
        <v>6.2152130000000003</v>
      </c>
      <c r="D28">
        <v>16.4682</v>
      </c>
      <c r="E28">
        <v>8.7276830000000007</v>
      </c>
      <c r="F28">
        <v>-8.55504</v>
      </c>
      <c r="G28">
        <f t="shared" si="0"/>
        <v>2.6481583620599602</v>
      </c>
      <c r="H28">
        <f t="shared" si="1"/>
        <v>3.3723347802495933</v>
      </c>
      <c r="I28">
        <f t="shared" si="2"/>
        <v>3.1397902764537653</v>
      </c>
      <c r="J28">
        <f t="shared" si="3"/>
        <v>4.0499689095127618</v>
      </c>
      <c r="K28">
        <f t="shared" si="4"/>
        <v>3.6685420240137225</v>
      </c>
      <c r="L28">
        <v>5.7871880000000004</v>
      </c>
      <c r="M28">
        <v>7.9566059999999998</v>
      </c>
      <c r="N28">
        <v>4.5111790000000003</v>
      </c>
      <c r="O28">
        <v>4.4752999999999998</v>
      </c>
      <c r="P28">
        <v>5.4999159999999998</v>
      </c>
      <c r="Q28">
        <v>0.81370330000000002</v>
      </c>
      <c r="R28" s="1">
        <v>5.695306E-2</v>
      </c>
      <c r="S28">
        <v>3.4506929999999998</v>
      </c>
      <c r="T28">
        <v>2.6080480000000001</v>
      </c>
      <c r="U28">
        <v>10.44462</v>
      </c>
      <c r="V28">
        <v>1.8573329999999999</v>
      </c>
      <c r="W28">
        <v>1793.3</v>
      </c>
      <c r="X28">
        <v>8.5605349999999998</v>
      </c>
      <c r="Y28">
        <v>13.1699</v>
      </c>
      <c r="Z28">
        <f t="shared" si="5"/>
        <v>1.7276037494926684</v>
      </c>
      <c r="AA28">
        <v>1.7095199999999999</v>
      </c>
      <c r="AB28">
        <v>0.1388385</v>
      </c>
      <c r="AC28" s="1">
        <v>4.2887330000000001E-2</v>
      </c>
      <c r="AD28" s="1">
        <v>1.9457739999999999E-3</v>
      </c>
      <c r="AE28" s="1">
        <v>6.9752610000000007E-2</v>
      </c>
      <c r="AF28">
        <v>0.24250440000000001</v>
      </c>
      <c r="AG28">
        <v>0.23113900000000001</v>
      </c>
      <c r="AH28" s="1">
        <v>1.8142950000000001E-2</v>
      </c>
      <c r="AI28">
        <v>96.190579999999997</v>
      </c>
      <c r="AJ28">
        <v>165.26580000000001</v>
      </c>
      <c r="AK28">
        <f t="shared" si="6"/>
        <v>3.3419437029847128</v>
      </c>
      <c r="AL28">
        <v>4.1418619999999997</v>
      </c>
      <c r="AM28">
        <v>-5.3711180000000001</v>
      </c>
      <c r="AN28" s="1">
        <v>5.695306E-2</v>
      </c>
      <c r="AO28" s="1">
        <v>6.8713170000000004E-2</v>
      </c>
      <c r="AP28" s="1">
        <v>8.5051550000000004E-2</v>
      </c>
      <c r="AQ28">
        <v>0.1483718</v>
      </c>
      <c r="AR28" s="1">
        <v>5.8356890000000002E-2</v>
      </c>
      <c r="AS28">
        <v>5.4590500000000004</v>
      </c>
      <c r="AT28">
        <v>44.884189999999997</v>
      </c>
      <c r="AU28">
        <f t="shared" si="7"/>
        <v>2.9131560723054681</v>
      </c>
      <c r="AV28">
        <v>0.60742549999999995</v>
      </c>
      <c r="AW28">
        <v>0.39257449999999999</v>
      </c>
      <c r="AX28">
        <v>4.2963100000000001</v>
      </c>
      <c r="AY28">
        <f t="shared" si="8"/>
        <v>0.74238300190005924</v>
      </c>
      <c r="AZ28">
        <v>22.389109999999999</v>
      </c>
      <c r="BA28">
        <f t="shared" si="12"/>
        <v>3.3419430223083189</v>
      </c>
      <c r="BB28">
        <v>96.190579999999997</v>
      </c>
      <c r="BC28">
        <v>34.335410000000003</v>
      </c>
      <c r="BD28">
        <f t="shared" si="9"/>
        <v>2.2284997932812849</v>
      </c>
      <c r="BE28">
        <v>7.1362199999999998</v>
      </c>
      <c r="BF28">
        <v>1.3072269999999999</v>
      </c>
      <c r="BG28">
        <v>1.053706</v>
      </c>
      <c r="BH28">
        <v>1.0404040000000001</v>
      </c>
      <c r="BI28">
        <v>1.012785</v>
      </c>
      <c r="BJ28">
        <v>15788.3</v>
      </c>
      <c r="BK28">
        <f t="shared" si="10"/>
        <v>2.8428766871670791E-3</v>
      </c>
      <c r="BL28">
        <f t="shared" si="13"/>
        <v>1.8748426905173998</v>
      </c>
      <c r="BN28">
        <f t="shared" si="11"/>
        <v>1.0692370544018108</v>
      </c>
    </row>
    <row r="29" spans="1:66" x14ac:dyDescent="0.45">
      <c r="A29">
        <v>1986</v>
      </c>
      <c r="B29">
        <v>25.863029999999998</v>
      </c>
      <c r="C29">
        <v>6.4257580000000001</v>
      </c>
      <c r="D29">
        <v>15.996790000000001</v>
      </c>
      <c r="E29">
        <v>9.6025930000000006</v>
      </c>
      <c r="F29">
        <v>-8.1506319999999999</v>
      </c>
      <c r="G29">
        <f t="shared" si="0"/>
        <v>2.7016640551551236</v>
      </c>
      <c r="H29">
        <f t="shared" si="1"/>
        <v>3.4865751492132393</v>
      </c>
      <c r="I29">
        <f t="shared" si="2"/>
        <v>3.0499122974261201</v>
      </c>
      <c r="J29">
        <f t="shared" si="3"/>
        <v>4.4559596287703025</v>
      </c>
      <c r="K29">
        <f t="shared" si="4"/>
        <v>3.4951252144082336</v>
      </c>
      <c r="L29">
        <v>6.2786540000000004</v>
      </c>
      <c r="M29">
        <v>8.426399</v>
      </c>
      <c r="N29">
        <v>4.8966710000000004</v>
      </c>
      <c r="O29">
        <v>4.6095879999999996</v>
      </c>
      <c r="P29">
        <v>5.9914370000000003</v>
      </c>
      <c r="Q29">
        <v>0.76936269999999995</v>
      </c>
      <c r="R29" s="1">
        <v>5.8102470000000003E-2</v>
      </c>
      <c r="S29">
        <v>3.4839829999999998</v>
      </c>
      <c r="T29">
        <v>2.6779030000000001</v>
      </c>
      <c r="U29">
        <v>10.72669</v>
      </c>
      <c r="V29">
        <v>1.9383410000000001</v>
      </c>
      <c r="W29">
        <v>1797.9</v>
      </c>
      <c r="X29">
        <v>8.8388170000000006</v>
      </c>
      <c r="Y29">
        <v>13.54876</v>
      </c>
      <c r="Z29">
        <f t="shared" si="5"/>
        <v>1.777301921576951</v>
      </c>
      <c r="AA29">
        <v>1.6670700000000001</v>
      </c>
      <c r="AB29">
        <v>0.135265</v>
      </c>
      <c r="AC29" s="1">
        <v>4.2596299999999997E-2</v>
      </c>
      <c r="AD29" s="1">
        <v>1.739563E-3</v>
      </c>
      <c r="AE29" s="1">
        <v>6.6285780000000002E-2</v>
      </c>
      <c r="AF29">
        <v>0.26074429999999998</v>
      </c>
      <c r="AG29">
        <v>0.230048</v>
      </c>
      <c r="AH29" s="1">
        <v>1.8024789999999999E-2</v>
      </c>
      <c r="AI29">
        <v>109.93600000000001</v>
      </c>
      <c r="AJ29">
        <v>172.32159999999999</v>
      </c>
      <c r="AK29">
        <f t="shared" si="6"/>
        <v>3.4846234732670065</v>
      </c>
      <c r="AL29">
        <v>4.5111790000000003</v>
      </c>
      <c r="AM29">
        <v>-6.0774869999999996</v>
      </c>
      <c r="AN29" s="1">
        <v>5.8102470000000003E-2</v>
      </c>
      <c r="AO29" s="1">
        <v>6.9986850000000003E-2</v>
      </c>
      <c r="AP29" s="1">
        <v>9.2636579999999996E-2</v>
      </c>
      <c r="AQ29">
        <v>0.1492378</v>
      </c>
      <c r="AR29" s="1">
        <v>5.1802389999999997E-2</v>
      </c>
      <c r="AS29">
        <v>5.8565560000000003</v>
      </c>
      <c r="AT29">
        <v>46.431730000000002</v>
      </c>
      <c r="AU29">
        <f t="shared" si="7"/>
        <v>3.0135973534812144</v>
      </c>
      <c r="AV29">
        <v>0.59571940000000001</v>
      </c>
      <c r="AW29">
        <v>0.40428059999999999</v>
      </c>
      <c r="AX29">
        <v>4.7091900000000004</v>
      </c>
      <c r="AY29">
        <f t="shared" si="8"/>
        <v>0.75003177432615331</v>
      </c>
      <c r="AZ29">
        <v>23.344989999999999</v>
      </c>
      <c r="BA29">
        <f t="shared" si="12"/>
        <v>3.4846238388376083</v>
      </c>
      <c r="BB29">
        <v>109.93600000000001</v>
      </c>
      <c r="BC29">
        <v>35.512869999999999</v>
      </c>
      <c r="BD29">
        <f t="shared" si="9"/>
        <v>2.3049214631141766</v>
      </c>
      <c r="BE29">
        <v>7.6572240000000003</v>
      </c>
      <c r="BF29">
        <v>1.3074619999999999</v>
      </c>
      <c r="BG29">
        <v>1.0344789999999999</v>
      </c>
      <c r="BH29">
        <v>1.0342929999999999</v>
      </c>
      <c r="BI29">
        <v>1.0001789999999999</v>
      </c>
      <c r="BJ29">
        <v>16018.4</v>
      </c>
      <c r="BK29">
        <f t="shared" si="10"/>
        <v>2.8986496778704491E-3</v>
      </c>
      <c r="BL29">
        <f t="shared" si="13"/>
        <v>1.9116243013486129</v>
      </c>
      <c r="BN29">
        <f t="shared" si="11"/>
        <v>1.1031344992035161</v>
      </c>
    </row>
    <row r="30" spans="1:66" x14ac:dyDescent="0.45">
      <c r="A30">
        <v>1987</v>
      </c>
      <c r="B30">
        <v>26.6846</v>
      </c>
      <c r="C30">
        <v>6.6675509999999996</v>
      </c>
      <c r="D30">
        <v>17.689019999999999</v>
      </c>
      <c r="E30">
        <v>10.414149999999999</v>
      </c>
      <c r="F30">
        <v>-9.0653260000000007</v>
      </c>
      <c r="G30">
        <f t="shared" si="0"/>
        <v>2.7874856366865139</v>
      </c>
      <c r="H30">
        <f t="shared" si="1"/>
        <v>3.6177704829083015</v>
      </c>
      <c r="I30">
        <f t="shared" si="2"/>
        <v>3.3725490943755956</v>
      </c>
      <c r="J30">
        <f t="shared" si="3"/>
        <v>4.8325522041763342</v>
      </c>
      <c r="K30">
        <f t="shared" si="4"/>
        <v>3.8873610634648377</v>
      </c>
      <c r="L30">
        <v>6.7230540000000003</v>
      </c>
      <c r="M30">
        <v>8.7741360000000004</v>
      </c>
      <c r="N30">
        <v>5.1319410000000003</v>
      </c>
      <c r="O30">
        <v>4.9720789999999999</v>
      </c>
      <c r="P30">
        <v>5.9479379999999997</v>
      </c>
      <c r="Q30">
        <v>0.83593329999999999</v>
      </c>
      <c r="R30" s="1">
        <v>5.9556989999999997E-2</v>
      </c>
      <c r="S30">
        <v>3.4410959999999999</v>
      </c>
      <c r="T30">
        <v>2.6737869999999999</v>
      </c>
      <c r="U30">
        <v>11.06958</v>
      </c>
      <c r="V30">
        <v>1.9583250000000001</v>
      </c>
      <c r="W30">
        <v>1795.4</v>
      </c>
      <c r="X30">
        <v>9.3889300000000002</v>
      </c>
      <c r="Y30">
        <v>13.95032</v>
      </c>
      <c r="Z30">
        <f t="shared" si="5"/>
        <v>1.8299778387552343</v>
      </c>
      <c r="AA30">
        <v>1.6588909999999999</v>
      </c>
      <c r="AB30">
        <v>0.13524929999999999</v>
      </c>
      <c r="AC30" s="1">
        <v>4.0573680000000001E-2</v>
      </c>
      <c r="AD30" s="1">
        <v>1.5256860000000001E-3</v>
      </c>
      <c r="AE30" s="1">
        <v>6.7359050000000004E-2</v>
      </c>
      <c r="AF30">
        <v>0.26302500000000001</v>
      </c>
      <c r="AG30">
        <v>0.2451496</v>
      </c>
      <c r="AH30" s="1">
        <v>2.067217E-2</v>
      </c>
      <c r="AI30">
        <v>128.1224</v>
      </c>
      <c r="AJ30">
        <v>178.30609999999999</v>
      </c>
      <c r="AK30">
        <f t="shared" si="6"/>
        <v>3.605639812343282</v>
      </c>
      <c r="AL30">
        <v>4.8966710000000004</v>
      </c>
      <c r="AM30">
        <v>-1.210418</v>
      </c>
      <c r="AN30" s="1">
        <v>5.9556989999999997E-2</v>
      </c>
      <c r="AO30" s="1">
        <v>6.4802780000000004E-2</v>
      </c>
      <c r="AP30" s="1">
        <v>7.1739129999999998E-2</v>
      </c>
      <c r="AQ30">
        <v>0.1481296</v>
      </c>
      <c r="AR30" s="1">
        <v>7.1277080000000007E-2</v>
      </c>
      <c r="AS30">
        <v>6.2868519999999997</v>
      </c>
      <c r="AT30">
        <v>48.648670000000003</v>
      </c>
      <c r="AU30">
        <f t="shared" si="7"/>
        <v>3.1574852619616145</v>
      </c>
      <c r="AV30">
        <v>0.58108970000000004</v>
      </c>
      <c r="AW30">
        <v>0.41891030000000001</v>
      </c>
      <c r="AX30">
        <v>5.3040200000000004</v>
      </c>
      <c r="AY30">
        <f t="shared" si="8"/>
        <v>0.78893014989913812</v>
      </c>
      <c r="AZ30">
        <v>24.155729999999998</v>
      </c>
      <c r="BA30">
        <f t="shared" si="12"/>
        <v>3.6056401224641679</v>
      </c>
      <c r="BB30">
        <v>128.1224</v>
      </c>
      <c r="BC30">
        <v>36.639710000000001</v>
      </c>
      <c r="BD30">
        <f t="shared" si="9"/>
        <v>2.3780577008075983</v>
      </c>
      <c r="BE30">
        <v>8.3474199999999996</v>
      </c>
      <c r="BF30">
        <v>1.327758</v>
      </c>
      <c r="BG30">
        <v>1.0477460000000001</v>
      </c>
      <c r="BH30">
        <v>1.03173</v>
      </c>
      <c r="BI30">
        <v>1.015523</v>
      </c>
      <c r="BJ30">
        <v>16263.9</v>
      </c>
      <c r="BK30">
        <f t="shared" si="10"/>
        <v>2.9912056763752855E-3</v>
      </c>
      <c r="BL30">
        <f t="shared" si="13"/>
        <v>1.972663859639568</v>
      </c>
      <c r="BN30">
        <f t="shared" si="11"/>
        <v>1.1497759076026735</v>
      </c>
    </row>
    <row r="31" spans="1:66" x14ac:dyDescent="0.45">
      <c r="A31">
        <v>1988</v>
      </c>
      <c r="B31">
        <v>27.921099999999999</v>
      </c>
      <c r="C31">
        <v>6.8637449999999998</v>
      </c>
      <c r="D31">
        <v>20.058620000000001</v>
      </c>
      <c r="E31">
        <v>10.52206</v>
      </c>
      <c r="F31">
        <v>-11.321009999999999</v>
      </c>
      <c r="G31">
        <f t="shared" si="0"/>
        <v>2.9166509975974093</v>
      </c>
      <c r="H31">
        <f t="shared" si="1"/>
        <v>3.7242240911557243</v>
      </c>
      <c r="I31">
        <f t="shared" si="2"/>
        <v>3.8243317445185894</v>
      </c>
      <c r="J31">
        <f t="shared" si="3"/>
        <v>4.8826264501160095</v>
      </c>
      <c r="K31">
        <f t="shared" si="4"/>
        <v>4.8546355060034303</v>
      </c>
      <c r="L31">
        <v>7.1719580000000001</v>
      </c>
      <c r="M31">
        <v>9.3134289999999993</v>
      </c>
      <c r="N31">
        <v>5.4364160000000004</v>
      </c>
      <c r="O31">
        <v>5.291264</v>
      </c>
      <c r="P31">
        <v>5.5131139999999998</v>
      </c>
      <c r="Q31">
        <v>0.95975960000000005</v>
      </c>
      <c r="R31" s="1">
        <v>6.014212E-2</v>
      </c>
      <c r="S31">
        <v>3.4702359999999999</v>
      </c>
      <c r="T31">
        <v>2.5958640000000002</v>
      </c>
      <c r="U31">
        <v>11.52896</v>
      </c>
      <c r="V31">
        <v>2.0087489999999999</v>
      </c>
      <c r="W31">
        <v>1793.4</v>
      </c>
      <c r="X31">
        <v>10.00849</v>
      </c>
      <c r="Y31">
        <v>14.50606</v>
      </c>
      <c r="Z31">
        <f t="shared" si="5"/>
        <v>1.9028788104970893</v>
      </c>
      <c r="AA31">
        <v>1.6690929999999999</v>
      </c>
      <c r="AB31">
        <v>0.1288696</v>
      </c>
      <c r="AC31" s="1">
        <v>3.7318539999999997E-2</v>
      </c>
      <c r="AD31" s="1">
        <v>1.4009879999999999E-3</v>
      </c>
      <c r="AE31" s="1">
        <v>6.0114720000000003E-2</v>
      </c>
      <c r="AF31">
        <v>0.26806760000000002</v>
      </c>
      <c r="AG31">
        <v>0.2483002</v>
      </c>
      <c r="AH31" s="1">
        <v>2.2277060000000001E-2</v>
      </c>
      <c r="AI31">
        <v>145.9623</v>
      </c>
      <c r="AJ31">
        <v>185.37569999999999</v>
      </c>
      <c r="AK31">
        <f t="shared" si="6"/>
        <v>3.7485986411065277</v>
      </c>
      <c r="AL31">
        <v>5.1319410000000003</v>
      </c>
      <c r="AM31">
        <v>11.32174</v>
      </c>
      <c r="AN31" s="1">
        <v>6.014212E-2</v>
      </c>
      <c r="AO31" s="1">
        <v>5.1328239999999997E-2</v>
      </c>
      <c r="AP31" s="1">
        <v>7.5050710000000007E-2</v>
      </c>
      <c r="AQ31">
        <v>0.14152770000000001</v>
      </c>
      <c r="AR31" s="1">
        <v>6.1836139999999998E-2</v>
      </c>
      <c r="AS31">
        <v>6.8872340000000003</v>
      </c>
      <c r="AT31">
        <v>49.9938</v>
      </c>
      <c r="AU31">
        <f t="shared" si="7"/>
        <v>3.2447893578479445</v>
      </c>
      <c r="AV31">
        <v>0.57608400000000004</v>
      </c>
      <c r="AW31">
        <v>0.42391600000000002</v>
      </c>
      <c r="AX31">
        <v>5.8121099999999997</v>
      </c>
      <c r="AY31">
        <f t="shared" si="8"/>
        <v>0.81039375858029283</v>
      </c>
      <c r="AZ31">
        <v>25.11347</v>
      </c>
      <c r="BA31">
        <f t="shared" si="12"/>
        <v>3.7485985745949391</v>
      </c>
      <c r="BB31">
        <v>145.9623</v>
      </c>
      <c r="BC31">
        <v>38.096420000000002</v>
      </c>
      <c r="BD31">
        <f t="shared" si="9"/>
        <v>2.4726037666291738</v>
      </c>
      <c r="BE31">
        <v>9.0380929999999999</v>
      </c>
      <c r="BF31">
        <v>1.312297</v>
      </c>
      <c r="BG31">
        <v>1.02765</v>
      </c>
      <c r="BH31">
        <v>1.039758</v>
      </c>
      <c r="BI31">
        <v>0.98835510000000004</v>
      </c>
      <c r="BJ31">
        <v>16532.2</v>
      </c>
      <c r="BK31">
        <f t="shared" si="10"/>
        <v>3.0240258404810004E-3</v>
      </c>
      <c r="BL31">
        <f t="shared" si="13"/>
        <v>1.9943083597520572</v>
      </c>
      <c r="BN31">
        <f t="shared" si="11"/>
        <v>1.1770504352133597</v>
      </c>
    </row>
    <row r="32" spans="1:66" x14ac:dyDescent="0.45">
      <c r="A32">
        <v>1989</v>
      </c>
      <c r="B32">
        <v>29.12396</v>
      </c>
      <c r="C32">
        <v>7.0455930000000002</v>
      </c>
      <c r="D32">
        <v>20.52646</v>
      </c>
      <c r="E32">
        <v>11.013540000000001</v>
      </c>
      <c r="F32">
        <v>-11.956860000000001</v>
      </c>
      <c r="G32">
        <f t="shared" si="0"/>
        <v>3.042302308576204</v>
      </c>
      <c r="H32">
        <f t="shared" si="1"/>
        <v>3.8228936516549106</v>
      </c>
      <c r="I32">
        <f t="shared" si="2"/>
        <v>3.9135290753098189</v>
      </c>
      <c r="J32">
        <f t="shared" si="3"/>
        <v>5.1106914153132257</v>
      </c>
      <c r="K32">
        <f t="shared" si="4"/>
        <v>5.1272984562607213</v>
      </c>
      <c r="L32">
        <v>7.6497849999999996</v>
      </c>
      <c r="M32">
        <v>9.8810699999999994</v>
      </c>
      <c r="N32">
        <v>5.7062429999999997</v>
      </c>
      <c r="O32">
        <v>5.554074</v>
      </c>
      <c r="P32">
        <v>5.7668150000000002</v>
      </c>
      <c r="Q32">
        <v>0.9631094</v>
      </c>
      <c r="R32" s="1">
        <v>6.0154770000000003E-2</v>
      </c>
      <c r="S32">
        <v>3.521935</v>
      </c>
      <c r="T32">
        <v>2.629</v>
      </c>
      <c r="U32">
        <v>12.133929999999999</v>
      </c>
      <c r="V32">
        <v>2.0137179999999999</v>
      </c>
      <c r="W32">
        <v>1806.4</v>
      </c>
      <c r="X32">
        <v>10.877929999999999</v>
      </c>
      <c r="Y32">
        <v>15.19177</v>
      </c>
      <c r="Z32">
        <f t="shared" si="5"/>
        <v>1.9928290126295747</v>
      </c>
      <c r="AA32">
        <v>1.668912</v>
      </c>
      <c r="AB32">
        <v>0.12770210000000001</v>
      </c>
      <c r="AC32" s="1">
        <v>3.7097379999999999E-2</v>
      </c>
      <c r="AD32" s="1">
        <v>1.177048E-3</v>
      </c>
      <c r="AE32" s="1">
        <v>5.7343409999999997E-2</v>
      </c>
      <c r="AF32">
        <v>0.2540927</v>
      </c>
      <c r="AG32">
        <v>0.27282919999999999</v>
      </c>
      <c r="AH32" s="1">
        <v>2.3068189999999999E-2</v>
      </c>
      <c r="AI32">
        <v>155.995</v>
      </c>
      <c r="AJ32">
        <v>194.28550000000001</v>
      </c>
      <c r="AK32">
        <f t="shared" si="6"/>
        <v>3.9287693116557474</v>
      </c>
      <c r="AL32">
        <v>5.4364160000000004</v>
      </c>
      <c r="AM32">
        <v>29.04504</v>
      </c>
      <c r="AN32" s="1">
        <v>6.0154770000000003E-2</v>
      </c>
      <c r="AO32" s="1">
        <v>3.4745760000000001E-2</v>
      </c>
      <c r="AP32" s="1">
        <v>7.7358490000000002E-2</v>
      </c>
      <c r="AQ32">
        <v>0.1201931</v>
      </c>
      <c r="AR32" s="1">
        <v>3.97589E-2</v>
      </c>
      <c r="AS32">
        <v>7.3185370000000001</v>
      </c>
      <c r="AT32">
        <v>51.587359999999997</v>
      </c>
      <c r="AU32">
        <f t="shared" si="7"/>
        <v>3.348217513521091</v>
      </c>
      <c r="AV32">
        <v>0.58681649999999996</v>
      </c>
      <c r="AW32">
        <v>0.41318349999999998</v>
      </c>
      <c r="AX32">
        <v>5.9267500000000002</v>
      </c>
      <c r="AY32">
        <f t="shared" si="8"/>
        <v>0.77476033640161135</v>
      </c>
      <c r="AZ32">
        <v>26.320499999999999</v>
      </c>
      <c r="BA32">
        <f t="shared" si="12"/>
        <v>3.9287676606468995</v>
      </c>
      <c r="BB32">
        <v>155.995</v>
      </c>
      <c r="BC32">
        <v>39.909889999999997</v>
      </c>
      <c r="BD32">
        <f t="shared" si="9"/>
        <v>2.5903049247083056</v>
      </c>
      <c r="BE32">
        <v>9.4599100000000007</v>
      </c>
      <c r="BF32">
        <v>1.2925960000000001</v>
      </c>
      <c r="BG32">
        <v>1.0318750000000001</v>
      </c>
      <c r="BH32">
        <v>1.0476019999999999</v>
      </c>
      <c r="BI32">
        <v>0.98498759999999996</v>
      </c>
      <c r="BJ32">
        <v>16814.400000000001</v>
      </c>
      <c r="BK32">
        <f t="shared" si="10"/>
        <v>3.0680464363878578E-3</v>
      </c>
      <c r="BL32">
        <f t="shared" si="13"/>
        <v>2.0233394087738965</v>
      </c>
      <c r="BN32">
        <f t="shared" si="11"/>
        <v>1.2084281187131507</v>
      </c>
    </row>
    <row r="33" spans="1:66" x14ac:dyDescent="0.45">
      <c r="A33">
        <v>1990</v>
      </c>
      <c r="B33">
        <v>29.4056</v>
      </c>
      <c r="C33">
        <v>7.2711170000000003</v>
      </c>
      <c r="D33">
        <v>17.505960000000002</v>
      </c>
      <c r="E33">
        <v>12.25319</v>
      </c>
      <c r="F33">
        <v>-11.27359</v>
      </c>
      <c r="G33">
        <f t="shared" si="0"/>
        <v>3.071722553013684</v>
      </c>
      <c r="H33">
        <f t="shared" si="1"/>
        <v>3.9452615301139446</v>
      </c>
      <c r="I33">
        <f t="shared" si="2"/>
        <v>3.3376472831267878</v>
      </c>
      <c r="J33">
        <f t="shared" si="3"/>
        <v>5.6859350348027844</v>
      </c>
      <c r="K33">
        <f t="shared" si="4"/>
        <v>4.8343010291595201</v>
      </c>
      <c r="L33">
        <v>8.0612539999999999</v>
      </c>
      <c r="M33">
        <v>10.37434</v>
      </c>
      <c r="N33">
        <v>5.7461580000000003</v>
      </c>
      <c r="O33">
        <v>5.4329510000000001</v>
      </c>
      <c r="P33">
        <v>5.9538250000000001</v>
      </c>
      <c r="Q33">
        <v>0.9125143</v>
      </c>
      <c r="R33" s="1">
        <v>6.0233719999999998E-2</v>
      </c>
      <c r="S33">
        <v>3.700202</v>
      </c>
      <c r="T33">
        <v>2.8097460000000001</v>
      </c>
      <c r="U33">
        <v>11.65926</v>
      </c>
      <c r="V33">
        <v>2.1172960000000001</v>
      </c>
      <c r="W33">
        <v>1788.3</v>
      </c>
      <c r="X33">
        <v>11.896430000000001</v>
      </c>
      <c r="Y33">
        <v>14.73452</v>
      </c>
      <c r="Z33">
        <f t="shared" si="5"/>
        <v>1.9328477816061407</v>
      </c>
      <c r="AA33">
        <v>1.713327</v>
      </c>
      <c r="AB33">
        <v>0.1225079</v>
      </c>
      <c r="AC33" s="1">
        <v>3.9920520000000001E-2</v>
      </c>
      <c r="AD33" s="1">
        <v>8.5622870000000002E-4</v>
      </c>
      <c r="AE33" s="1">
        <v>4.9448010000000001E-2</v>
      </c>
      <c r="AF33">
        <v>0.24595939999999999</v>
      </c>
      <c r="AG33">
        <v>0.30999280000000001</v>
      </c>
      <c r="AH33" s="1">
        <v>2.3214120000000001E-2</v>
      </c>
      <c r="AI33">
        <v>157.1028</v>
      </c>
      <c r="AJ33">
        <v>203.12469999999999</v>
      </c>
      <c r="AK33">
        <f t="shared" si="6"/>
        <v>4.1075123351937233</v>
      </c>
      <c r="AL33">
        <v>5.7062429999999997</v>
      </c>
      <c r="AM33">
        <v>49.660260000000001</v>
      </c>
      <c r="AN33" s="1">
        <v>6.0233719999999998E-2</v>
      </c>
      <c r="AO33" s="1">
        <v>1.850369E-2</v>
      </c>
      <c r="AP33" s="1">
        <v>3.3274959999999999E-2</v>
      </c>
      <c r="AQ33" s="1">
        <v>9.2696459999999994E-2</v>
      </c>
      <c r="AR33" s="1">
        <v>5.7507929999999999E-2</v>
      </c>
      <c r="AS33">
        <v>7.5905310000000004</v>
      </c>
      <c r="AT33">
        <v>51.322890000000001</v>
      </c>
      <c r="AU33">
        <f t="shared" si="7"/>
        <v>3.331052396217145</v>
      </c>
      <c r="AV33">
        <v>0.59672559999999997</v>
      </c>
      <c r="AW33">
        <v>0.40327439999999998</v>
      </c>
      <c r="AX33">
        <v>5.7090899999999998</v>
      </c>
      <c r="AY33">
        <f t="shared" si="8"/>
        <v>0.70821363524831249</v>
      </c>
      <c r="AZ33">
        <v>27.517990000000001</v>
      </c>
      <c r="BA33">
        <f t="shared" si="12"/>
        <v>4.1075127447428725</v>
      </c>
      <c r="BB33">
        <v>157.1028</v>
      </c>
      <c r="BC33">
        <v>39.913229999999999</v>
      </c>
      <c r="BD33">
        <f t="shared" si="9"/>
        <v>2.5905217035179824</v>
      </c>
      <c r="BE33">
        <v>9.7603729999999995</v>
      </c>
      <c r="BF33">
        <v>1.2858620000000001</v>
      </c>
      <c r="BG33">
        <v>0.99487329999999996</v>
      </c>
      <c r="BH33">
        <v>1.000084</v>
      </c>
      <c r="BI33">
        <v>0.99479019999999996</v>
      </c>
      <c r="BJ33">
        <v>17284</v>
      </c>
      <c r="BK33">
        <f t="shared" si="10"/>
        <v>2.9693872946077297E-3</v>
      </c>
      <c r="BL33">
        <f t="shared" si="13"/>
        <v>1.9582749015252494</v>
      </c>
      <c r="BN33">
        <f t="shared" si="11"/>
        <v>1.2032882889638861</v>
      </c>
    </row>
    <row r="34" spans="1:66" x14ac:dyDescent="0.45">
      <c r="A34">
        <v>1991</v>
      </c>
      <c r="B34">
        <v>30.091930000000001</v>
      </c>
      <c r="C34">
        <v>7.4564659999999998</v>
      </c>
      <c r="D34">
        <v>16.680099999999999</v>
      </c>
      <c r="E34">
        <v>13.41178</v>
      </c>
      <c r="F34">
        <v>-11.66798</v>
      </c>
      <c r="G34">
        <f t="shared" ref="G34:G61" si="14">B34/B$2</f>
        <v>3.1434169017027056</v>
      </c>
      <c r="H34">
        <f t="shared" ref="H34:H61" si="15">C34/C$2</f>
        <v>4.0458307107976124</v>
      </c>
      <c r="I34">
        <f t="shared" ref="I34:I61" si="16">D34/D$2</f>
        <v>3.180190657769304</v>
      </c>
      <c r="J34">
        <f t="shared" ref="J34:J61" si="17">E34/E$2</f>
        <v>6.2235638051044093</v>
      </c>
      <c r="K34">
        <f t="shared" ref="K34:K61" si="18">F34/F$2</f>
        <v>5.0034219554030877</v>
      </c>
      <c r="L34">
        <v>8.27285</v>
      </c>
      <c r="M34">
        <v>10.7897</v>
      </c>
      <c r="N34">
        <v>5.6705290000000002</v>
      </c>
      <c r="O34">
        <v>5.2573920000000003</v>
      </c>
      <c r="P34">
        <v>5.9444720000000002</v>
      </c>
      <c r="Q34">
        <v>0.88441700000000001</v>
      </c>
      <c r="R34" s="1">
        <v>6.1372719999999999E-2</v>
      </c>
      <c r="S34">
        <v>3.7359909999999998</v>
      </c>
      <c r="T34">
        <v>2.8166929999999999</v>
      </c>
      <c r="U34">
        <v>11.421480000000001</v>
      </c>
      <c r="V34">
        <v>2.113572</v>
      </c>
      <c r="W34">
        <v>1773.6</v>
      </c>
      <c r="X34">
        <v>12.58366</v>
      </c>
      <c r="Y34">
        <v>14.46368</v>
      </c>
      <c r="Z34">
        <f t="shared" ref="Z34:Z61" si="19">Y34/Y$2</f>
        <v>1.8973194784669678</v>
      </c>
      <c r="AA34">
        <v>1.7276609999999999</v>
      </c>
      <c r="AB34">
        <v>0.11218500000000001</v>
      </c>
      <c r="AC34" s="1">
        <v>4.0591130000000003E-2</v>
      </c>
      <c r="AD34" s="1">
        <v>7.2329139999999996E-4</v>
      </c>
      <c r="AE34" s="1">
        <v>4.7563439999999998E-2</v>
      </c>
      <c r="AF34">
        <v>0.2292486</v>
      </c>
      <c r="AG34">
        <v>0.28585670000000002</v>
      </c>
      <c r="AH34" s="1">
        <v>2.27487E-2</v>
      </c>
      <c r="AI34">
        <v>167.821</v>
      </c>
      <c r="AJ34">
        <v>208.39570000000001</v>
      </c>
      <c r="AK34">
        <f t="shared" ref="AK34:AK61" si="20">AJ34/AJ$2</f>
        <v>4.2141005419396587</v>
      </c>
      <c r="AL34">
        <v>5.7461580000000003</v>
      </c>
      <c r="AM34">
        <v>65.184830000000005</v>
      </c>
      <c r="AN34" s="1">
        <v>6.1372719999999999E-2</v>
      </c>
      <c r="AO34" s="1">
        <v>7.3910850000000004E-3</v>
      </c>
      <c r="AP34" s="1">
        <v>1.1864410000000001E-2</v>
      </c>
      <c r="AQ34" s="1">
        <v>8.5710510000000004E-2</v>
      </c>
      <c r="AR34" s="1">
        <v>7.2980240000000002E-2</v>
      </c>
      <c r="AS34">
        <v>7.7499459999999996</v>
      </c>
      <c r="AT34">
        <v>52.124490000000002</v>
      </c>
      <c r="AU34">
        <f t="shared" ref="AU34:AU61" si="21">AT34/AT$2</f>
        <v>3.3830793105395389</v>
      </c>
      <c r="AV34">
        <v>0.58456240000000004</v>
      </c>
      <c r="AW34">
        <v>0.41543760000000002</v>
      </c>
      <c r="AX34">
        <v>5.9443400000000004</v>
      </c>
      <c r="AY34">
        <f t="shared" ref="AY34:AY61" si="22">AX34/L34</f>
        <v>0.71853593380757541</v>
      </c>
      <c r="AZ34">
        <v>28.23207</v>
      </c>
      <c r="BA34">
        <f t="shared" si="12"/>
        <v>4.2141009330795205</v>
      </c>
      <c r="BB34">
        <v>167.821</v>
      </c>
      <c r="BC34">
        <v>39.894419999999997</v>
      </c>
      <c r="BD34">
        <f t="shared" si="9"/>
        <v>2.5893008623772586</v>
      </c>
      <c r="BE34">
        <v>10.125780000000001</v>
      </c>
      <c r="BF34">
        <v>1.3065610000000001</v>
      </c>
      <c r="BG34">
        <v>1.015619</v>
      </c>
      <c r="BH34">
        <v>0.99952870000000005</v>
      </c>
      <c r="BI34">
        <v>1.0160979999999999</v>
      </c>
      <c r="BJ34">
        <v>17478.599999999999</v>
      </c>
      <c r="BK34">
        <f t="shared" ref="BK34:BK61" si="23">AT34/BJ34</f>
        <v>2.9821890769283583E-3</v>
      </c>
      <c r="BL34">
        <f t="shared" si="13"/>
        <v>1.9667175216774948</v>
      </c>
      <c r="BN34">
        <f t="shared" ref="BN34:BN61" si="24">LN(AU34)</f>
        <v>1.2187863333722875</v>
      </c>
    </row>
    <row r="35" spans="1:66" x14ac:dyDescent="0.45">
      <c r="A35">
        <v>1992</v>
      </c>
      <c r="B35">
        <v>30.654229999999998</v>
      </c>
      <c r="C35">
        <v>7.6460910000000002</v>
      </c>
      <c r="D35">
        <v>18.269169999999999</v>
      </c>
      <c r="E35">
        <v>14.40565</v>
      </c>
      <c r="F35">
        <v>-12.43741</v>
      </c>
      <c r="G35">
        <f t="shared" si="14"/>
        <v>3.2021550193251853</v>
      </c>
      <c r="H35">
        <f t="shared" si="15"/>
        <v>4.1487200217037437</v>
      </c>
      <c r="I35">
        <f t="shared" si="16"/>
        <v>3.4831591992373685</v>
      </c>
      <c r="J35">
        <f t="shared" si="17"/>
        <v>6.6847563805104411</v>
      </c>
      <c r="K35">
        <f t="shared" si="18"/>
        <v>5.3333662092624357</v>
      </c>
      <c r="L35">
        <v>8.4230459999999994</v>
      </c>
      <c r="M35">
        <v>10.978289999999999</v>
      </c>
      <c r="N35">
        <v>5.7390119999999998</v>
      </c>
      <c r="O35">
        <v>5.4087100000000001</v>
      </c>
      <c r="P35">
        <v>6.3790630000000004</v>
      </c>
      <c r="Q35">
        <v>0.84788459999999999</v>
      </c>
      <c r="R35" s="1">
        <v>6.2861570000000005E-2</v>
      </c>
      <c r="S35">
        <v>3.6651340000000001</v>
      </c>
      <c r="T35">
        <v>2.7016680000000002</v>
      </c>
      <c r="U35">
        <v>11.380599999999999</v>
      </c>
      <c r="V35">
        <v>2.125988</v>
      </c>
      <c r="W35">
        <v>1772.4</v>
      </c>
      <c r="X35">
        <v>13.24905</v>
      </c>
      <c r="Y35">
        <v>14.426920000000001</v>
      </c>
      <c r="Z35">
        <f t="shared" si="19"/>
        <v>1.8924973679094579</v>
      </c>
      <c r="AA35">
        <v>1.7714460000000001</v>
      </c>
      <c r="AB35">
        <v>0.1141742</v>
      </c>
      <c r="AC35" s="1">
        <v>4.3531809999999997E-2</v>
      </c>
      <c r="AD35" s="1">
        <v>6.4171669999999999E-5</v>
      </c>
      <c r="AE35" s="1">
        <v>4.1984399999999998E-2</v>
      </c>
      <c r="AF35">
        <v>0.2226641</v>
      </c>
      <c r="AG35">
        <v>0.27885650000000001</v>
      </c>
      <c r="AH35" s="1">
        <v>2.3515210000000002E-2</v>
      </c>
      <c r="AI35">
        <v>178.096</v>
      </c>
      <c r="AJ35">
        <v>212.286</v>
      </c>
      <c r="AK35">
        <f t="shared" si="20"/>
        <v>4.2927687454501333</v>
      </c>
      <c r="AL35">
        <v>5.6705290000000002</v>
      </c>
      <c r="AM35">
        <v>70.721540000000005</v>
      </c>
      <c r="AN35" s="1">
        <v>6.2861570000000005E-2</v>
      </c>
      <c r="AO35" s="1">
        <v>4.3875279999999999E-3</v>
      </c>
      <c r="AP35" s="1">
        <v>1.8425460000000001E-2</v>
      </c>
      <c r="AQ35" s="1">
        <v>8.9198180000000002E-2</v>
      </c>
      <c r="AR35" s="1">
        <v>6.9492289999999998E-2</v>
      </c>
      <c r="AS35">
        <v>7.8288830000000003</v>
      </c>
      <c r="AT35">
        <v>54.15728</v>
      </c>
      <c r="AU35">
        <f t="shared" si="21"/>
        <v>3.5150151777618692</v>
      </c>
      <c r="AV35">
        <v>0.57995339999999995</v>
      </c>
      <c r="AW35">
        <v>0.42004659999999999</v>
      </c>
      <c r="AX35">
        <v>6.1926800000000002</v>
      </c>
      <c r="AY35">
        <f t="shared" si="22"/>
        <v>0.73520671737991228</v>
      </c>
      <c r="AZ35">
        <v>28.7591</v>
      </c>
      <c r="BA35">
        <f t="shared" si="12"/>
        <v>4.2927688314929524</v>
      </c>
      <c r="BB35">
        <v>178.096</v>
      </c>
      <c r="BC35">
        <v>40.14434</v>
      </c>
      <c r="BD35">
        <f t="shared" si="9"/>
        <v>2.6055216288785719</v>
      </c>
      <c r="BE35">
        <v>10.56166</v>
      </c>
      <c r="BF35">
        <v>1.349064</v>
      </c>
      <c r="BG35">
        <v>1.038999</v>
      </c>
      <c r="BH35">
        <v>1.006264</v>
      </c>
      <c r="BI35">
        <v>1.0325299999999999</v>
      </c>
      <c r="BJ35">
        <v>17634.8</v>
      </c>
      <c r="BK35">
        <f t="shared" si="23"/>
        <v>3.0710458865425183E-3</v>
      </c>
      <c r="BL35">
        <f t="shared" si="13"/>
        <v>2.0253175097669582</v>
      </c>
      <c r="BN35">
        <f t="shared" si="24"/>
        <v>1.2570438432509925</v>
      </c>
    </row>
    <row r="36" spans="1:66" x14ac:dyDescent="0.45">
      <c r="A36">
        <v>1993</v>
      </c>
      <c r="B36">
        <v>31.312889999999999</v>
      </c>
      <c r="C36">
        <v>7.7292120000000004</v>
      </c>
      <c r="D36">
        <v>19.478190000000001</v>
      </c>
      <c r="E36">
        <v>15.77253</v>
      </c>
      <c r="F36">
        <v>-13.370480000000001</v>
      </c>
      <c r="G36">
        <f t="shared" si="14"/>
        <v>3.2709589470385456</v>
      </c>
      <c r="H36">
        <f t="shared" si="15"/>
        <v>4.1938209441128596</v>
      </c>
      <c r="I36">
        <f t="shared" si="16"/>
        <v>3.7136682554814109</v>
      </c>
      <c r="J36">
        <f t="shared" si="17"/>
        <v>7.3190394431554529</v>
      </c>
      <c r="K36">
        <f t="shared" si="18"/>
        <v>5.7334819897084053</v>
      </c>
      <c r="L36">
        <v>8.5793409999999994</v>
      </c>
      <c r="M36">
        <v>11.07086</v>
      </c>
      <c r="N36">
        <v>5.8143989999999999</v>
      </c>
      <c r="O36">
        <v>5.3169019999999998</v>
      </c>
      <c r="P36">
        <v>6.4516749999999998</v>
      </c>
      <c r="Q36">
        <v>0.82411190000000001</v>
      </c>
      <c r="R36" s="1">
        <v>6.4045340000000006E-2</v>
      </c>
      <c r="S36">
        <v>3.6298569999999999</v>
      </c>
      <c r="T36">
        <v>2.6804239999999999</v>
      </c>
      <c r="U36">
        <v>11.90208</v>
      </c>
      <c r="V36">
        <v>2.1706539999999999</v>
      </c>
      <c r="W36">
        <v>1790.9</v>
      </c>
      <c r="X36">
        <v>13.07484</v>
      </c>
      <c r="Y36">
        <v>15.04834</v>
      </c>
      <c r="Z36">
        <f t="shared" si="19"/>
        <v>1.9740141236942195</v>
      </c>
      <c r="AA36">
        <v>1.7328889999999999</v>
      </c>
      <c r="AB36">
        <v>0.1240526</v>
      </c>
      <c r="AC36" s="1">
        <v>4.5331370000000003E-2</v>
      </c>
      <c r="AD36" s="1">
        <v>4.7697980000000002E-5</v>
      </c>
      <c r="AE36" s="1">
        <v>3.7397699999999999E-2</v>
      </c>
      <c r="AF36">
        <v>0.2301028</v>
      </c>
      <c r="AG36">
        <v>0.27387139999999999</v>
      </c>
      <c r="AH36" s="1">
        <v>2.2901970000000001E-2</v>
      </c>
      <c r="AI36">
        <v>185.1283</v>
      </c>
      <c r="AJ36">
        <v>217.2106</v>
      </c>
      <c r="AK36">
        <f t="shared" si="20"/>
        <v>4.3923521798916125</v>
      </c>
      <c r="AL36">
        <v>5.7390119999999998</v>
      </c>
      <c r="AM36">
        <v>72.774900000000002</v>
      </c>
      <c r="AN36" s="1">
        <v>6.4045340000000006E-2</v>
      </c>
      <c r="AO36" s="1">
        <v>6.0530849999999997E-3</v>
      </c>
      <c r="AP36" s="1">
        <v>1.8092110000000002E-2</v>
      </c>
      <c r="AQ36" s="1">
        <v>9.0129780000000007E-2</v>
      </c>
      <c r="AR36" s="1">
        <v>7.0757529999999999E-2</v>
      </c>
      <c r="AS36">
        <v>7.8744649999999998</v>
      </c>
      <c r="AT36">
        <v>55.964190000000002</v>
      </c>
      <c r="AU36">
        <f t="shared" si="21"/>
        <v>3.6322905666818759</v>
      </c>
      <c r="AV36">
        <v>0.57991060000000005</v>
      </c>
      <c r="AW36">
        <v>0.4200894</v>
      </c>
      <c r="AX36">
        <v>6.2912699999999999</v>
      </c>
      <c r="AY36">
        <f t="shared" si="22"/>
        <v>0.73330457432569707</v>
      </c>
      <c r="AZ36">
        <v>29.42624</v>
      </c>
      <c r="BA36">
        <f t="shared" si="12"/>
        <v>4.3923504525534938</v>
      </c>
      <c r="BB36">
        <v>185.1283</v>
      </c>
      <c r="BC36">
        <v>41.536450000000002</v>
      </c>
      <c r="BD36">
        <f t="shared" si="9"/>
        <v>2.6958749069441263</v>
      </c>
      <c r="BE36">
        <v>10.609669999999999</v>
      </c>
      <c r="BF36">
        <v>1.347351</v>
      </c>
      <c r="BG36">
        <v>1.0333639999999999</v>
      </c>
      <c r="BH36">
        <v>1.034678</v>
      </c>
      <c r="BI36">
        <v>0.99873029999999996</v>
      </c>
      <c r="BJ36">
        <v>17805.5</v>
      </c>
      <c r="BK36">
        <f t="shared" si="23"/>
        <v>3.1430844402010618E-3</v>
      </c>
      <c r="BL36">
        <f t="shared" si="13"/>
        <v>2.0728260620625392</v>
      </c>
      <c r="BN36">
        <f t="shared" si="24"/>
        <v>1.2898634593787939</v>
      </c>
    </row>
    <row r="37" spans="1:66" x14ac:dyDescent="0.45">
      <c r="A37">
        <v>1994</v>
      </c>
      <c r="B37">
        <v>32.698450000000001</v>
      </c>
      <c r="C37">
        <v>7.9897689999999999</v>
      </c>
      <c r="D37">
        <v>22.105260000000001</v>
      </c>
      <c r="E37">
        <v>16.46865</v>
      </c>
      <c r="F37">
        <v>-15.555540000000001</v>
      </c>
      <c r="G37">
        <f t="shared" si="14"/>
        <v>3.4156951843727148</v>
      </c>
      <c r="H37">
        <f t="shared" si="15"/>
        <v>4.3351975040694519</v>
      </c>
      <c r="I37">
        <f t="shared" si="16"/>
        <v>4.2145395614871308</v>
      </c>
      <c r="J37">
        <f t="shared" si="17"/>
        <v>7.6420649651972168</v>
      </c>
      <c r="K37">
        <f t="shared" si="18"/>
        <v>6.6704716981132082</v>
      </c>
      <c r="L37">
        <v>8.756869</v>
      </c>
      <c r="M37">
        <v>11.15714</v>
      </c>
      <c r="N37">
        <v>5.8275730000000001</v>
      </c>
      <c r="O37">
        <v>5.3805870000000002</v>
      </c>
      <c r="P37">
        <v>6.3220559999999999</v>
      </c>
      <c r="Q37">
        <v>0.8510818</v>
      </c>
      <c r="R37" s="1">
        <v>6.4845669999999994E-2</v>
      </c>
      <c r="S37">
        <v>3.571069</v>
      </c>
      <c r="T37">
        <v>2.6190929999999999</v>
      </c>
      <c r="U37">
        <v>12.474309999999999</v>
      </c>
      <c r="V37">
        <v>2.2214149999999999</v>
      </c>
      <c r="W37">
        <v>1799.8</v>
      </c>
      <c r="X37">
        <v>13.11379</v>
      </c>
      <c r="Y37">
        <v>15.73157</v>
      </c>
      <c r="Z37">
        <f t="shared" si="19"/>
        <v>2.0636390038957302</v>
      </c>
      <c r="AA37">
        <v>1.7180610000000001</v>
      </c>
      <c r="AB37">
        <v>0.12785679999999999</v>
      </c>
      <c r="AC37" s="1">
        <v>4.224058E-2</v>
      </c>
      <c r="AD37" s="1">
        <v>6.7711679999999996E-5</v>
      </c>
      <c r="AE37" s="1">
        <v>3.5325339999999997E-2</v>
      </c>
      <c r="AF37">
        <v>0.23693439999999999</v>
      </c>
      <c r="AG37">
        <v>0.28469559999999999</v>
      </c>
      <c r="AH37" s="1">
        <v>2.4622539999999998E-2</v>
      </c>
      <c r="AI37">
        <v>196.21440000000001</v>
      </c>
      <c r="AJ37">
        <v>222.7774</v>
      </c>
      <c r="AK37">
        <f t="shared" si="20"/>
        <v>4.5049219445118505</v>
      </c>
      <c r="AL37">
        <v>5.8143989999999999</v>
      </c>
      <c r="AM37">
        <v>80.049080000000004</v>
      </c>
      <c r="AN37" s="1">
        <v>6.4845669999999994E-2</v>
      </c>
      <c r="AO37" s="1">
        <v>3.2580999999999999E-3</v>
      </c>
      <c r="AP37" s="1">
        <v>4.5234249999999997E-2</v>
      </c>
      <c r="AQ37" s="1">
        <v>8.968102E-2</v>
      </c>
      <c r="AR37" s="1">
        <v>4.2523270000000002E-2</v>
      </c>
      <c r="AS37">
        <v>8.0042050000000007</v>
      </c>
      <c r="AT37">
        <v>58.290860000000002</v>
      </c>
      <c r="AU37">
        <f t="shared" si="21"/>
        <v>3.7833003730023411</v>
      </c>
      <c r="AV37">
        <v>0.57945519999999995</v>
      </c>
      <c r="AW37">
        <v>0.4205448</v>
      </c>
      <c r="AX37">
        <v>6.5013800000000002</v>
      </c>
      <c r="AY37">
        <f t="shared" si="22"/>
        <v>0.74243202678948383</v>
      </c>
      <c r="AZ37">
        <v>30.180409999999998</v>
      </c>
      <c r="BA37">
        <f t="shared" si="12"/>
        <v>4.5049227329672421</v>
      </c>
      <c r="BB37">
        <v>196.21440000000001</v>
      </c>
      <c r="BC37">
        <v>43.07517</v>
      </c>
      <c r="BD37">
        <f t="shared" si="9"/>
        <v>2.795743736293121</v>
      </c>
      <c r="BE37">
        <v>10.831580000000001</v>
      </c>
      <c r="BF37">
        <v>1.3532360000000001</v>
      </c>
      <c r="BG37">
        <v>1.041574</v>
      </c>
      <c r="BH37">
        <v>1.037045</v>
      </c>
      <c r="BI37">
        <v>1.0043679999999999</v>
      </c>
      <c r="BJ37">
        <v>18004.900000000001</v>
      </c>
      <c r="BK37">
        <f t="shared" si="23"/>
        <v>3.237499791723364E-3</v>
      </c>
      <c r="BL37">
        <f t="shared" si="13"/>
        <v>2.1350918411141846</v>
      </c>
      <c r="BN37">
        <f t="shared" si="24"/>
        <v>1.3305967432395924</v>
      </c>
    </row>
    <row r="38" spans="1:66" x14ac:dyDescent="0.45">
      <c r="A38">
        <v>1995</v>
      </c>
      <c r="B38">
        <v>33.811549999999997</v>
      </c>
      <c r="C38">
        <v>8.3246219999999997</v>
      </c>
      <c r="D38">
        <v>22.516829999999999</v>
      </c>
      <c r="E38">
        <v>18.10887</v>
      </c>
      <c r="F38">
        <v>-16.284549999999999</v>
      </c>
      <c r="G38">
        <f t="shared" si="14"/>
        <v>3.5319701243079491</v>
      </c>
      <c r="H38">
        <f t="shared" si="15"/>
        <v>4.5168865979381438</v>
      </c>
      <c r="I38">
        <f t="shared" si="16"/>
        <v>4.2930085795996185</v>
      </c>
      <c r="J38">
        <f t="shared" si="17"/>
        <v>8.4031879350348042</v>
      </c>
      <c r="K38">
        <f t="shared" si="18"/>
        <v>6.9830831903945114</v>
      </c>
      <c r="L38">
        <v>8.9953869999999991</v>
      </c>
      <c r="M38">
        <v>11.379619999999999</v>
      </c>
      <c r="N38">
        <v>5.8229769999999998</v>
      </c>
      <c r="O38">
        <v>5.5179029999999996</v>
      </c>
      <c r="P38">
        <v>6.2831330000000003</v>
      </c>
      <c r="Q38">
        <v>0.87820889999999996</v>
      </c>
      <c r="R38" s="1">
        <v>6.5214839999999996E-2</v>
      </c>
      <c r="S38">
        <v>3.5492859999999999</v>
      </c>
      <c r="T38">
        <v>2.545277</v>
      </c>
      <c r="U38">
        <v>12.664239999999999</v>
      </c>
      <c r="V38">
        <v>2.262289</v>
      </c>
      <c r="W38">
        <v>1799</v>
      </c>
      <c r="X38">
        <v>13.70776</v>
      </c>
      <c r="Y38">
        <v>15.97639</v>
      </c>
      <c r="Z38">
        <f t="shared" si="19"/>
        <v>2.09575405032363</v>
      </c>
      <c r="AA38">
        <v>1.7652330000000001</v>
      </c>
      <c r="AB38">
        <v>0.13207389999999999</v>
      </c>
      <c r="AC38" s="1">
        <v>4.2206430000000003E-2</v>
      </c>
      <c r="AD38" s="1">
        <v>5.0038530000000001E-5</v>
      </c>
      <c r="AE38" s="1">
        <v>3.0532259999999999E-2</v>
      </c>
      <c r="AF38">
        <v>0.24427219999999999</v>
      </c>
      <c r="AG38">
        <v>0.29324299999999998</v>
      </c>
      <c r="AH38" s="1">
        <v>2.616976E-2</v>
      </c>
      <c r="AI38">
        <v>207.34960000000001</v>
      </c>
      <c r="AJ38">
        <v>230.4365</v>
      </c>
      <c r="AK38">
        <f t="shared" si="20"/>
        <v>4.6598014236026852</v>
      </c>
      <c r="AL38">
        <v>5.8275730000000001</v>
      </c>
      <c r="AM38">
        <v>89.963290000000001</v>
      </c>
      <c r="AN38" s="1">
        <v>6.5214839999999996E-2</v>
      </c>
      <c r="AO38" s="1">
        <v>-1.901694E-3</v>
      </c>
      <c r="AP38" s="1">
        <v>3.0911899999999999E-2</v>
      </c>
      <c r="AQ38" s="1">
        <v>8.7413469999999993E-2</v>
      </c>
      <c r="AR38" s="1">
        <v>5.4807370000000001E-2</v>
      </c>
      <c r="AS38">
        <v>8.1923030000000008</v>
      </c>
      <c r="AT38">
        <v>60.683419999999998</v>
      </c>
      <c r="AU38">
        <f t="shared" si="21"/>
        <v>3.9385866930262772</v>
      </c>
      <c r="AV38">
        <v>0.5829126</v>
      </c>
      <c r="AW38">
        <v>0.4170874</v>
      </c>
      <c r="AX38">
        <v>6.6419899999999998</v>
      </c>
      <c r="AY38">
        <f t="shared" si="22"/>
        <v>0.73837734830085688</v>
      </c>
      <c r="AZ38">
        <v>31.21801</v>
      </c>
      <c r="BA38">
        <f t="shared" si="12"/>
        <v>4.6598016039874439</v>
      </c>
      <c r="BB38">
        <v>207.34960000000001</v>
      </c>
      <c r="BC38">
        <v>44.083199999999998</v>
      </c>
      <c r="BD38">
        <f t="shared" si="9"/>
        <v>2.8611687493225659</v>
      </c>
      <c r="BE38">
        <v>11.27725</v>
      </c>
      <c r="BF38">
        <v>1.376566</v>
      </c>
      <c r="BG38">
        <v>1.041045</v>
      </c>
      <c r="BH38">
        <v>1.023401</v>
      </c>
      <c r="BI38">
        <v>1.0172399999999999</v>
      </c>
      <c r="BJ38">
        <v>18224.8</v>
      </c>
      <c r="BK38">
        <f t="shared" si="23"/>
        <v>3.3297166498397787E-3</v>
      </c>
      <c r="BL38">
        <f t="shared" si="13"/>
        <v>2.1959077404328173</v>
      </c>
      <c r="BN38">
        <f t="shared" si="24"/>
        <v>1.3708219516052336</v>
      </c>
    </row>
    <row r="39" spans="1:66" x14ac:dyDescent="0.45">
      <c r="A39">
        <v>1996</v>
      </c>
      <c r="B39">
        <v>34.816380000000002</v>
      </c>
      <c r="C39">
        <v>8.4906330000000008</v>
      </c>
      <c r="D39">
        <v>24.188079999999999</v>
      </c>
      <c r="E39">
        <v>20.07986</v>
      </c>
      <c r="F39">
        <v>-17.895710000000001</v>
      </c>
      <c r="G39">
        <f t="shared" si="14"/>
        <v>3.6369351300532751</v>
      </c>
      <c r="H39">
        <f t="shared" si="15"/>
        <v>4.606963103635378</v>
      </c>
      <c r="I39">
        <f t="shared" si="16"/>
        <v>4.6116453765490943</v>
      </c>
      <c r="J39">
        <f t="shared" si="17"/>
        <v>9.3178004640371235</v>
      </c>
      <c r="K39">
        <f t="shared" si="18"/>
        <v>7.6739751286449414</v>
      </c>
      <c r="L39">
        <v>9.1207940000000001</v>
      </c>
      <c r="M39">
        <v>11.524699999999999</v>
      </c>
      <c r="N39">
        <v>5.720173</v>
      </c>
      <c r="O39">
        <v>5.3026260000000001</v>
      </c>
      <c r="P39">
        <v>5.8645360000000002</v>
      </c>
      <c r="Q39">
        <v>0.90418520000000002</v>
      </c>
      <c r="R39" s="1">
        <v>6.5884390000000001E-2</v>
      </c>
      <c r="S39">
        <v>3.521757</v>
      </c>
      <c r="T39">
        <v>2.4949699999999999</v>
      </c>
      <c r="U39">
        <v>12.752689999999999</v>
      </c>
      <c r="V39">
        <v>2.1773370000000001</v>
      </c>
      <c r="W39">
        <v>1792.28</v>
      </c>
      <c r="X39">
        <v>14.471959999999999</v>
      </c>
      <c r="Y39">
        <v>16.012250000000002</v>
      </c>
      <c r="Z39">
        <f t="shared" si="19"/>
        <v>2.1004581005029639</v>
      </c>
      <c r="AA39">
        <v>1.851315</v>
      </c>
      <c r="AB39">
        <v>0.13100809999999999</v>
      </c>
      <c r="AC39" s="1">
        <v>4.3614769999999997E-2</v>
      </c>
      <c r="AD39" s="1">
        <v>5.6350729999999998E-5</v>
      </c>
      <c r="AE39" s="1">
        <v>3.1338730000000002E-2</v>
      </c>
      <c r="AF39">
        <v>0.24969910000000001</v>
      </c>
      <c r="AG39">
        <v>0.30696109999999999</v>
      </c>
      <c r="AH39" s="1">
        <v>2.785696E-2</v>
      </c>
      <c r="AI39">
        <v>215.3963</v>
      </c>
      <c r="AJ39">
        <v>237.9255</v>
      </c>
      <c r="AK39">
        <f t="shared" si="20"/>
        <v>4.8112412035913614</v>
      </c>
      <c r="AL39">
        <v>5.8229769999999998</v>
      </c>
      <c r="AM39">
        <v>92.164940000000001</v>
      </c>
      <c r="AN39" s="1">
        <v>6.5884390000000001E-2</v>
      </c>
      <c r="AO39" s="1">
        <v>-6.8494669999999999E-4</v>
      </c>
      <c r="AP39" s="1">
        <v>2.9985010000000002E-3</v>
      </c>
      <c r="AQ39" s="1">
        <v>8.8947789999999999E-2</v>
      </c>
      <c r="AR39" s="1">
        <v>8.5692340000000006E-2</v>
      </c>
      <c r="AS39">
        <v>8.3003509999999991</v>
      </c>
      <c r="AT39">
        <v>63.15925</v>
      </c>
      <c r="AU39">
        <f t="shared" si="21"/>
        <v>4.0992775554100263</v>
      </c>
      <c r="AV39">
        <v>0.58912969999999998</v>
      </c>
      <c r="AW39">
        <v>0.41087030000000002</v>
      </c>
      <c r="AX39">
        <v>6.6825700000000001</v>
      </c>
      <c r="AY39">
        <f t="shared" si="22"/>
        <v>0.73267415095659438</v>
      </c>
      <c r="AZ39">
        <v>32.232570000000003</v>
      </c>
      <c r="BA39">
        <f t="shared" si="12"/>
        <v>4.811241375944129</v>
      </c>
      <c r="BB39">
        <v>215.3963</v>
      </c>
      <c r="BC39">
        <v>44.729489999999998</v>
      </c>
      <c r="BD39">
        <f t="shared" si="9"/>
        <v>2.9031154489949964</v>
      </c>
      <c r="BE39">
        <v>11.720319999999999</v>
      </c>
      <c r="BF39">
        <v>1.4120269999999999</v>
      </c>
      <c r="BG39">
        <v>1.040799</v>
      </c>
      <c r="BH39">
        <v>1.014661</v>
      </c>
      <c r="BI39">
        <v>1.0257609999999999</v>
      </c>
      <c r="BJ39">
        <v>18423</v>
      </c>
      <c r="BK39">
        <f t="shared" si="23"/>
        <v>3.4282825815556642E-3</v>
      </c>
      <c r="BL39">
        <f t="shared" si="13"/>
        <v>2.2609107767747534</v>
      </c>
      <c r="BN39">
        <f t="shared" si="24"/>
        <v>1.4108107521866069</v>
      </c>
    </row>
    <row r="40" spans="1:66" x14ac:dyDescent="0.45">
      <c r="A40">
        <v>1997</v>
      </c>
      <c r="B40">
        <v>36.53951</v>
      </c>
      <c r="C40">
        <v>8.8348910000000007</v>
      </c>
      <c r="D40">
        <v>26.1632</v>
      </c>
      <c r="E40">
        <v>20.99933</v>
      </c>
      <c r="F40">
        <v>-19.72945</v>
      </c>
      <c r="G40">
        <f t="shared" si="14"/>
        <v>3.8169340854486573</v>
      </c>
      <c r="H40">
        <f t="shared" si="15"/>
        <v>4.7937552902875753</v>
      </c>
      <c r="I40">
        <f t="shared" si="16"/>
        <v>4.9882173498570062</v>
      </c>
      <c r="J40">
        <f t="shared" si="17"/>
        <v>9.7444686774942006</v>
      </c>
      <c r="K40">
        <f t="shared" si="18"/>
        <v>8.4603130360205832</v>
      </c>
      <c r="L40">
        <v>9.2663790000000006</v>
      </c>
      <c r="M40">
        <v>11.72522</v>
      </c>
      <c r="N40">
        <v>5.7748290000000004</v>
      </c>
      <c r="O40">
        <v>5.4878419999999997</v>
      </c>
      <c r="P40">
        <v>6.1031610000000001</v>
      </c>
      <c r="Q40">
        <v>0.89918030000000004</v>
      </c>
      <c r="R40" s="1">
        <v>6.7821279999999998E-2</v>
      </c>
      <c r="S40">
        <v>3.490513</v>
      </c>
      <c r="T40">
        <v>2.3969990000000001</v>
      </c>
      <c r="U40">
        <v>12.99212</v>
      </c>
      <c r="V40">
        <v>2.1982409999999999</v>
      </c>
      <c r="W40">
        <v>1790.78</v>
      </c>
      <c r="X40">
        <v>14.712160000000001</v>
      </c>
      <c r="Y40">
        <v>16.29787</v>
      </c>
      <c r="Z40">
        <f t="shared" si="19"/>
        <v>2.1379252174081866</v>
      </c>
      <c r="AA40">
        <v>1.8655820000000001</v>
      </c>
      <c r="AB40">
        <v>0.1263774</v>
      </c>
      <c r="AC40" s="1">
        <v>4.1581390000000003E-2</v>
      </c>
      <c r="AD40" s="1">
        <v>5.2064800000000003E-5</v>
      </c>
      <c r="AE40" s="1">
        <v>3.020463E-2</v>
      </c>
      <c r="AF40">
        <v>0.25497160000000002</v>
      </c>
      <c r="AG40">
        <v>0.29180099999999998</v>
      </c>
      <c r="AH40" s="1">
        <v>2.8439320000000001E-2</v>
      </c>
      <c r="AI40">
        <v>233.90719999999999</v>
      </c>
      <c r="AJ40">
        <v>246.43799999999999</v>
      </c>
      <c r="AK40">
        <f t="shared" si="20"/>
        <v>4.9833778209172532</v>
      </c>
      <c r="AL40">
        <v>5.720173</v>
      </c>
      <c r="AM40">
        <v>90.597149999999999</v>
      </c>
      <c r="AN40" s="1">
        <v>6.7821279999999998E-2</v>
      </c>
      <c r="AO40" s="1">
        <v>3.8113349999999999E-3</v>
      </c>
      <c r="AP40" s="1">
        <v>7.4738419999999996E-3</v>
      </c>
      <c r="AQ40">
        <v>0.1016623</v>
      </c>
      <c r="AR40" s="1">
        <v>9.348969E-2</v>
      </c>
      <c r="AS40">
        <v>8.4245409999999996</v>
      </c>
      <c r="AT40">
        <v>65.967160000000007</v>
      </c>
      <c r="AU40">
        <f t="shared" si="21"/>
        <v>4.281521683397794</v>
      </c>
      <c r="AV40">
        <v>0.57910910000000004</v>
      </c>
      <c r="AW40">
        <v>0.42089090000000001</v>
      </c>
      <c r="AX40">
        <v>7.0061900000000001</v>
      </c>
      <c r="AY40">
        <f t="shared" si="22"/>
        <v>0.75608714040295566</v>
      </c>
      <c r="AZ40">
        <v>33.385779999999997</v>
      </c>
      <c r="BA40">
        <f t="shared" si="12"/>
        <v>4.9833769415274043</v>
      </c>
      <c r="BB40">
        <v>233.90719999999999</v>
      </c>
      <c r="BC40">
        <v>45.859380000000002</v>
      </c>
      <c r="BD40">
        <f t="shared" si="9"/>
        <v>2.9764496433858771</v>
      </c>
      <c r="BE40">
        <v>12.11842</v>
      </c>
      <c r="BF40">
        <v>1.438466</v>
      </c>
      <c r="BG40">
        <v>1.0444580000000001</v>
      </c>
      <c r="BH40">
        <v>1.0252600000000001</v>
      </c>
      <c r="BI40">
        <v>1.018724</v>
      </c>
      <c r="BJ40">
        <v>18607.599999999999</v>
      </c>
      <c r="BK40">
        <f t="shared" si="23"/>
        <v>3.5451729400889967E-3</v>
      </c>
      <c r="BL40">
        <f t="shared" si="13"/>
        <v>2.3379985503237921</v>
      </c>
      <c r="BN40">
        <f t="shared" si="24"/>
        <v>1.454308479910803</v>
      </c>
    </row>
    <row r="41" spans="1:66" x14ac:dyDescent="0.45">
      <c r="A41">
        <v>1998</v>
      </c>
      <c r="B41">
        <v>38.633760000000002</v>
      </c>
      <c r="C41">
        <v>9.235061</v>
      </c>
      <c r="D41">
        <v>27.6235</v>
      </c>
      <c r="E41">
        <v>21.401589999999999</v>
      </c>
      <c r="F41">
        <v>-20.738160000000001</v>
      </c>
      <c r="G41">
        <f t="shared" si="14"/>
        <v>4.0357004073958009</v>
      </c>
      <c r="H41">
        <f t="shared" si="15"/>
        <v>5.0108849701573526</v>
      </c>
      <c r="I41">
        <f t="shared" si="16"/>
        <v>5.2666348903717823</v>
      </c>
      <c r="J41">
        <f t="shared" si="17"/>
        <v>9.9311322505800472</v>
      </c>
      <c r="K41">
        <f t="shared" si="18"/>
        <v>8.8928644939965711</v>
      </c>
      <c r="L41">
        <v>9.3464109999999998</v>
      </c>
      <c r="M41">
        <v>12.091100000000001</v>
      </c>
      <c r="N41">
        <v>5.8850619999999996</v>
      </c>
      <c r="O41">
        <v>5.3154000000000003</v>
      </c>
      <c r="P41">
        <v>6.2171390000000004</v>
      </c>
      <c r="Q41">
        <v>0.85495920000000003</v>
      </c>
      <c r="R41" s="1">
        <v>6.7970699999999995E-2</v>
      </c>
      <c r="S41">
        <v>3.4559799999999998</v>
      </c>
      <c r="T41">
        <v>2.3828550000000002</v>
      </c>
      <c r="U41">
        <v>13.16174</v>
      </c>
      <c r="V41">
        <v>2.1294140000000001</v>
      </c>
      <c r="W41">
        <v>1776.694</v>
      </c>
      <c r="X41">
        <v>15.28891</v>
      </c>
      <c r="Y41">
        <v>16.437349999999999</v>
      </c>
      <c r="Z41">
        <f t="shared" si="19"/>
        <v>2.1562219524615456</v>
      </c>
      <c r="AA41">
        <v>1.9425349999999999</v>
      </c>
      <c r="AB41">
        <v>0.128271</v>
      </c>
      <c r="AC41" s="1">
        <v>4.225574E-2</v>
      </c>
      <c r="AD41" s="1">
        <v>3.5162359999999998E-5</v>
      </c>
      <c r="AE41" s="1">
        <v>2.8224180000000001E-2</v>
      </c>
      <c r="AF41">
        <v>0.26280290000000001</v>
      </c>
      <c r="AG41">
        <v>0.3022164</v>
      </c>
      <c r="AH41" s="1">
        <v>2.907885E-2</v>
      </c>
      <c r="AI41">
        <v>244.54089999999999</v>
      </c>
      <c r="AJ41">
        <v>255.88749999999999</v>
      </c>
      <c r="AK41">
        <f t="shared" si="20"/>
        <v>5.1744621046671515</v>
      </c>
      <c r="AL41">
        <v>5.7748290000000004</v>
      </c>
      <c r="AM41">
        <v>84.056060000000002</v>
      </c>
      <c r="AN41" s="1">
        <v>6.7970699999999995E-2</v>
      </c>
      <c r="AO41" s="1">
        <v>1.1896520000000001E-2</v>
      </c>
      <c r="AP41" s="1">
        <v>1.0385760000000001E-2</v>
      </c>
      <c r="AQ41">
        <v>0.10860400000000001</v>
      </c>
      <c r="AR41" s="1">
        <v>9.7208660000000002E-2</v>
      </c>
      <c r="AS41">
        <v>8.4661799999999996</v>
      </c>
      <c r="AT41">
        <v>69.150310000000005</v>
      </c>
      <c r="AU41">
        <f t="shared" si="21"/>
        <v>4.4881203265182146</v>
      </c>
      <c r="AV41">
        <v>0.5822948</v>
      </c>
      <c r="AW41">
        <v>0.4177052</v>
      </c>
      <c r="AX41">
        <v>7.0542100000000003</v>
      </c>
      <c r="AY41">
        <f t="shared" si="22"/>
        <v>0.75475067381479377</v>
      </c>
      <c r="AZ41">
        <v>34.665930000000003</v>
      </c>
      <c r="BA41">
        <f t="shared" si="12"/>
        <v>5.1744603905795552</v>
      </c>
      <c r="BB41">
        <v>244.54089999999999</v>
      </c>
      <c r="BC41">
        <v>46.819780000000002</v>
      </c>
      <c r="BD41">
        <f t="shared" si="9"/>
        <v>3.0387832867431968</v>
      </c>
      <c r="BE41">
        <v>12.504099999999999</v>
      </c>
      <c r="BF41">
        <v>1.476947</v>
      </c>
      <c r="BG41">
        <v>1.048254</v>
      </c>
      <c r="BH41">
        <v>1.020942</v>
      </c>
      <c r="BI41">
        <v>1.026751</v>
      </c>
      <c r="BJ41">
        <v>18812.3</v>
      </c>
      <c r="BK41">
        <f t="shared" si="23"/>
        <v>3.675803065015974E-3</v>
      </c>
      <c r="BL41">
        <f t="shared" si="13"/>
        <v>2.4241475331432936</v>
      </c>
      <c r="BN41">
        <f t="shared" si="24"/>
        <v>1.5014339785825215</v>
      </c>
    </row>
    <row r="42" spans="1:66" x14ac:dyDescent="0.45">
      <c r="A42">
        <v>1999</v>
      </c>
      <c r="B42">
        <v>40.27872</v>
      </c>
      <c r="C42">
        <v>9.5193739999999991</v>
      </c>
      <c r="D42">
        <v>29.327439999999999</v>
      </c>
      <c r="E42">
        <v>23.518599999999999</v>
      </c>
      <c r="F42">
        <v>-23.236619999999998</v>
      </c>
      <c r="G42">
        <f t="shared" si="14"/>
        <v>4.207533688498903</v>
      </c>
      <c r="H42">
        <f t="shared" si="15"/>
        <v>5.1651513836136731</v>
      </c>
      <c r="I42">
        <f t="shared" si="16"/>
        <v>5.5915042897998095</v>
      </c>
      <c r="J42">
        <f t="shared" si="17"/>
        <v>10.913503480278424</v>
      </c>
      <c r="K42">
        <f t="shared" si="18"/>
        <v>9.9642452830188688</v>
      </c>
      <c r="L42">
        <v>9.5310620000000004</v>
      </c>
      <c r="M42">
        <v>12.353859999999999</v>
      </c>
      <c r="N42">
        <v>5.9308949999999996</v>
      </c>
      <c r="O42">
        <v>5.4635059999999998</v>
      </c>
      <c r="P42">
        <v>6.1443099999999999</v>
      </c>
      <c r="Q42">
        <v>0.88919769999999998</v>
      </c>
      <c r="R42" s="1">
        <v>6.8741510000000006E-2</v>
      </c>
      <c r="S42">
        <v>3.4563389999999998</v>
      </c>
      <c r="T42">
        <v>2.3687520000000002</v>
      </c>
      <c r="U42">
        <v>13.678789999999999</v>
      </c>
      <c r="V42">
        <v>2.1142099999999999</v>
      </c>
      <c r="W42">
        <v>1781.5</v>
      </c>
      <c r="X42">
        <v>15.37843</v>
      </c>
      <c r="Y42">
        <v>17.008790000000001</v>
      </c>
      <c r="Z42">
        <f t="shared" si="19"/>
        <v>2.2311824219115866</v>
      </c>
      <c r="AA42">
        <v>1.9338789999999999</v>
      </c>
      <c r="AB42">
        <v>0.1246343</v>
      </c>
      <c r="AC42" s="1">
        <v>3.9031099999999999E-2</v>
      </c>
      <c r="AD42" s="1">
        <v>0</v>
      </c>
      <c r="AE42" s="1">
        <v>2.6608670000000001E-2</v>
      </c>
      <c r="AF42">
        <v>0.26959739999999999</v>
      </c>
      <c r="AG42">
        <v>0.30948999999999999</v>
      </c>
      <c r="AH42" s="1">
        <v>3.1200640000000002E-2</v>
      </c>
      <c r="AI42">
        <v>266.38159999999999</v>
      </c>
      <c r="AJ42">
        <v>266.11810000000003</v>
      </c>
      <c r="AK42">
        <f t="shared" si="20"/>
        <v>5.3813415028714724</v>
      </c>
      <c r="AL42">
        <v>5.8850619999999996</v>
      </c>
      <c r="AM42">
        <v>78.101079999999996</v>
      </c>
      <c r="AN42" s="1">
        <v>6.8741510000000006E-2</v>
      </c>
      <c r="AO42" s="1">
        <v>2.0265479999999999E-2</v>
      </c>
      <c r="AP42" s="1">
        <v>3.0837E-2</v>
      </c>
      <c r="AQ42">
        <v>0.12022090000000001</v>
      </c>
      <c r="AR42" s="1">
        <v>8.6709980000000006E-2</v>
      </c>
      <c r="AS42">
        <v>8.6899499999999996</v>
      </c>
      <c r="AT42">
        <v>71.864279999999994</v>
      </c>
      <c r="AU42">
        <f t="shared" si="21"/>
        <v>4.6642673882242374</v>
      </c>
      <c r="AV42">
        <v>0.57344620000000002</v>
      </c>
      <c r="AW42">
        <v>0.42655379999999998</v>
      </c>
      <c r="AX42">
        <v>7.3888299999999996</v>
      </c>
      <c r="AY42">
        <f t="shared" si="22"/>
        <v>0.77523679942486989</v>
      </c>
      <c r="AZ42">
        <v>36.051909999999999</v>
      </c>
      <c r="BA42">
        <f t="shared" si="12"/>
        <v>5.3813407082902138</v>
      </c>
      <c r="BB42">
        <v>266.38159999999999</v>
      </c>
      <c r="BC42">
        <v>48.55039</v>
      </c>
      <c r="BD42">
        <f t="shared" si="9"/>
        <v>3.1511065130349616</v>
      </c>
      <c r="BE42">
        <v>12.86286</v>
      </c>
      <c r="BF42">
        <v>1.4802</v>
      </c>
      <c r="BG42">
        <v>1.039247</v>
      </c>
      <c r="BH42">
        <v>1.0369630000000001</v>
      </c>
      <c r="BI42">
        <v>1.002203</v>
      </c>
      <c r="BJ42">
        <v>19028.8</v>
      </c>
      <c r="BK42">
        <f t="shared" si="23"/>
        <v>3.776605986714874E-3</v>
      </c>
      <c r="BL42">
        <f t="shared" si="13"/>
        <v>2.4906258372438868</v>
      </c>
      <c r="BN42">
        <f t="shared" si="24"/>
        <v>1.5399307776416336</v>
      </c>
    </row>
    <row r="43" spans="1:66" x14ac:dyDescent="0.45">
      <c r="A43">
        <v>2000</v>
      </c>
      <c r="B43">
        <v>41.55968</v>
      </c>
      <c r="C43">
        <v>9.6802499999999991</v>
      </c>
      <c r="D43">
        <v>26.908149999999999</v>
      </c>
      <c r="E43">
        <v>25.550999999999998</v>
      </c>
      <c r="F43">
        <v>-23.010200000000001</v>
      </c>
      <c r="G43">
        <f t="shared" si="14"/>
        <v>4.3413433615376578</v>
      </c>
      <c r="H43">
        <f t="shared" si="15"/>
        <v>5.2524416711882793</v>
      </c>
      <c r="I43">
        <f t="shared" si="16"/>
        <v>5.1302478551000954</v>
      </c>
      <c r="J43">
        <f t="shared" si="17"/>
        <v>11.856612529002321</v>
      </c>
      <c r="K43">
        <f t="shared" si="18"/>
        <v>9.8671526586620946</v>
      </c>
      <c r="L43">
        <v>9.9501969999999993</v>
      </c>
      <c r="M43">
        <v>12.952450000000001</v>
      </c>
      <c r="N43">
        <v>6.1523380000000003</v>
      </c>
      <c r="O43">
        <v>6.1330669999999996</v>
      </c>
      <c r="P43">
        <v>6.7838599999999998</v>
      </c>
      <c r="Q43">
        <v>0.90406730000000002</v>
      </c>
      <c r="R43" s="1">
        <v>6.9390450000000006E-2</v>
      </c>
      <c r="S43">
        <v>3.531148</v>
      </c>
      <c r="T43">
        <v>2.3313570000000001</v>
      </c>
      <c r="U43">
        <v>13.86632</v>
      </c>
      <c r="V43">
        <v>2.1592210000000001</v>
      </c>
      <c r="W43">
        <v>1779.7</v>
      </c>
      <c r="X43">
        <v>16.91677</v>
      </c>
      <c r="Y43">
        <v>17.254010000000001</v>
      </c>
      <c r="Z43">
        <f t="shared" si="19"/>
        <v>2.2633499396186756</v>
      </c>
      <c r="AA43">
        <v>1.9504159999999999</v>
      </c>
      <c r="AB43">
        <v>0.13849159999999999</v>
      </c>
      <c r="AC43" s="1">
        <v>2.9146829999999999E-2</v>
      </c>
      <c r="AD43" s="1">
        <v>0</v>
      </c>
      <c r="AE43" s="1">
        <v>2.9507100000000001E-2</v>
      </c>
      <c r="AF43">
        <v>0.23690369999999999</v>
      </c>
      <c r="AG43">
        <v>0.40317720000000001</v>
      </c>
      <c r="AH43" s="1">
        <v>3.7877170000000002E-2</v>
      </c>
      <c r="AI43">
        <v>272.74590000000001</v>
      </c>
      <c r="AJ43">
        <v>277.15219999999999</v>
      </c>
      <c r="AK43">
        <f t="shared" si="20"/>
        <v>5.6044689800210303</v>
      </c>
      <c r="AL43">
        <v>5.9308949999999996</v>
      </c>
      <c r="AM43">
        <v>79.741169999999997</v>
      </c>
      <c r="AN43" s="1">
        <v>6.9390450000000006E-2</v>
      </c>
      <c r="AO43" s="1">
        <v>2.243585E-2</v>
      </c>
      <c r="AP43" s="1">
        <v>6.1253559999999999E-2</v>
      </c>
      <c r="AQ43">
        <v>0.1174166</v>
      </c>
      <c r="AR43" s="1">
        <v>5.2921370000000002E-2</v>
      </c>
      <c r="AS43">
        <v>8.9488620000000001</v>
      </c>
      <c r="AT43">
        <v>73.220820000000003</v>
      </c>
      <c r="AU43">
        <f t="shared" si="21"/>
        <v>4.7523120368705705</v>
      </c>
      <c r="AV43">
        <v>0.5837485</v>
      </c>
      <c r="AW43">
        <v>0.4162515</v>
      </c>
      <c r="AX43">
        <v>7.26417</v>
      </c>
      <c r="AY43">
        <f t="shared" si="22"/>
        <v>0.73005288237006771</v>
      </c>
      <c r="AZ43">
        <v>37.54674</v>
      </c>
      <c r="BA43">
        <f t="shared" si="12"/>
        <v>5.6044686793456577</v>
      </c>
      <c r="BB43">
        <v>272.74590000000001</v>
      </c>
      <c r="BC43">
        <v>49.799520000000001</v>
      </c>
      <c r="BD43">
        <f t="shared" si="9"/>
        <v>3.232179840738969</v>
      </c>
      <c r="BE43">
        <v>13.15762</v>
      </c>
      <c r="BF43">
        <v>1.4703120000000001</v>
      </c>
      <c r="BG43">
        <v>1.0188759999999999</v>
      </c>
      <c r="BH43">
        <v>1.025728</v>
      </c>
      <c r="BI43">
        <v>0.99331990000000003</v>
      </c>
      <c r="BJ43">
        <v>19274.7</v>
      </c>
      <c r="BK43">
        <f t="shared" si="23"/>
        <v>3.7988046506560414E-3</v>
      </c>
      <c r="BL43">
        <f t="shared" si="13"/>
        <v>2.505265586838803</v>
      </c>
      <c r="BN43">
        <f t="shared" si="24"/>
        <v>1.5586312442291514</v>
      </c>
    </row>
    <row r="44" spans="1:66" x14ac:dyDescent="0.45">
      <c r="A44">
        <v>2001</v>
      </c>
      <c r="B44">
        <v>42.847119999999997</v>
      </c>
      <c r="C44">
        <v>9.9780499999999996</v>
      </c>
      <c r="D44">
        <v>29.265180000000001</v>
      </c>
      <c r="E44">
        <v>25.41093</v>
      </c>
      <c r="F44">
        <v>-23.320599999999999</v>
      </c>
      <c r="G44">
        <f t="shared" si="14"/>
        <v>4.4758299383683271</v>
      </c>
      <c r="H44">
        <f t="shared" si="15"/>
        <v>5.4140260444926751</v>
      </c>
      <c r="I44">
        <f t="shared" si="16"/>
        <v>5.579633937082936</v>
      </c>
      <c r="J44">
        <f t="shared" si="17"/>
        <v>11.791614849187937</v>
      </c>
      <c r="K44">
        <f t="shared" si="18"/>
        <v>10.000257289879931</v>
      </c>
      <c r="L44">
        <v>10.204789999999999</v>
      </c>
      <c r="M44">
        <v>13.26191</v>
      </c>
      <c r="N44">
        <v>6.3126199999999999</v>
      </c>
      <c r="O44">
        <v>6.1663620000000003</v>
      </c>
      <c r="P44">
        <v>6.7216969999999998</v>
      </c>
      <c r="Q44">
        <v>0.91738169999999997</v>
      </c>
      <c r="R44" s="1">
        <v>6.9768049999999998E-2</v>
      </c>
      <c r="S44">
        <v>3.4893619999999999</v>
      </c>
      <c r="T44">
        <v>2.3233079999999999</v>
      </c>
      <c r="U44">
        <v>13.763</v>
      </c>
      <c r="V44">
        <v>2.1897929999999999</v>
      </c>
      <c r="W44">
        <v>1746.4</v>
      </c>
      <c r="X44">
        <v>17.710360000000001</v>
      </c>
      <c r="Y44">
        <v>17.160520000000002</v>
      </c>
      <c r="Z44">
        <f t="shared" si="19"/>
        <v>2.2510860898901228</v>
      </c>
      <c r="AA44">
        <v>2.0176660000000002</v>
      </c>
      <c r="AB44">
        <v>0.14012479999999999</v>
      </c>
      <c r="AC44" s="1">
        <v>2.7858460000000002E-2</v>
      </c>
      <c r="AD44" s="1">
        <v>0</v>
      </c>
      <c r="AE44" s="1">
        <v>3.3262310000000003E-2</v>
      </c>
      <c r="AF44">
        <v>0.2470002</v>
      </c>
      <c r="AG44">
        <v>0.30432550000000003</v>
      </c>
      <c r="AH44" s="1">
        <v>2.9678800000000002E-2</v>
      </c>
      <c r="AI44">
        <v>296.33999999999997</v>
      </c>
      <c r="AJ44">
        <v>284.82859999999999</v>
      </c>
      <c r="AK44">
        <f t="shared" si="20"/>
        <v>5.759698293294508</v>
      </c>
      <c r="AL44">
        <v>6.1523380000000003</v>
      </c>
      <c r="AM44">
        <v>86.591239999999999</v>
      </c>
      <c r="AN44" s="1">
        <v>6.9768049999999998E-2</v>
      </c>
      <c r="AO44" s="1">
        <v>2.18806E-2</v>
      </c>
      <c r="AP44" s="1">
        <v>2.8187920000000002E-2</v>
      </c>
      <c r="AQ44">
        <v>0.11969490000000001</v>
      </c>
      <c r="AR44" s="1">
        <v>8.8998279999999999E-2</v>
      </c>
      <c r="AS44">
        <v>9.1844380000000001</v>
      </c>
      <c r="AT44">
        <v>76.210539999999995</v>
      </c>
      <c r="AU44">
        <f t="shared" si="21"/>
        <v>4.9463563311419634</v>
      </c>
      <c r="AV44">
        <v>0.57662749999999996</v>
      </c>
      <c r="AW44">
        <v>0.42337249999999998</v>
      </c>
      <c r="AX44">
        <v>7.6798500000000001</v>
      </c>
      <c r="AY44">
        <f t="shared" si="22"/>
        <v>0.75257305637842631</v>
      </c>
      <c r="AZ44">
        <v>38.586689999999997</v>
      </c>
      <c r="BA44">
        <f t="shared" si="12"/>
        <v>5.7596983265290218</v>
      </c>
      <c r="BB44">
        <v>296.33999999999997</v>
      </c>
      <c r="BC44">
        <v>50.215440000000001</v>
      </c>
      <c r="BD44">
        <f t="shared" si="9"/>
        <v>3.259174643888882</v>
      </c>
      <c r="BE44">
        <v>13.93896</v>
      </c>
      <c r="BF44">
        <v>1.5176719999999999</v>
      </c>
      <c r="BG44">
        <v>1.040832</v>
      </c>
      <c r="BH44">
        <v>1.0083519999999999</v>
      </c>
      <c r="BI44">
        <v>1.032211</v>
      </c>
      <c r="BJ44">
        <v>19495.2</v>
      </c>
      <c r="BK44">
        <f t="shared" si="23"/>
        <v>3.909195083918092E-3</v>
      </c>
      <c r="BL44">
        <f t="shared" si="13"/>
        <v>2.578066738516839</v>
      </c>
      <c r="BN44">
        <f t="shared" si="24"/>
        <v>1.5986512108110653</v>
      </c>
    </row>
    <row r="45" spans="1:66" x14ac:dyDescent="0.45">
      <c r="A45">
        <v>2002</v>
      </c>
      <c r="B45">
        <v>44.574509999999997</v>
      </c>
      <c r="C45">
        <v>10.273260000000001</v>
      </c>
      <c r="D45">
        <v>32.641570000000002</v>
      </c>
      <c r="E45">
        <v>25.53754</v>
      </c>
      <c r="F45">
        <v>-26.398319999999998</v>
      </c>
      <c r="G45">
        <f t="shared" si="14"/>
        <v>4.6562738953306164</v>
      </c>
      <c r="H45">
        <f t="shared" si="15"/>
        <v>5.5742051003798156</v>
      </c>
      <c r="I45">
        <f t="shared" si="16"/>
        <v>6.223368922783604</v>
      </c>
      <c r="J45">
        <f t="shared" si="17"/>
        <v>11.850366589327146</v>
      </c>
      <c r="K45">
        <f t="shared" si="18"/>
        <v>11.320034305317325</v>
      </c>
      <c r="L45">
        <v>10.51083</v>
      </c>
      <c r="M45">
        <v>13.71834</v>
      </c>
      <c r="N45">
        <v>6.3838850000000003</v>
      </c>
      <c r="O45">
        <v>5.988988</v>
      </c>
      <c r="P45">
        <v>6.4326809999999996</v>
      </c>
      <c r="Q45">
        <v>0.9310252</v>
      </c>
      <c r="R45" s="1">
        <v>7.0330889999999993E-2</v>
      </c>
      <c r="S45">
        <v>3.4955059999999998</v>
      </c>
      <c r="T45">
        <v>2.3188589999999998</v>
      </c>
      <c r="U45">
        <v>14.18984</v>
      </c>
      <c r="V45">
        <v>2.1493169999999999</v>
      </c>
      <c r="W45">
        <v>1741.9</v>
      </c>
      <c r="X45">
        <v>18.263120000000001</v>
      </c>
      <c r="Y45">
        <v>17.611270000000001</v>
      </c>
      <c r="Z45">
        <f t="shared" si="19"/>
        <v>2.3102146626267284</v>
      </c>
      <c r="AA45">
        <v>2.016632</v>
      </c>
      <c r="AB45">
        <v>0.1435109</v>
      </c>
      <c r="AC45" s="1">
        <v>2.81912E-2</v>
      </c>
      <c r="AD45" s="1">
        <v>4.576839E-5</v>
      </c>
      <c r="AE45" s="1">
        <v>3.2818649999999998E-2</v>
      </c>
      <c r="AF45">
        <v>0.2457202</v>
      </c>
      <c r="AG45">
        <v>0.33413520000000002</v>
      </c>
      <c r="AH45" s="1">
        <v>3.289218E-2</v>
      </c>
      <c r="AI45">
        <v>314.93419999999998</v>
      </c>
      <c r="AJ45">
        <v>294.22190000000001</v>
      </c>
      <c r="AK45">
        <f t="shared" si="20"/>
        <v>5.9496461214915479</v>
      </c>
      <c r="AL45">
        <v>6.3126199999999999</v>
      </c>
      <c r="AM45">
        <v>97.810310000000001</v>
      </c>
      <c r="AN45" s="1">
        <v>7.0330889999999993E-2</v>
      </c>
      <c r="AO45" s="1">
        <v>1.900522E-2</v>
      </c>
      <c r="AP45" s="1">
        <v>2.610966E-2</v>
      </c>
      <c r="AQ45">
        <v>0.1169023</v>
      </c>
      <c r="AR45" s="1">
        <v>8.8482359999999996E-2</v>
      </c>
      <c r="AS45">
        <v>9.4464980000000001</v>
      </c>
      <c r="AT45">
        <v>78.478819999999999</v>
      </c>
      <c r="AU45">
        <f t="shared" si="21"/>
        <v>5.0935764025232011</v>
      </c>
      <c r="AV45">
        <v>0.57518829999999999</v>
      </c>
      <c r="AW45">
        <v>0.42481170000000001</v>
      </c>
      <c r="AX45">
        <v>7.90116</v>
      </c>
      <c r="AY45">
        <f t="shared" si="22"/>
        <v>0.7517160871215689</v>
      </c>
      <c r="AZ45">
        <v>39.859220000000001</v>
      </c>
      <c r="BA45">
        <f t="shared" si="12"/>
        <v>5.9496443652138113</v>
      </c>
      <c r="BB45">
        <v>314.93419999999998</v>
      </c>
      <c r="BC45">
        <v>51.677100000000003</v>
      </c>
      <c r="BD45">
        <f t="shared" si="9"/>
        <v>3.3540419836948585</v>
      </c>
      <c r="BE45">
        <v>14.34581</v>
      </c>
      <c r="BF45">
        <v>1.5186379999999999</v>
      </c>
      <c r="BG45">
        <v>1.029763</v>
      </c>
      <c r="BH45">
        <v>1.0291079999999999</v>
      </c>
      <c r="BI45">
        <v>1.000637</v>
      </c>
      <c r="BJ45">
        <v>19720.7</v>
      </c>
      <c r="BK45">
        <f t="shared" si="23"/>
        <v>3.9795149259407624E-3</v>
      </c>
      <c r="BL45">
        <f t="shared" si="13"/>
        <v>2.6244418213368821</v>
      </c>
      <c r="BN45">
        <f t="shared" si="24"/>
        <v>1.6279802169400401</v>
      </c>
    </row>
    <row r="46" spans="1:66" x14ac:dyDescent="0.45">
      <c r="A46">
        <v>2003</v>
      </c>
      <c r="B46">
        <v>46.820650000000001</v>
      </c>
      <c r="C46">
        <v>10.72819</v>
      </c>
      <c r="D46">
        <v>36.230759999999997</v>
      </c>
      <c r="E46">
        <v>25.866849999999999</v>
      </c>
      <c r="F46">
        <v>-29.961760000000002</v>
      </c>
      <c r="G46">
        <f t="shared" si="14"/>
        <v>4.8909067168076881</v>
      </c>
      <c r="H46">
        <f t="shared" si="15"/>
        <v>5.821047205642973</v>
      </c>
      <c r="I46">
        <f t="shared" si="16"/>
        <v>6.9076758817921826</v>
      </c>
      <c r="J46">
        <f t="shared" si="17"/>
        <v>12.003178654292345</v>
      </c>
      <c r="K46">
        <f t="shared" si="18"/>
        <v>12.84809605488851</v>
      </c>
      <c r="L46">
        <v>10.67488</v>
      </c>
      <c r="M46">
        <v>14.041700000000001</v>
      </c>
      <c r="N46">
        <v>6.4575240000000003</v>
      </c>
      <c r="O46">
        <v>5.7265199999999998</v>
      </c>
      <c r="P46">
        <v>5.7238619999999996</v>
      </c>
      <c r="Q46">
        <v>1.000464</v>
      </c>
      <c r="R46" s="1">
        <v>7.0763619999999999E-2</v>
      </c>
      <c r="S46">
        <v>3.4937969999999998</v>
      </c>
      <c r="T46">
        <v>2.2700019999999999</v>
      </c>
      <c r="U46">
        <v>14.442550000000001</v>
      </c>
      <c r="V46">
        <v>2.0970680000000002</v>
      </c>
      <c r="W46">
        <v>1734.9</v>
      </c>
      <c r="X46">
        <v>19.02731</v>
      </c>
      <c r="Y46">
        <v>17.85689</v>
      </c>
      <c r="Z46">
        <f t="shared" si="19"/>
        <v>2.3424346516130066</v>
      </c>
      <c r="AA46">
        <v>2.0827659999999999</v>
      </c>
      <c r="AB46">
        <v>0.14296980000000001</v>
      </c>
      <c r="AC46" s="1">
        <v>2.8471099999999999E-2</v>
      </c>
      <c r="AD46" s="1">
        <v>6.0758670000000003E-5</v>
      </c>
      <c r="AE46" s="1">
        <v>3.2781909999999997E-2</v>
      </c>
      <c r="AF46">
        <v>0.250805</v>
      </c>
      <c r="AG46">
        <v>0.32798670000000002</v>
      </c>
      <c r="AH46" s="1">
        <v>3.4360210000000002E-2</v>
      </c>
      <c r="AI46">
        <v>344.66840000000002</v>
      </c>
      <c r="AJ46">
        <v>306.1705</v>
      </c>
      <c r="AK46">
        <f t="shared" si="20"/>
        <v>6.1912662784113888</v>
      </c>
      <c r="AL46">
        <v>6.3838850000000003</v>
      </c>
      <c r="AM46">
        <v>106.39319999999999</v>
      </c>
      <c r="AN46" s="1">
        <v>7.0763619999999999E-2</v>
      </c>
      <c r="AO46" s="1">
        <v>1.7573829999999999E-2</v>
      </c>
      <c r="AP46" s="1">
        <v>2.5445289999999999E-2</v>
      </c>
      <c r="AQ46">
        <v>0.1219075</v>
      </c>
      <c r="AR46" s="1">
        <v>9.4068589999999994E-2</v>
      </c>
      <c r="AS46">
        <v>9.7819649999999996</v>
      </c>
      <c r="AT46">
        <v>81.597099999999998</v>
      </c>
      <c r="AU46">
        <f t="shared" si="21"/>
        <v>5.2959647338520881</v>
      </c>
      <c r="AV46">
        <v>0.56818210000000002</v>
      </c>
      <c r="AW46">
        <v>0.43181789999999998</v>
      </c>
      <c r="AX46">
        <v>8.3096800000000002</v>
      </c>
      <c r="AY46">
        <f t="shared" si="22"/>
        <v>0.77843310650798891</v>
      </c>
      <c r="AZ46">
        <v>41.47795</v>
      </c>
      <c r="BA46">
        <f t="shared" si="12"/>
        <v>6.1912664497228045</v>
      </c>
      <c r="BB46">
        <v>344.66840000000002</v>
      </c>
      <c r="BC46">
        <v>52.983629999999998</v>
      </c>
      <c r="BD46">
        <f t="shared" si="9"/>
        <v>3.4388407915412129</v>
      </c>
      <c r="BE46">
        <v>15.06465</v>
      </c>
      <c r="BF46">
        <v>1.540044</v>
      </c>
      <c r="BG46">
        <v>1.0397339999999999</v>
      </c>
      <c r="BH46">
        <v>1.0252829999999999</v>
      </c>
      <c r="BI46">
        <v>1.014095</v>
      </c>
      <c r="BJ46">
        <v>19932.7</v>
      </c>
      <c r="BK46">
        <f t="shared" si="23"/>
        <v>4.0936300651692945E-3</v>
      </c>
      <c r="BL46">
        <f t="shared" si="13"/>
        <v>2.6996993714183759</v>
      </c>
      <c r="BN46">
        <f t="shared" si="24"/>
        <v>1.6669451595966913</v>
      </c>
    </row>
    <row r="47" spans="1:66" x14ac:dyDescent="0.45">
      <c r="A47">
        <v>2004</v>
      </c>
      <c r="B47">
        <v>48.948619999999998</v>
      </c>
      <c r="C47">
        <v>11.075799999999999</v>
      </c>
      <c r="D47">
        <v>38.445329999999998</v>
      </c>
      <c r="E47">
        <v>26.761659999999999</v>
      </c>
      <c r="F47">
        <v>-33.706879999999998</v>
      </c>
      <c r="G47">
        <f t="shared" si="14"/>
        <v>5.1131954455238686</v>
      </c>
      <c r="H47">
        <f t="shared" si="15"/>
        <v>6.0096581660336401</v>
      </c>
      <c r="I47">
        <f t="shared" si="16"/>
        <v>7.3299008579599612</v>
      </c>
      <c r="J47">
        <f t="shared" si="17"/>
        <v>12.418403712296984</v>
      </c>
      <c r="K47">
        <f t="shared" si="18"/>
        <v>14.454065180102916</v>
      </c>
      <c r="L47">
        <v>10.85779</v>
      </c>
      <c r="M47">
        <v>14.62494</v>
      </c>
      <c r="N47">
        <v>6.6118560000000004</v>
      </c>
      <c r="O47">
        <v>6.295274</v>
      </c>
      <c r="P47">
        <v>5.7482040000000003</v>
      </c>
      <c r="Q47">
        <v>1.095172</v>
      </c>
      <c r="R47" s="1">
        <v>7.1285440000000005E-2</v>
      </c>
      <c r="S47">
        <v>3.5537480000000001</v>
      </c>
      <c r="T47">
        <v>2.2454740000000002</v>
      </c>
      <c r="U47">
        <v>14.916410000000001</v>
      </c>
      <c r="V47">
        <v>2.161254</v>
      </c>
      <c r="W47">
        <v>1733.64</v>
      </c>
      <c r="X47">
        <v>19.728560000000002</v>
      </c>
      <c r="Y47">
        <v>18.439299999999999</v>
      </c>
      <c r="Z47">
        <f t="shared" si="19"/>
        <v>2.4188341458948175</v>
      </c>
      <c r="AA47">
        <v>2.1343990000000002</v>
      </c>
      <c r="AB47">
        <v>0.14030980000000001</v>
      </c>
      <c r="AC47" s="1">
        <v>3.041729E-2</v>
      </c>
      <c r="AD47" s="1">
        <v>7.1228449999999994E-5</v>
      </c>
      <c r="AE47" s="1">
        <v>2.863425E-2</v>
      </c>
      <c r="AF47">
        <v>0.25475500000000001</v>
      </c>
      <c r="AG47">
        <v>0.34105390000000002</v>
      </c>
      <c r="AH47" s="1">
        <v>3.607838E-2</v>
      </c>
      <c r="AI47">
        <v>370.26929999999999</v>
      </c>
      <c r="AJ47">
        <v>320.73559999999998</v>
      </c>
      <c r="AK47">
        <f t="shared" si="20"/>
        <v>6.4857963277521637</v>
      </c>
      <c r="AL47">
        <v>6.4575240000000003</v>
      </c>
      <c r="AM47">
        <v>108.2722</v>
      </c>
      <c r="AN47" s="1">
        <v>7.1285440000000005E-2</v>
      </c>
      <c r="AO47" s="1">
        <v>2.046837E-2</v>
      </c>
      <c r="AP47" s="1">
        <v>2.48139E-2</v>
      </c>
      <c r="AQ47">
        <v>0.1264979</v>
      </c>
      <c r="AR47" s="1">
        <v>9.9221959999999998E-2</v>
      </c>
      <c r="AS47">
        <v>10.23147</v>
      </c>
      <c r="AT47">
        <v>83.898470000000003</v>
      </c>
      <c r="AU47">
        <f t="shared" si="21"/>
        <v>5.4453324731411703</v>
      </c>
      <c r="AV47">
        <v>0.56865429999999995</v>
      </c>
      <c r="AW47">
        <v>0.4313457</v>
      </c>
      <c r="AX47">
        <v>8.5215099999999993</v>
      </c>
      <c r="AY47">
        <f t="shared" si="22"/>
        <v>0.78482914110514201</v>
      </c>
      <c r="AZ47">
        <v>43.451129999999999</v>
      </c>
      <c r="BA47">
        <f t="shared" si="12"/>
        <v>6.4857960282883802</v>
      </c>
      <c r="BB47">
        <v>370.26929999999999</v>
      </c>
      <c r="BC47">
        <v>55.052309999999999</v>
      </c>
      <c r="BD47">
        <f t="shared" si="9"/>
        <v>3.5731060574100382</v>
      </c>
      <c r="BE47">
        <v>15.59253</v>
      </c>
      <c r="BF47">
        <v>1.5239769999999999</v>
      </c>
      <c r="BG47">
        <v>1.0282039999999999</v>
      </c>
      <c r="BH47">
        <v>1.0390440000000001</v>
      </c>
      <c r="BI47">
        <v>0.98956750000000004</v>
      </c>
      <c r="BJ47">
        <v>20176.8</v>
      </c>
      <c r="BK47">
        <f t="shared" si="23"/>
        <v>4.1581653185837203E-3</v>
      </c>
      <c r="BL47">
        <f t="shared" si="13"/>
        <v>2.7422595882195115</v>
      </c>
      <c r="BN47">
        <f t="shared" si="24"/>
        <v>1.6947588147854995</v>
      </c>
    </row>
    <row r="48" spans="1:66" x14ac:dyDescent="0.45">
      <c r="A48">
        <v>2005</v>
      </c>
      <c r="B48">
        <v>50.537700000000001</v>
      </c>
      <c r="C48">
        <v>11.422650000000001</v>
      </c>
      <c r="D48">
        <v>40.53407</v>
      </c>
      <c r="E48">
        <v>27.556709999999999</v>
      </c>
      <c r="F48">
        <v>-36.448639999999997</v>
      </c>
      <c r="G48">
        <f t="shared" si="14"/>
        <v>5.2791914760263241</v>
      </c>
      <c r="H48">
        <f t="shared" si="15"/>
        <v>6.1978567552902879</v>
      </c>
      <c r="I48">
        <f t="shared" si="16"/>
        <v>7.7281353670162058</v>
      </c>
      <c r="J48">
        <f t="shared" si="17"/>
        <v>12.787336426914154</v>
      </c>
      <c r="K48">
        <f t="shared" si="18"/>
        <v>15.629777015437393</v>
      </c>
      <c r="L48">
        <v>11.18561</v>
      </c>
      <c r="M48">
        <v>15.24812</v>
      </c>
      <c r="N48">
        <v>6.7858720000000003</v>
      </c>
      <c r="O48">
        <v>7.1934940000000003</v>
      </c>
      <c r="P48">
        <v>5.9351459999999996</v>
      </c>
      <c r="Q48">
        <v>1.212016</v>
      </c>
      <c r="R48" s="1">
        <v>7.1786710000000004E-2</v>
      </c>
      <c r="S48">
        <v>3.626633</v>
      </c>
      <c r="T48">
        <v>2.2316500000000001</v>
      </c>
      <c r="U48">
        <v>15.344889999999999</v>
      </c>
      <c r="V48">
        <v>2.1172260000000001</v>
      </c>
      <c r="W48">
        <v>1732</v>
      </c>
      <c r="X48">
        <v>20.633040000000001</v>
      </c>
      <c r="Y48">
        <v>18.889230000000001</v>
      </c>
      <c r="Z48">
        <f t="shared" si="19"/>
        <v>2.4778551525090848</v>
      </c>
      <c r="AA48">
        <v>2.160507</v>
      </c>
      <c r="AB48">
        <v>0.13946169999999999</v>
      </c>
      <c r="AC48" s="1">
        <v>2.93882E-2</v>
      </c>
      <c r="AD48" s="1">
        <v>7.0625389999999996E-5</v>
      </c>
      <c r="AE48" s="1">
        <v>2.3057580000000001E-2</v>
      </c>
      <c r="AF48">
        <v>0.25257299999999999</v>
      </c>
      <c r="AG48">
        <v>0.34082509999999999</v>
      </c>
      <c r="AH48" s="1">
        <v>3.7386660000000002E-2</v>
      </c>
      <c r="AI48">
        <v>407.7577</v>
      </c>
      <c r="AJ48">
        <v>336.31709999999998</v>
      </c>
      <c r="AK48">
        <f t="shared" si="20"/>
        <v>6.8008796408638679</v>
      </c>
      <c r="AL48">
        <v>6.6118560000000004</v>
      </c>
      <c r="AM48">
        <v>109.0776</v>
      </c>
      <c r="AN48" s="1">
        <v>7.1786710000000004E-2</v>
      </c>
      <c r="AO48" s="1">
        <v>2.449219E-2</v>
      </c>
      <c r="AP48" s="1">
        <v>3.9951569999999999E-2</v>
      </c>
      <c r="AQ48">
        <v>0.13431789999999999</v>
      </c>
      <c r="AR48" s="1">
        <v>9.0741080000000002E-2</v>
      </c>
      <c r="AS48">
        <v>10.785489999999999</v>
      </c>
      <c r="AT48">
        <v>86.15307</v>
      </c>
      <c r="AU48">
        <f t="shared" si="21"/>
        <v>5.591664660056427</v>
      </c>
      <c r="AV48">
        <v>0.56117479999999997</v>
      </c>
      <c r="AW48">
        <v>0.43882520000000003</v>
      </c>
      <c r="AX48">
        <v>8.9495100000000001</v>
      </c>
      <c r="AY48">
        <f t="shared" si="22"/>
        <v>0.80009136739078157</v>
      </c>
      <c r="AZ48">
        <v>45.562010000000001</v>
      </c>
      <c r="BA48">
        <f t="shared" si="12"/>
        <v>6.8008795973507592</v>
      </c>
      <c r="BB48">
        <v>407.7577</v>
      </c>
      <c r="BC48">
        <v>56.97099</v>
      </c>
      <c r="BD48">
        <f t="shared" si="9"/>
        <v>3.6976357479939845</v>
      </c>
      <c r="BE48">
        <v>16.310110000000002</v>
      </c>
      <c r="BF48">
        <v>1.512227</v>
      </c>
      <c r="BG48">
        <v>1.0268729999999999</v>
      </c>
      <c r="BH48">
        <v>1.0348520000000001</v>
      </c>
      <c r="BI48">
        <v>0.9922898</v>
      </c>
      <c r="BJ48">
        <v>20451</v>
      </c>
      <c r="BK48">
        <f t="shared" si="23"/>
        <v>4.2126580607305267E-3</v>
      </c>
      <c r="BL48">
        <f t="shared" si="13"/>
        <v>2.7781968906573451</v>
      </c>
      <c r="BN48">
        <f t="shared" si="24"/>
        <v>1.7212770353323006</v>
      </c>
    </row>
    <row r="49" spans="1:66" x14ac:dyDescent="0.45">
      <c r="A49">
        <v>2006</v>
      </c>
      <c r="B49">
        <v>53.287680000000002</v>
      </c>
      <c r="C49">
        <v>11.78265</v>
      </c>
      <c r="D49">
        <v>42.958939999999998</v>
      </c>
      <c r="E49">
        <v>28.698060000000002</v>
      </c>
      <c r="F49">
        <v>-40.29945</v>
      </c>
      <c r="G49">
        <f t="shared" si="14"/>
        <v>5.5664556565340018</v>
      </c>
      <c r="H49">
        <f t="shared" si="15"/>
        <v>6.3931904503526864</v>
      </c>
      <c r="I49">
        <f t="shared" si="16"/>
        <v>8.1904556720686355</v>
      </c>
      <c r="J49">
        <f t="shared" si="17"/>
        <v>13.316965197215779</v>
      </c>
      <c r="K49">
        <f t="shared" si="18"/>
        <v>17.281067753001718</v>
      </c>
      <c r="L49">
        <v>11.567629999999999</v>
      </c>
      <c r="M49">
        <v>15.994529999999999</v>
      </c>
      <c r="N49">
        <v>6.973846</v>
      </c>
      <c r="O49">
        <v>7.6496820000000003</v>
      </c>
      <c r="P49">
        <v>5.8908250000000004</v>
      </c>
      <c r="Q49">
        <v>1.298576</v>
      </c>
      <c r="R49" s="1">
        <v>7.2516440000000001E-2</v>
      </c>
      <c r="S49">
        <v>3.6624669999999999</v>
      </c>
      <c r="T49">
        <v>2.2026940000000002</v>
      </c>
      <c r="U49">
        <v>15.862769999999999</v>
      </c>
      <c r="V49">
        <v>2.0635810000000001</v>
      </c>
      <c r="W49">
        <v>1721.7</v>
      </c>
      <c r="X49">
        <v>22.291309999999999</v>
      </c>
      <c r="Y49">
        <v>19.43271</v>
      </c>
      <c r="Z49">
        <f t="shared" si="19"/>
        <v>2.5491478795437832</v>
      </c>
      <c r="AA49">
        <v>2.2079970000000002</v>
      </c>
      <c r="AB49">
        <v>0.13355839999999999</v>
      </c>
      <c r="AC49" s="1">
        <v>2.9455950000000002E-2</v>
      </c>
      <c r="AD49" s="1">
        <v>6.3772310000000007E-5</v>
      </c>
      <c r="AE49" s="1">
        <v>2.377452E-2</v>
      </c>
      <c r="AF49">
        <v>0.23596400000000001</v>
      </c>
      <c r="AG49">
        <v>0.3595139</v>
      </c>
      <c r="AH49" s="1">
        <v>4.0771160000000001E-2</v>
      </c>
      <c r="AI49">
        <v>449.8014</v>
      </c>
      <c r="AJ49">
        <v>352.7081</v>
      </c>
      <c r="AK49">
        <f t="shared" si="20"/>
        <v>7.1323323626951387</v>
      </c>
      <c r="AL49">
        <v>6.7858720000000003</v>
      </c>
      <c r="AM49">
        <v>114.32299999999999</v>
      </c>
      <c r="AN49" s="1">
        <v>7.2516440000000001E-2</v>
      </c>
      <c r="AO49" s="1">
        <v>2.6686339999999999E-2</v>
      </c>
      <c r="AP49" s="1">
        <v>2.09546E-2</v>
      </c>
      <c r="AQ49">
        <v>0.14016619999999999</v>
      </c>
      <c r="AR49">
        <v>0.1167649</v>
      </c>
      <c r="AS49">
        <v>11.37984</v>
      </c>
      <c r="AT49">
        <v>89.347930000000005</v>
      </c>
      <c r="AU49">
        <f t="shared" si="21"/>
        <v>5.7990233270874212</v>
      </c>
      <c r="AV49">
        <v>0.55761519999999998</v>
      </c>
      <c r="AW49">
        <v>0.44238480000000002</v>
      </c>
      <c r="AX49">
        <v>9.4135100000000005</v>
      </c>
      <c r="AY49">
        <f t="shared" si="22"/>
        <v>0.81378035085838685</v>
      </c>
      <c r="AZ49">
        <v>47.782550000000001</v>
      </c>
      <c r="BA49">
        <f t="shared" si="12"/>
        <v>7.1323317255843746</v>
      </c>
      <c r="BB49">
        <v>449.8014</v>
      </c>
      <c r="BC49">
        <v>59.108609999999999</v>
      </c>
      <c r="BD49">
        <f t="shared" si="9"/>
        <v>3.8363754842637405</v>
      </c>
      <c r="BE49">
        <v>17.201640000000001</v>
      </c>
      <c r="BF49">
        <v>1.5115890000000001</v>
      </c>
      <c r="BG49">
        <v>1.0370839999999999</v>
      </c>
      <c r="BH49">
        <v>1.0375209999999999</v>
      </c>
      <c r="BI49">
        <v>0.99957819999999997</v>
      </c>
      <c r="BJ49">
        <v>20827.599999999999</v>
      </c>
      <c r="BK49">
        <f t="shared" si="23"/>
        <v>4.2898812153104541E-3</v>
      </c>
      <c r="BL49">
        <f t="shared" si="13"/>
        <v>2.829124624370321</v>
      </c>
      <c r="BN49">
        <f t="shared" si="24"/>
        <v>1.7576895114913897</v>
      </c>
    </row>
    <row r="50" spans="1:66" x14ac:dyDescent="0.45">
      <c r="A50">
        <v>2007</v>
      </c>
      <c r="B50">
        <v>55.907299999999999</v>
      </c>
      <c r="C50">
        <v>12.139099999999999</v>
      </c>
      <c r="D50">
        <v>47.187609999999999</v>
      </c>
      <c r="E50">
        <v>29.848510000000001</v>
      </c>
      <c r="F50">
        <v>-46.119750000000003</v>
      </c>
      <c r="G50">
        <f t="shared" si="14"/>
        <v>5.8401023712524802</v>
      </c>
      <c r="H50">
        <f t="shared" si="15"/>
        <v>6.5865979381443296</v>
      </c>
      <c r="I50">
        <f t="shared" si="16"/>
        <v>8.9966844613918013</v>
      </c>
      <c r="J50">
        <f t="shared" si="17"/>
        <v>13.850816705336429</v>
      </c>
      <c r="K50">
        <f t="shared" si="18"/>
        <v>19.77690823327616</v>
      </c>
      <c r="L50">
        <v>11.92741</v>
      </c>
      <c r="M50">
        <v>16.722819999999999</v>
      </c>
      <c r="N50">
        <v>7.1517080000000002</v>
      </c>
      <c r="O50">
        <v>7.952356</v>
      </c>
      <c r="P50">
        <v>5.7969090000000003</v>
      </c>
      <c r="Q50">
        <v>1.3718269999999999</v>
      </c>
      <c r="R50" s="1">
        <v>7.2425879999999998E-2</v>
      </c>
      <c r="S50">
        <v>3.7047210000000002</v>
      </c>
      <c r="T50">
        <v>2.192234</v>
      </c>
      <c r="U50">
        <v>16.321449999999999</v>
      </c>
      <c r="V50">
        <v>2.0936759999999999</v>
      </c>
      <c r="W50">
        <v>1722.6</v>
      </c>
      <c r="X50">
        <v>23.664680000000001</v>
      </c>
      <c r="Y50">
        <v>19.972390000000001</v>
      </c>
      <c r="Z50">
        <f t="shared" si="19"/>
        <v>2.6199421294261822</v>
      </c>
      <c r="AA50">
        <v>2.2660659999999999</v>
      </c>
      <c r="AB50">
        <v>0.13161999999999999</v>
      </c>
      <c r="AC50" s="1">
        <v>3.0045180000000001E-2</v>
      </c>
      <c r="AD50" s="1">
        <v>4.2129029999999998E-5</v>
      </c>
      <c r="AE50" s="1">
        <v>2.2704149999999999E-2</v>
      </c>
      <c r="AF50">
        <v>0.2335161</v>
      </c>
      <c r="AG50">
        <v>0.37165680000000001</v>
      </c>
      <c r="AH50" s="1">
        <v>4.2504899999999998E-2</v>
      </c>
      <c r="AI50">
        <v>486.86779999999999</v>
      </c>
      <c r="AJ50">
        <v>370.0899</v>
      </c>
      <c r="AK50">
        <f t="shared" si="20"/>
        <v>7.4838206745935452</v>
      </c>
      <c r="AL50">
        <v>6.973846</v>
      </c>
      <c r="AM50">
        <v>128.5017</v>
      </c>
      <c r="AN50" s="1">
        <v>7.2425879999999998E-2</v>
      </c>
      <c r="AO50" s="1">
        <v>2.4404909999999998E-2</v>
      </c>
      <c r="AP50" s="1">
        <v>4.446978E-2</v>
      </c>
      <c r="AQ50">
        <v>0.13885049999999999</v>
      </c>
      <c r="AR50" s="1">
        <v>9.0362330000000005E-2</v>
      </c>
      <c r="AS50">
        <v>11.92145</v>
      </c>
      <c r="AT50">
        <v>92.564449999999994</v>
      </c>
      <c r="AU50">
        <f t="shared" si="21"/>
        <v>6.0077878111895506</v>
      </c>
      <c r="AV50">
        <v>0.55879749999999995</v>
      </c>
      <c r="AW50">
        <v>0.4412025</v>
      </c>
      <c r="AX50">
        <v>9.7106899999999996</v>
      </c>
      <c r="AY50">
        <f t="shared" si="22"/>
        <v>0.81414909020483073</v>
      </c>
      <c r="AZ50">
        <v>50.137320000000003</v>
      </c>
      <c r="BA50">
        <f t="shared" si="12"/>
        <v>7.4838198897249306</v>
      </c>
      <c r="BB50">
        <v>486.86779999999999</v>
      </c>
      <c r="BC50">
        <v>61.308599999999998</v>
      </c>
      <c r="BD50">
        <f t="shared" si="9"/>
        <v>3.9791632727369493</v>
      </c>
      <c r="BE50">
        <v>17.999140000000001</v>
      </c>
      <c r="BF50">
        <v>1.5098119999999999</v>
      </c>
      <c r="BG50">
        <v>1.036</v>
      </c>
      <c r="BH50">
        <v>1.0372189999999999</v>
      </c>
      <c r="BI50">
        <v>0.9988243</v>
      </c>
      <c r="BJ50">
        <v>21249.200000000001</v>
      </c>
      <c r="BK50">
        <f t="shared" si="23"/>
        <v>4.3561381134348586E-3</v>
      </c>
      <c r="BL50">
        <f t="shared" si="13"/>
        <v>2.8728202449737883</v>
      </c>
      <c r="BN50">
        <f t="shared" si="24"/>
        <v>1.7930565961266889</v>
      </c>
    </row>
    <row r="51" spans="1:66" x14ac:dyDescent="0.45">
      <c r="A51">
        <v>2008</v>
      </c>
      <c r="B51">
        <v>56.22607</v>
      </c>
      <c r="C51">
        <v>12.645429999999999</v>
      </c>
      <c r="D51">
        <v>46.842140000000001</v>
      </c>
      <c r="E51">
        <v>30.56636</v>
      </c>
      <c r="F51">
        <v>-44.540320000000001</v>
      </c>
      <c r="G51">
        <f t="shared" si="14"/>
        <v>5.8734012326334479</v>
      </c>
      <c r="H51">
        <f t="shared" si="15"/>
        <v>6.8613293543136189</v>
      </c>
      <c r="I51">
        <f t="shared" si="16"/>
        <v>8.9308179218303145</v>
      </c>
      <c r="J51">
        <f t="shared" si="17"/>
        <v>14.183925754060326</v>
      </c>
      <c r="K51">
        <f t="shared" si="18"/>
        <v>19.099622641509434</v>
      </c>
      <c r="L51">
        <v>12.28199</v>
      </c>
      <c r="M51">
        <v>17.530360000000002</v>
      </c>
      <c r="N51">
        <v>7.3700729999999997</v>
      </c>
      <c r="O51">
        <v>9.4840870000000006</v>
      </c>
      <c r="P51">
        <v>6.4486739999999996</v>
      </c>
      <c r="Q51">
        <v>1.4707030000000001</v>
      </c>
      <c r="R51" s="1">
        <v>7.1781830000000005E-2</v>
      </c>
      <c r="S51">
        <v>3.8265989999999999</v>
      </c>
      <c r="T51">
        <v>2.216056</v>
      </c>
      <c r="U51">
        <v>16.4773</v>
      </c>
      <c r="V51">
        <v>2.084622</v>
      </c>
      <c r="W51">
        <v>1720.8</v>
      </c>
      <c r="X51">
        <v>24.64378</v>
      </c>
      <c r="Y51">
        <v>20.141279999999998</v>
      </c>
      <c r="Z51">
        <f t="shared" si="19"/>
        <v>2.6420968152819451</v>
      </c>
      <c r="AA51">
        <v>2.2682609999999999</v>
      </c>
      <c r="AB51">
        <v>0.12725610000000001</v>
      </c>
      <c r="AC51" s="1">
        <v>3.0430019999999999E-2</v>
      </c>
      <c r="AD51" s="1">
        <v>4.4843979999999998E-5</v>
      </c>
      <c r="AE51" s="1">
        <v>2.1850390000000001E-2</v>
      </c>
      <c r="AF51">
        <v>0.22559770000000001</v>
      </c>
      <c r="AG51">
        <v>0.29250510000000002</v>
      </c>
      <c r="AH51" s="1">
        <v>3.5556730000000002E-2</v>
      </c>
      <c r="AI51">
        <v>546.03570000000002</v>
      </c>
      <c r="AJ51">
        <v>390.47340000000003</v>
      </c>
      <c r="AK51">
        <f t="shared" si="20"/>
        <v>7.8960082504246554</v>
      </c>
      <c r="AL51">
        <v>7.1517080000000002</v>
      </c>
      <c r="AM51">
        <v>154.05350000000001</v>
      </c>
      <c r="AN51" s="1">
        <v>7.1781830000000005E-2</v>
      </c>
      <c r="AO51" s="1">
        <v>1.7900940000000001E-2</v>
      </c>
      <c r="AP51" s="1">
        <v>1.4192140000000001E-2</v>
      </c>
      <c r="AQ51">
        <v>0.14036699999999999</v>
      </c>
      <c r="AR51">
        <v>0.1244093</v>
      </c>
      <c r="AS51">
        <v>12.537940000000001</v>
      </c>
      <c r="AT51">
        <v>94.671959999999999</v>
      </c>
      <c r="AU51">
        <f t="shared" si="21"/>
        <v>6.1445732929804553</v>
      </c>
      <c r="AV51">
        <v>0.5399832</v>
      </c>
      <c r="AW51">
        <v>0.4600168</v>
      </c>
      <c r="AX51">
        <v>10.322279999999999</v>
      </c>
      <c r="AY51">
        <f t="shared" si="22"/>
        <v>0.84044035209277967</v>
      </c>
      <c r="AZ51">
        <v>52.898739999999997</v>
      </c>
      <c r="BA51">
        <f t="shared" si="12"/>
        <v>7.8960072567378496</v>
      </c>
      <c r="BB51">
        <v>546.03570000000002</v>
      </c>
      <c r="BC51">
        <v>63.098979999999997</v>
      </c>
      <c r="BD51">
        <f t="shared" si="9"/>
        <v>4.095365801260562</v>
      </c>
      <c r="BE51">
        <v>18.81157</v>
      </c>
      <c r="BF51">
        <v>1.500372</v>
      </c>
      <c r="BG51">
        <v>1.0227679999999999</v>
      </c>
      <c r="BH51">
        <v>1.0292030000000001</v>
      </c>
      <c r="BI51">
        <v>0.99374770000000001</v>
      </c>
      <c r="BJ51">
        <v>21691.7</v>
      </c>
      <c r="BK51">
        <f t="shared" si="23"/>
        <v>4.3644324787822071E-3</v>
      </c>
      <c r="BL51">
        <f t="shared" si="13"/>
        <v>2.8782902783080355</v>
      </c>
      <c r="BN51">
        <f t="shared" si="24"/>
        <v>1.8155693008966904</v>
      </c>
    </row>
    <row r="52" spans="1:66" x14ac:dyDescent="0.45">
      <c r="A52">
        <v>2009</v>
      </c>
      <c r="B52">
        <v>58.055329999999998</v>
      </c>
      <c r="C52">
        <v>12.86462</v>
      </c>
      <c r="D52">
        <v>47.635829999999999</v>
      </c>
      <c r="E52">
        <v>32.002299999999998</v>
      </c>
      <c r="F52">
        <v>-47.720050000000001</v>
      </c>
      <c r="G52">
        <f t="shared" si="14"/>
        <v>6.0644865768306691</v>
      </c>
      <c r="H52">
        <f t="shared" si="15"/>
        <v>6.98026044492675</v>
      </c>
      <c r="I52">
        <f t="shared" si="16"/>
        <v>9.0821410867492851</v>
      </c>
      <c r="J52">
        <f t="shared" si="17"/>
        <v>14.850255220417633</v>
      </c>
      <c r="K52">
        <f t="shared" si="18"/>
        <v>20.463143224699831</v>
      </c>
      <c r="L52">
        <v>12.59164</v>
      </c>
      <c r="M52">
        <v>18.205359999999999</v>
      </c>
      <c r="N52">
        <v>7.3346049999999998</v>
      </c>
      <c r="O52">
        <v>8.0547330000000006</v>
      </c>
      <c r="P52">
        <v>5.6824750000000002</v>
      </c>
      <c r="Q52">
        <v>1.4174690000000001</v>
      </c>
      <c r="R52" s="1">
        <v>7.2095989999999999E-2</v>
      </c>
      <c r="S52">
        <v>3.930717</v>
      </c>
      <c r="T52">
        <v>2.3182070000000001</v>
      </c>
      <c r="U52">
        <v>16.408390000000001</v>
      </c>
      <c r="V52">
        <v>2.1326670000000001</v>
      </c>
      <c r="W52">
        <v>1692.1</v>
      </c>
      <c r="X52">
        <v>26.14124</v>
      </c>
      <c r="Y52">
        <v>20.099710000000002</v>
      </c>
      <c r="Z52">
        <f t="shared" si="19"/>
        <v>2.6366437375921827</v>
      </c>
      <c r="AA52">
        <v>2.3084730000000002</v>
      </c>
      <c r="AB52">
        <v>0.12704309999999999</v>
      </c>
      <c r="AC52" s="1">
        <v>2.8813479999999999E-2</v>
      </c>
      <c r="AD52" s="1">
        <v>5.4311980000000003E-5</v>
      </c>
      <c r="AE52" s="1">
        <v>2.1197190000000001E-2</v>
      </c>
      <c r="AF52">
        <v>0.21270059999999999</v>
      </c>
      <c r="AG52">
        <v>0.26967269999999999</v>
      </c>
      <c r="AH52" s="1">
        <v>3.0380520000000001E-2</v>
      </c>
      <c r="AI52">
        <v>556.25580000000002</v>
      </c>
      <c r="AJ52">
        <v>409.2867</v>
      </c>
      <c r="AK52">
        <f t="shared" si="20"/>
        <v>8.2764438243144873</v>
      </c>
      <c r="AL52">
        <v>7.3700729999999997</v>
      </c>
      <c r="AM52">
        <v>184.97659999999999</v>
      </c>
      <c r="AN52" s="1">
        <v>7.2095989999999999E-2</v>
      </c>
      <c r="AO52" s="1">
        <v>1.161093E-2</v>
      </c>
      <c r="AP52" s="1">
        <v>3.1216359999999999E-2</v>
      </c>
      <c r="AQ52">
        <v>0.1230839</v>
      </c>
      <c r="AR52" s="1">
        <v>8.9086579999999999E-2</v>
      </c>
      <c r="AS52">
        <v>12.678900000000001</v>
      </c>
      <c r="AT52">
        <v>96.509919999999994</v>
      </c>
      <c r="AU52">
        <f t="shared" si="21"/>
        <v>6.2638639459844319</v>
      </c>
      <c r="AV52">
        <v>0.54540900000000003</v>
      </c>
      <c r="AW52">
        <v>0.45459100000000002</v>
      </c>
      <c r="AX52">
        <v>10.03213</v>
      </c>
      <c r="AY52">
        <f t="shared" si="22"/>
        <v>0.79672941729592017</v>
      </c>
      <c r="AZ52">
        <v>55.44744</v>
      </c>
      <c r="BA52">
        <f t="shared" si="12"/>
        <v>8.2764426639941995</v>
      </c>
      <c r="BB52">
        <v>556.25580000000002</v>
      </c>
      <c r="BC52">
        <v>64.39931</v>
      </c>
      <c r="BD52">
        <f t="shared" si="9"/>
        <v>4.1797622053284753</v>
      </c>
      <c r="BE52">
        <v>19.000820000000001</v>
      </c>
      <c r="BF52">
        <v>1.4986170000000001</v>
      </c>
      <c r="BG52">
        <v>1.019414</v>
      </c>
      <c r="BH52">
        <v>1.020608</v>
      </c>
      <c r="BI52">
        <v>0.99883040000000001</v>
      </c>
      <c r="BJ52">
        <v>22031.8</v>
      </c>
      <c r="BK52">
        <f t="shared" si="23"/>
        <v>4.3804827567425269E-3</v>
      </c>
      <c r="BL52">
        <f t="shared" si="13"/>
        <v>2.8888752419297479</v>
      </c>
      <c r="BN52">
        <f t="shared" si="24"/>
        <v>1.8347972384629057</v>
      </c>
    </row>
    <row r="53" spans="1:66" x14ac:dyDescent="0.45">
      <c r="A53">
        <v>2010</v>
      </c>
      <c r="B53">
        <v>60.368920000000003</v>
      </c>
      <c r="C53">
        <v>13.30232</v>
      </c>
      <c r="D53">
        <v>50.66113</v>
      </c>
      <c r="E53">
        <v>32.277589999999996</v>
      </c>
      <c r="F53">
        <v>-52.61947</v>
      </c>
      <c r="G53">
        <f t="shared" si="14"/>
        <v>6.3061652564504334</v>
      </c>
      <c r="H53">
        <f t="shared" si="15"/>
        <v>7.2177536625067829</v>
      </c>
      <c r="I53">
        <f t="shared" si="16"/>
        <v>9.6589380362249759</v>
      </c>
      <c r="J53">
        <f t="shared" si="17"/>
        <v>14.978</v>
      </c>
      <c r="K53">
        <f t="shared" si="18"/>
        <v>22.564095197255575</v>
      </c>
      <c r="L53">
        <v>12.839650000000001</v>
      </c>
      <c r="M53">
        <v>18.96744</v>
      </c>
      <c r="N53">
        <v>7.4121319999999997</v>
      </c>
      <c r="O53">
        <v>9.4081670000000006</v>
      </c>
      <c r="P53">
        <v>5.5110210000000004</v>
      </c>
      <c r="Q53">
        <v>1.707155</v>
      </c>
      <c r="R53" s="1">
        <v>7.1637999999999993E-2</v>
      </c>
      <c r="S53">
        <v>4.0008350000000004</v>
      </c>
      <c r="T53">
        <v>2.212955</v>
      </c>
      <c r="U53">
        <v>16.905010000000001</v>
      </c>
      <c r="V53">
        <v>2.12514</v>
      </c>
      <c r="W53">
        <v>1699.7</v>
      </c>
      <c r="X53">
        <v>27.56287</v>
      </c>
      <c r="Y53">
        <v>20.653880000000001</v>
      </c>
      <c r="Z53">
        <f t="shared" si="19"/>
        <v>2.7093387595632188</v>
      </c>
      <c r="AA53">
        <v>2.3964249999999998</v>
      </c>
      <c r="AB53">
        <v>0.12632560000000001</v>
      </c>
      <c r="AC53" s="1">
        <v>2.7995809999999999E-2</v>
      </c>
      <c r="AD53" s="1">
        <v>3.622317E-5</v>
      </c>
      <c r="AE53" s="1">
        <v>2.0097449999999999E-2</v>
      </c>
      <c r="AF53">
        <v>0.2157975</v>
      </c>
      <c r="AG53">
        <v>0.25557550000000001</v>
      </c>
      <c r="AH53" s="1">
        <v>3.1116290000000001E-2</v>
      </c>
      <c r="AI53">
        <v>608.62890000000004</v>
      </c>
      <c r="AJ53">
        <v>427.41460000000001</v>
      </c>
      <c r="AK53">
        <f t="shared" si="20"/>
        <v>8.6430194936504083</v>
      </c>
      <c r="AL53">
        <v>7.3346049999999998</v>
      </c>
      <c r="AM53">
        <v>208.1859</v>
      </c>
      <c r="AN53" s="1">
        <v>7.1637999999999993E-2</v>
      </c>
      <c r="AO53" s="1">
        <v>5.6327620000000004E-3</v>
      </c>
      <c r="AP53" s="1">
        <v>3.5490609999999999E-2</v>
      </c>
      <c r="AQ53">
        <v>0.1277364</v>
      </c>
      <c r="AR53" s="1">
        <v>8.9084129999999997E-2</v>
      </c>
      <c r="AS53">
        <v>13.49297</v>
      </c>
      <c r="AT53">
        <v>98.908090000000001</v>
      </c>
      <c r="AU53">
        <f t="shared" si="21"/>
        <v>6.419514376524023</v>
      </c>
      <c r="AV53">
        <v>0.54394920000000002</v>
      </c>
      <c r="AW53">
        <v>0.45605079999999998</v>
      </c>
      <c r="AX53">
        <v>10.51113</v>
      </c>
      <c r="AY53">
        <f t="shared" si="22"/>
        <v>0.81864614689652748</v>
      </c>
      <c r="AZ53">
        <v>57.903289999999998</v>
      </c>
      <c r="BA53">
        <f t="shared" si="12"/>
        <v>8.6430186811443175</v>
      </c>
      <c r="BB53">
        <v>608.62890000000004</v>
      </c>
      <c r="BC53">
        <v>66.662989999999994</v>
      </c>
      <c r="BD53">
        <f t="shared" si="9"/>
        <v>4.3266837190676428</v>
      </c>
      <c r="BE53">
        <v>20.019559999999998</v>
      </c>
      <c r="BF53">
        <v>1.483703</v>
      </c>
      <c r="BG53">
        <v>1.0248489999999999</v>
      </c>
      <c r="BH53">
        <v>1.0351509999999999</v>
      </c>
      <c r="BI53">
        <v>0.99004789999999998</v>
      </c>
      <c r="BJ53">
        <v>22340</v>
      </c>
      <c r="BK53">
        <f t="shared" si="23"/>
        <v>4.4273988361683081E-3</v>
      </c>
      <c r="BL53">
        <f t="shared" si="13"/>
        <v>2.9198158272095167</v>
      </c>
      <c r="BN53">
        <f t="shared" si="24"/>
        <v>1.8593424725548702</v>
      </c>
    </row>
    <row r="54" spans="1:66" x14ac:dyDescent="0.45">
      <c r="A54">
        <v>2011</v>
      </c>
      <c r="B54">
        <v>62.163760000000003</v>
      </c>
      <c r="C54">
        <v>13.78811</v>
      </c>
      <c r="D54">
        <v>56.17727</v>
      </c>
      <c r="E54">
        <v>33.763300000000001</v>
      </c>
      <c r="F54">
        <v>-58.597729999999999</v>
      </c>
      <c r="G54">
        <f t="shared" si="14"/>
        <v>6.4936550715554162</v>
      </c>
      <c r="H54">
        <f t="shared" si="15"/>
        <v>7.4813402061855667</v>
      </c>
      <c r="I54">
        <f t="shared" si="16"/>
        <v>10.71063298379409</v>
      </c>
      <c r="J54">
        <f t="shared" si="17"/>
        <v>15.667424593967519</v>
      </c>
      <c r="K54">
        <f t="shared" si="18"/>
        <v>25.127671526586621</v>
      </c>
      <c r="L54">
        <v>13.150779999999999</v>
      </c>
      <c r="M54">
        <v>19.560040000000001</v>
      </c>
      <c r="N54">
        <v>7.4049160000000001</v>
      </c>
      <c r="O54">
        <v>9.5398250000000004</v>
      </c>
      <c r="P54">
        <v>5.5603689999999997</v>
      </c>
      <c r="Q54">
        <v>1.7156819999999999</v>
      </c>
      <c r="R54" s="1">
        <v>7.1542690000000006E-2</v>
      </c>
      <c r="S54">
        <v>4.0346489999999999</v>
      </c>
      <c r="T54">
        <v>2.2118720000000001</v>
      </c>
      <c r="U54">
        <v>17.34065</v>
      </c>
      <c r="V54">
        <v>2.0185940000000002</v>
      </c>
      <c r="W54">
        <v>1699.2</v>
      </c>
      <c r="X54">
        <v>28.388439999999999</v>
      </c>
      <c r="Y54">
        <v>21.064900000000002</v>
      </c>
      <c r="Z54">
        <f t="shared" si="19"/>
        <v>2.763255622494333</v>
      </c>
      <c r="AA54">
        <v>2.4370910000000001</v>
      </c>
      <c r="AB54">
        <v>0.1214505</v>
      </c>
      <c r="AC54" s="1">
        <v>2.870574E-2</v>
      </c>
      <c r="AD54" s="1">
        <v>3.7255970000000002E-5</v>
      </c>
      <c r="AE54" s="1">
        <v>2.1806180000000001E-2</v>
      </c>
      <c r="AF54">
        <v>0.2245762</v>
      </c>
      <c r="AG54">
        <v>0.26596540000000002</v>
      </c>
      <c r="AH54" s="1">
        <v>3.2740989999999998E-2</v>
      </c>
      <c r="AI54">
        <v>645.33050000000003</v>
      </c>
      <c r="AJ54">
        <v>447.45659999999998</v>
      </c>
      <c r="AK54">
        <f t="shared" si="20"/>
        <v>9.0483013831594281</v>
      </c>
      <c r="AL54">
        <v>7.4121319999999997</v>
      </c>
      <c r="AM54">
        <v>216.3672</v>
      </c>
      <c r="AN54" s="1">
        <v>7.1542690000000006E-2</v>
      </c>
      <c r="AO54" s="1">
        <v>6.7910369999999998E-3</v>
      </c>
      <c r="AP54" s="1">
        <v>1.209677E-2</v>
      </c>
      <c r="AQ54">
        <v>0.12933800000000001</v>
      </c>
      <c r="AR54">
        <v>0.1158399</v>
      </c>
      <c r="AS54">
        <v>13.79406</v>
      </c>
      <c r="AT54">
        <v>102.69070000000001</v>
      </c>
      <c r="AU54">
        <f t="shared" si="21"/>
        <v>6.6650202727129351</v>
      </c>
      <c r="AV54">
        <v>0.54442579999999996</v>
      </c>
      <c r="AW54">
        <v>0.45557419999999998</v>
      </c>
      <c r="AX54">
        <v>10.64578</v>
      </c>
      <c r="AY54">
        <f t="shared" si="22"/>
        <v>0.80951700203333954</v>
      </c>
      <c r="AZ54">
        <v>60.61844</v>
      </c>
      <c r="BA54">
        <f t="shared" si="12"/>
        <v>9.0482994894042452</v>
      </c>
      <c r="BB54">
        <v>645.33050000000003</v>
      </c>
      <c r="BC54">
        <v>68.803939999999997</v>
      </c>
      <c r="BD54">
        <f t="shared" si="9"/>
        <v>4.4656395851087236</v>
      </c>
      <c r="BE54">
        <v>20.587789999999998</v>
      </c>
      <c r="BF54">
        <v>1.4925109999999999</v>
      </c>
      <c r="BG54">
        <v>1.038243</v>
      </c>
      <c r="BH54">
        <v>1.032116</v>
      </c>
      <c r="BI54">
        <v>1.0059370000000001</v>
      </c>
      <c r="BJ54">
        <v>22733.5</v>
      </c>
      <c r="BK54">
        <f t="shared" si="23"/>
        <v>4.5171531000505862E-3</v>
      </c>
      <c r="BL54">
        <f t="shared" si="13"/>
        <v>2.9790076755025021</v>
      </c>
      <c r="BN54">
        <f t="shared" si="24"/>
        <v>1.8968729952934031</v>
      </c>
    </row>
    <row r="55" spans="1:66" x14ac:dyDescent="0.45">
      <c r="A55">
        <v>2012</v>
      </c>
      <c r="B55">
        <v>63.263550000000002</v>
      </c>
      <c r="C55">
        <v>13.828430000000001</v>
      </c>
      <c r="D55">
        <v>57.288089999999997</v>
      </c>
      <c r="E55">
        <v>35.553919999999998</v>
      </c>
      <c r="F55">
        <v>-58.758369999999999</v>
      </c>
      <c r="G55">
        <f t="shared" si="14"/>
        <v>6.608539642745221</v>
      </c>
      <c r="H55">
        <f t="shared" si="15"/>
        <v>7.5032175800325565</v>
      </c>
      <c r="I55">
        <f t="shared" si="16"/>
        <v>10.922419447092468</v>
      </c>
      <c r="J55">
        <f t="shared" si="17"/>
        <v>16.498338747099769</v>
      </c>
      <c r="K55">
        <f t="shared" si="18"/>
        <v>25.196556603773587</v>
      </c>
      <c r="L55">
        <v>13.492290000000001</v>
      </c>
      <c r="M55">
        <v>19.820260000000001</v>
      </c>
      <c r="N55">
        <v>7.4808750000000002</v>
      </c>
      <c r="O55">
        <v>8.6231849999999994</v>
      </c>
      <c r="P55">
        <v>5.5566550000000001</v>
      </c>
      <c r="Q55">
        <v>1.551866</v>
      </c>
      <c r="R55" s="1">
        <v>7.1036260000000004E-2</v>
      </c>
      <c r="S55">
        <v>4.1444479999999997</v>
      </c>
      <c r="T55">
        <v>2.2731919999999999</v>
      </c>
      <c r="U55">
        <v>17.46144</v>
      </c>
      <c r="V55">
        <v>1.9813069999999999</v>
      </c>
      <c r="W55">
        <v>1691.9</v>
      </c>
      <c r="X55">
        <v>28.89385</v>
      </c>
      <c r="Y55">
        <v>21.17304</v>
      </c>
      <c r="Z55">
        <f t="shared" si="19"/>
        <v>2.777441232823199</v>
      </c>
      <c r="AA55">
        <v>2.438113</v>
      </c>
      <c r="AB55">
        <v>0.12761110000000001</v>
      </c>
      <c r="AC55" s="1">
        <v>3.277294E-2</v>
      </c>
      <c r="AD55" s="1">
        <v>2.9355360000000001E-5</v>
      </c>
      <c r="AE55" s="1">
        <v>2.5029099999999999E-2</v>
      </c>
      <c r="AF55">
        <v>0.23106969999999999</v>
      </c>
      <c r="AG55">
        <v>0.28048909999999999</v>
      </c>
      <c r="AH55" s="1">
        <v>3.2201529999999999E-2</v>
      </c>
      <c r="AI55">
        <v>651.56129999999996</v>
      </c>
      <c r="AJ55">
        <v>471.6216</v>
      </c>
      <c r="AK55">
        <f t="shared" si="20"/>
        <v>9.5369570492598896</v>
      </c>
      <c r="AL55">
        <v>7.4049160000000001</v>
      </c>
      <c r="AM55">
        <v>210.24039999999999</v>
      </c>
      <c r="AN55" s="1">
        <v>7.1036260000000004E-2</v>
      </c>
      <c r="AO55" s="1">
        <v>1.1664030000000001E-2</v>
      </c>
      <c r="AP55" s="1">
        <v>2.3904379999999999E-2</v>
      </c>
      <c r="AQ55">
        <v>0.12636910000000001</v>
      </c>
      <c r="AR55">
        <v>0.10007249999999999</v>
      </c>
      <c r="AS55">
        <v>13.726559999999999</v>
      </c>
      <c r="AT55">
        <v>105.42870000000001</v>
      </c>
      <c r="AU55">
        <f t="shared" si="21"/>
        <v>6.8427269735795964</v>
      </c>
      <c r="AV55">
        <v>0.54976990000000003</v>
      </c>
      <c r="AW55">
        <v>0.45023010000000002</v>
      </c>
      <c r="AX55">
        <v>10.19783</v>
      </c>
      <c r="AY55">
        <f t="shared" si="22"/>
        <v>0.75582647571316652</v>
      </c>
      <c r="AZ55">
        <v>63.892159999999997</v>
      </c>
      <c r="BA55">
        <f t="shared" si="12"/>
        <v>9.5369560599866041</v>
      </c>
      <c r="BB55">
        <v>651.56129999999996</v>
      </c>
      <c r="BC55">
        <v>70.660349999999994</v>
      </c>
      <c r="BD55">
        <f t="shared" si="9"/>
        <v>4.5861277138727399</v>
      </c>
      <c r="BE55">
        <v>20.480709999999998</v>
      </c>
      <c r="BF55">
        <v>1.4920500000000001</v>
      </c>
      <c r="BG55">
        <v>1.026664</v>
      </c>
      <c r="BH55">
        <v>1.0269809999999999</v>
      </c>
      <c r="BI55">
        <v>0.99969059999999998</v>
      </c>
      <c r="BJ55">
        <v>23128.1</v>
      </c>
      <c r="BK55">
        <f t="shared" si="23"/>
        <v>4.5584678378249839E-3</v>
      </c>
      <c r="BL55">
        <f t="shared" si="13"/>
        <v>3.0062542439085909</v>
      </c>
      <c r="BN55">
        <f t="shared" si="24"/>
        <v>1.9231863325304599</v>
      </c>
    </row>
    <row r="56" spans="1:66" x14ac:dyDescent="0.45">
      <c r="A56">
        <v>2013</v>
      </c>
      <c r="B56">
        <v>64.806299999999993</v>
      </c>
      <c r="C56">
        <v>14.041180000000001</v>
      </c>
      <c r="D56">
        <v>55.914459999999998</v>
      </c>
      <c r="E56">
        <v>37.670439999999999</v>
      </c>
      <c r="F56">
        <v>-57.387479999999996</v>
      </c>
      <c r="G56">
        <f t="shared" si="14"/>
        <v>6.7696960200564078</v>
      </c>
      <c r="H56">
        <f t="shared" si="15"/>
        <v>7.6186543678784595</v>
      </c>
      <c r="I56">
        <f t="shared" si="16"/>
        <v>10.660526215443278</v>
      </c>
      <c r="J56">
        <f t="shared" si="17"/>
        <v>17.480482598607889</v>
      </c>
      <c r="K56">
        <f t="shared" si="18"/>
        <v>24.608696397941682</v>
      </c>
      <c r="L56">
        <v>13.80931</v>
      </c>
      <c r="M56">
        <v>20.147739999999999</v>
      </c>
      <c r="N56">
        <v>7.6462680000000001</v>
      </c>
      <c r="O56">
        <v>8.9280080000000002</v>
      </c>
      <c r="P56">
        <v>5.9796490000000002</v>
      </c>
      <c r="Q56">
        <v>1.493066</v>
      </c>
      <c r="R56" s="1">
        <v>7.0852349999999995E-2</v>
      </c>
      <c r="S56">
        <v>4.2399810000000002</v>
      </c>
      <c r="T56">
        <v>2.3184309999999999</v>
      </c>
      <c r="U56">
        <v>17.51004</v>
      </c>
      <c r="V56">
        <v>2.0104980000000001</v>
      </c>
      <c r="W56">
        <v>1689.6</v>
      </c>
      <c r="X56">
        <v>29.751760000000001</v>
      </c>
      <c r="Y56">
        <v>21.249759999999998</v>
      </c>
      <c r="Z56">
        <f t="shared" si="19"/>
        <v>2.7875052241717344</v>
      </c>
      <c r="AA56">
        <v>2.459422</v>
      </c>
      <c r="AB56">
        <v>0.12828490000000001</v>
      </c>
      <c r="AC56" s="1">
        <v>3.3599280000000002E-2</v>
      </c>
      <c r="AD56" s="1">
        <v>2.973341E-5</v>
      </c>
      <c r="AE56" s="1">
        <v>2.7043020000000001E-2</v>
      </c>
      <c r="AF56">
        <v>0.2331174</v>
      </c>
      <c r="AG56">
        <v>0.28433389999999997</v>
      </c>
      <c r="AH56" s="1">
        <v>3.1587009999999999E-2</v>
      </c>
      <c r="AI56">
        <v>680.10310000000004</v>
      </c>
      <c r="AJ56">
        <v>495.40750000000003</v>
      </c>
      <c r="AK56">
        <f t="shared" si="20"/>
        <v>10.017946695785813</v>
      </c>
      <c r="AL56">
        <v>7.4808750000000002</v>
      </c>
      <c r="AM56">
        <v>203.38890000000001</v>
      </c>
      <c r="AN56" s="1">
        <v>7.0852349999999995E-2</v>
      </c>
      <c r="AO56" s="1">
        <v>1.719058E-2</v>
      </c>
      <c r="AP56" s="1">
        <v>3.0155640000000001E-2</v>
      </c>
      <c r="AQ56">
        <v>0.1286303</v>
      </c>
      <c r="AR56" s="1">
        <v>9.5591999999999996E-2</v>
      </c>
      <c r="AS56">
        <v>13.892300000000001</v>
      </c>
      <c r="AT56">
        <v>108.2976</v>
      </c>
      <c r="AU56">
        <f t="shared" si="21"/>
        <v>7.0289295864781947</v>
      </c>
      <c r="AV56">
        <v>0.54795499999999997</v>
      </c>
      <c r="AW56">
        <v>0.45204499999999997</v>
      </c>
      <c r="AX56">
        <v>10.133470000000001</v>
      </c>
      <c r="AY56">
        <f t="shared" si="22"/>
        <v>0.73381436147063106</v>
      </c>
      <c r="AZ56">
        <v>67.114509999999996</v>
      </c>
      <c r="BA56">
        <f t="shared" si="12"/>
        <v>10.017944812908681</v>
      </c>
      <c r="BB56">
        <v>680.10310000000004</v>
      </c>
      <c r="BC56">
        <v>72.389970000000005</v>
      </c>
      <c r="BD56">
        <f t="shared" si="9"/>
        <v>4.698386685367625</v>
      </c>
      <c r="BE56">
        <v>20.78331</v>
      </c>
      <c r="BF56">
        <v>1.49603</v>
      </c>
      <c r="BG56">
        <v>1.0272110000000001</v>
      </c>
      <c r="BH56">
        <v>1.024478</v>
      </c>
      <c r="BI56">
        <v>1.0026679999999999</v>
      </c>
      <c r="BJ56">
        <v>23475.7</v>
      </c>
      <c r="BK56">
        <f t="shared" si="23"/>
        <v>4.6131787337544781E-3</v>
      </c>
      <c r="BL56">
        <f t="shared" si="13"/>
        <v>3.0423354161198572</v>
      </c>
      <c r="BN56">
        <f t="shared" si="24"/>
        <v>1.9500344305704229</v>
      </c>
    </row>
    <row r="57" spans="1:66" x14ac:dyDescent="0.45">
      <c r="A57">
        <v>2014</v>
      </c>
      <c r="B57">
        <v>66.327089999999998</v>
      </c>
      <c r="C57">
        <v>14.38203</v>
      </c>
      <c r="D57">
        <v>54.563929999999999</v>
      </c>
      <c r="E57">
        <v>40.243850000000002</v>
      </c>
      <c r="F57">
        <v>-57.94068</v>
      </c>
      <c r="G57">
        <f t="shared" si="14"/>
        <v>6.9285584456283296</v>
      </c>
      <c r="H57">
        <f t="shared" si="15"/>
        <v>7.8035973955507325</v>
      </c>
      <c r="I57">
        <f t="shared" si="16"/>
        <v>10.403037178265015</v>
      </c>
      <c r="J57">
        <f t="shared" si="17"/>
        <v>18.6746403712297</v>
      </c>
      <c r="K57">
        <f t="shared" si="18"/>
        <v>24.845917667238425</v>
      </c>
      <c r="L57">
        <v>14.008800000000001</v>
      </c>
      <c r="M57">
        <v>20.403099999999998</v>
      </c>
      <c r="N57">
        <v>7.8176360000000003</v>
      </c>
      <c r="O57">
        <v>8.0676670000000001</v>
      </c>
      <c r="P57">
        <v>6.0310639999999998</v>
      </c>
      <c r="Q57">
        <v>1.337685</v>
      </c>
      <c r="R57" s="1">
        <v>7.1097709999999995E-2</v>
      </c>
      <c r="S57">
        <v>4.3201150000000004</v>
      </c>
      <c r="T57">
        <v>2.4299339999999998</v>
      </c>
      <c r="U57">
        <v>17.765799999999999</v>
      </c>
      <c r="V57">
        <v>2.058827</v>
      </c>
      <c r="W57">
        <v>1682.7</v>
      </c>
      <c r="X57">
        <v>29.813749999999999</v>
      </c>
      <c r="Y57">
        <v>21.574400000000001</v>
      </c>
      <c r="Z57">
        <f t="shared" si="19"/>
        <v>2.8300909143618878</v>
      </c>
      <c r="AA57">
        <v>2.4592100000000001</v>
      </c>
      <c r="AB57">
        <v>0.11636059999999999</v>
      </c>
      <c r="AC57" s="1">
        <v>2.9558859999999999E-2</v>
      </c>
      <c r="AD57" s="1">
        <v>3.6960150000000002E-5</v>
      </c>
      <c r="AE57" s="1">
        <v>3.114662E-2</v>
      </c>
      <c r="AF57">
        <v>0.242398</v>
      </c>
      <c r="AG57">
        <v>0.2978942</v>
      </c>
      <c r="AH57" s="1">
        <v>2.9954660000000001E-2</v>
      </c>
      <c r="AI57">
        <v>683.83010000000002</v>
      </c>
      <c r="AJ57">
        <v>516.22109999999998</v>
      </c>
      <c r="AK57">
        <f t="shared" si="20"/>
        <v>10.438831594273235</v>
      </c>
      <c r="AL57">
        <v>7.6462680000000001</v>
      </c>
      <c r="AM57">
        <v>206.6789</v>
      </c>
      <c r="AN57" s="1">
        <v>7.1097709999999995E-2</v>
      </c>
      <c r="AO57" s="1">
        <v>2.017043E-2</v>
      </c>
      <c r="AP57" s="1">
        <v>1.510859E-2</v>
      </c>
      <c r="AQ57">
        <v>0.12088450000000001</v>
      </c>
      <c r="AR57">
        <v>0.10420160000000001</v>
      </c>
      <c r="AS57">
        <v>13.839359999999999</v>
      </c>
      <c r="AT57">
        <v>110.7597</v>
      </c>
      <c r="AU57">
        <f t="shared" si="21"/>
        <v>7.1887293192042003</v>
      </c>
      <c r="AV57">
        <v>0.55388119999999996</v>
      </c>
      <c r="AW57">
        <v>0.44611879999999998</v>
      </c>
      <c r="AX57">
        <v>9.7781900000000004</v>
      </c>
      <c r="AY57">
        <f t="shared" si="22"/>
        <v>0.69800339786419963</v>
      </c>
      <c r="AZ57">
        <v>69.934209999999993</v>
      </c>
      <c r="BA57">
        <f t="shared" si="12"/>
        <v>10.438831428768033</v>
      </c>
      <c r="BB57">
        <v>683.83010000000002</v>
      </c>
      <c r="BC57">
        <v>74.358850000000004</v>
      </c>
      <c r="BD57">
        <f t="shared" si="9"/>
        <v>4.8261745484802443</v>
      </c>
      <c r="BE57">
        <v>20.614129999999999</v>
      </c>
      <c r="BF57">
        <v>1.48953</v>
      </c>
      <c r="BG57">
        <v>1.0227349999999999</v>
      </c>
      <c r="BH57">
        <v>1.0271980000000001</v>
      </c>
      <c r="BI57">
        <v>0.9956547</v>
      </c>
      <c r="BJ57">
        <v>23816</v>
      </c>
      <c r="BK57">
        <f t="shared" si="23"/>
        <v>4.6506424252603287E-3</v>
      </c>
      <c r="BL57">
        <f t="shared" si="13"/>
        <v>3.0670422662258097</v>
      </c>
      <c r="BN57">
        <f t="shared" si="24"/>
        <v>1.9725144272138955</v>
      </c>
    </row>
    <row r="58" spans="1:66" x14ac:dyDescent="0.45">
      <c r="A58">
        <v>2015</v>
      </c>
      <c r="B58">
        <v>68.15307</v>
      </c>
      <c r="C58">
        <v>14.99601</v>
      </c>
      <c r="D58">
        <v>52.700110000000002</v>
      </c>
      <c r="E58">
        <v>42.998469999999998</v>
      </c>
      <c r="F58">
        <v>-57.872219999999999</v>
      </c>
      <c r="G58">
        <f t="shared" si="14"/>
        <v>7.1193011595111244</v>
      </c>
      <c r="H58">
        <f t="shared" si="15"/>
        <v>8.1367390124796533</v>
      </c>
      <c r="I58">
        <f t="shared" si="16"/>
        <v>10.047685414680648</v>
      </c>
      <c r="J58">
        <f t="shared" si="17"/>
        <v>19.952886310904873</v>
      </c>
      <c r="K58">
        <f t="shared" si="18"/>
        <v>24.816560891938252</v>
      </c>
      <c r="L58">
        <v>14.19698</v>
      </c>
      <c r="M58">
        <v>20.67183</v>
      </c>
      <c r="N58">
        <v>8.0179709999999993</v>
      </c>
      <c r="O58">
        <v>7.4356359999999997</v>
      </c>
      <c r="P58">
        <v>6.177333</v>
      </c>
      <c r="Q58">
        <v>1.203697</v>
      </c>
      <c r="R58" s="1">
        <v>7.0710529999999994E-2</v>
      </c>
      <c r="S58">
        <v>4.3479089999999996</v>
      </c>
      <c r="T58">
        <v>2.5116860000000001</v>
      </c>
      <c r="U58">
        <v>18.12078</v>
      </c>
      <c r="V58">
        <v>2.0739359999999998</v>
      </c>
      <c r="W58">
        <v>1682.9</v>
      </c>
      <c r="X58">
        <v>30.032150000000001</v>
      </c>
      <c r="Y58">
        <v>21.98592</v>
      </c>
      <c r="Z58">
        <f t="shared" si="19"/>
        <v>2.8840733663919886</v>
      </c>
      <c r="AA58">
        <v>2.4551590000000001</v>
      </c>
      <c r="AB58">
        <v>0.1177602</v>
      </c>
      <c r="AC58" s="1">
        <v>2.975088E-2</v>
      </c>
      <c r="AD58" s="1">
        <v>3.4405E-5</v>
      </c>
      <c r="AE58" s="1">
        <v>3.9289949999999997E-2</v>
      </c>
      <c r="AF58">
        <v>0.24572150000000001</v>
      </c>
      <c r="AG58">
        <v>0.31239080000000002</v>
      </c>
      <c r="AH58" s="1">
        <v>2.8800800000000001E-2</v>
      </c>
      <c r="AI58">
        <v>687.73869999999999</v>
      </c>
      <c r="AJ58">
        <v>534.0829</v>
      </c>
      <c r="AK58">
        <f t="shared" si="20"/>
        <v>10.80002628811777</v>
      </c>
      <c r="AL58">
        <v>7.8176360000000003</v>
      </c>
      <c r="AM58">
        <v>226.10570000000001</v>
      </c>
      <c r="AN58" s="1">
        <v>7.0710529999999994E-2</v>
      </c>
      <c r="AO58" s="1">
        <v>1.7816769999999999E-2</v>
      </c>
      <c r="AP58" s="1">
        <v>1.023256E-2</v>
      </c>
      <c r="AQ58">
        <v>0.1105637</v>
      </c>
      <c r="AR58" s="1">
        <v>9.9314929999999996E-2</v>
      </c>
      <c r="AS58">
        <v>13.725</v>
      </c>
      <c r="AT58">
        <v>113.8888</v>
      </c>
      <c r="AU58">
        <f t="shared" si="21"/>
        <v>7.3918199100303035</v>
      </c>
      <c r="AV58">
        <v>0.56002289999999999</v>
      </c>
      <c r="AW58">
        <v>0.43997710000000001</v>
      </c>
      <c r="AX58">
        <v>9.5051900000000007</v>
      </c>
      <c r="AY58">
        <f t="shared" si="22"/>
        <v>0.66952196875673564</v>
      </c>
      <c r="AZ58">
        <v>72.354010000000002</v>
      </c>
      <c r="BA58">
        <f t="shared" si="12"/>
        <v>10.800026390308785</v>
      </c>
      <c r="BB58">
        <v>687.73869999999999</v>
      </c>
      <c r="BC58">
        <v>76.286559999999994</v>
      </c>
      <c r="BD58">
        <f t="shared" si="9"/>
        <v>4.9512903206963399</v>
      </c>
      <c r="BE58">
        <v>20.490159999999999</v>
      </c>
      <c r="BF58">
        <v>1.4929079999999999</v>
      </c>
      <c r="BG58">
        <v>1.028251</v>
      </c>
      <c r="BH58">
        <v>1.0259240000000001</v>
      </c>
      <c r="BI58">
        <v>1.0022679999999999</v>
      </c>
      <c r="BJ58">
        <v>24190.9</v>
      </c>
      <c r="BK58">
        <f t="shared" si="23"/>
        <v>4.70791909354344E-3</v>
      </c>
      <c r="BL58">
        <f t="shared" si="13"/>
        <v>3.1048155341809491</v>
      </c>
      <c r="BN58">
        <f t="shared" si="24"/>
        <v>2.0003739712220288</v>
      </c>
    </row>
    <row r="59" spans="1:66" x14ac:dyDescent="0.45">
      <c r="A59">
        <v>2016</v>
      </c>
      <c r="B59">
        <v>69.761449999999996</v>
      </c>
      <c r="C59">
        <v>15.7463</v>
      </c>
      <c r="D59">
        <v>52.679699999999997</v>
      </c>
      <c r="E59">
        <v>45.36504</v>
      </c>
      <c r="F59">
        <v>-60.59393</v>
      </c>
      <c r="G59">
        <f t="shared" si="14"/>
        <v>7.2873132769246833</v>
      </c>
      <c r="H59">
        <f t="shared" si="15"/>
        <v>8.5438415626695612</v>
      </c>
      <c r="I59">
        <f t="shared" si="16"/>
        <v>10.04379408960915</v>
      </c>
      <c r="J59">
        <f t="shared" si="17"/>
        <v>21.051062645011601</v>
      </c>
      <c r="K59">
        <f t="shared" si="18"/>
        <v>25.983674957118357</v>
      </c>
      <c r="L59">
        <v>14.35172</v>
      </c>
      <c r="M59">
        <v>20.83614</v>
      </c>
      <c r="N59">
        <v>8.0556839999999994</v>
      </c>
      <c r="O59">
        <v>8.2385020000000004</v>
      </c>
      <c r="P59">
        <v>5.9888669999999999</v>
      </c>
      <c r="Q59">
        <v>1.3756360000000001</v>
      </c>
      <c r="R59" s="1">
        <v>7.0280609999999993E-2</v>
      </c>
      <c r="S59">
        <v>4.3654760000000001</v>
      </c>
      <c r="T59">
        <v>2.4947469999999998</v>
      </c>
      <c r="U59">
        <v>18.408809999999999</v>
      </c>
      <c r="V59">
        <v>2.086732</v>
      </c>
      <c r="W59">
        <v>1672.2</v>
      </c>
      <c r="X59">
        <v>30.191659999999999</v>
      </c>
      <c r="Y59">
        <v>22.320229999999999</v>
      </c>
      <c r="Z59">
        <f t="shared" si="19"/>
        <v>2.9279275497565465</v>
      </c>
      <c r="AA59">
        <v>2.4492430000000001</v>
      </c>
      <c r="AB59">
        <v>0.1175823</v>
      </c>
      <c r="AC59" s="1">
        <v>2.9395810000000001E-2</v>
      </c>
      <c r="AD59" s="1">
        <v>2.9432230000000001E-5</v>
      </c>
      <c r="AE59" s="1">
        <v>3.9119399999999999E-2</v>
      </c>
      <c r="AF59">
        <v>0.2480792</v>
      </c>
      <c r="AG59">
        <v>0.29192459999999998</v>
      </c>
      <c r="AH59" s="1">
        <v>3.0171449999999999E-2</v>
      </c>
      <c r="AI59">
        <v>765.79430000000002</v>
      </c>
      <c r="AJ59">
        <v>549.01779999999997</v>
      </c>
      <c r="AK59">
        <f t="shared" si="20"/>
        <v>11.102034295882875</v>
      </c>
      <c r="AL59">
        <v>8.0179709999999993</v>
      </c>
      <c r="AM59">
        <v>239.9014</v>
      </c>
      <c r="AN59" s="1">
        <v>7.0280609999999993E-2</v>
      </c>
      <c r="AO59" s="1">
        <v>1.6975500000000001E-2</v>
      </c>
      <c r="AP59" s="1">
        <v>1.933702E-2</v>
      </c>
      <c r="AQ59">
        <v>0.11946660000000001</v>
      </c>
      <c r="AR59" s="1">
        <v>9.8230100000000001E-2</v>
      </c>
      <c r="AS59">
        <v>14.256159999999999</v>
      </c>
      <c r="AT59">
        <v>116.58199999999999</v>
      </c>
      <c r="AU59">
        <f t="shared" si="21"/>
        <v>7.5666189190785467</v>
      </c>
      <c r="AV59">
        <v>0.53923659999999995</v>
      </c>
      <c r="AW59">
        <v>0.46076339999999999</v>
      </c>
      <c r="AX59">
        <v>10.29608</v>
      </c>
      <c r="AY59">
        <f t="shared" si="22"/>
        <v>0.71741087479410126</v>
      </c>
      <c r="AZ59">
        <v>74.377279999999999</v>
      </c>
      <c r="BA59">
        <f t="shared" si="12"/>
        <v>11.102032725475558</v>
      </c>
      <c r="BB59">
        <v>765.79430000000002</v>
      </c>
      <c r="BC59">
        <v>77.883359999999996</v>
      </c>
      <c r="BD59">
        <f t="shared" si="9"/>
        <v>5.0549287647956405</v>
      </c>
      <c r="BE59">
        <v>21.339759999999998</v>
      </c>
      <c r="BF59">
        <v>1.4968790000000001</v>
      </c>
      <c r="BG59">
        <v>1.023647</v>
      </c>
      <c r="BH59">
        <v>1.020932</v>
      </c>
      <c r="BI59">
        <v>1.0026600000000001</v>
      </c>
      <c r="BJ59">
        <v>24601.9</v>
      </c>
      <c r="BK59">
        <f t="shared" si="23"/>
        <v>4.7387396908368865E-3</v>
      </c>
      <c r="BL59">
        <f t="shared" si="13"/>
        <v>3.1251413442358973</v>
      </c>
      <c r="BN59">
        <f t="shared" si="24"/>
        <v>2.0237463255454009</v>
      </c>
    </row>
    <row r="60" spans="1:66" x14ac:dyDescent="0.45">
      <c r="A60">
        <v>2017</v>
      </c>
      <c r="B60">
        <v>71.755570000000006</v>
      </c>
      <c r="C60">
        <v>16.362390000000001</v>
      </c>
      <c r="D60">
        <v>55.09084</v>
      </c>
      <c r="E60">
        <v>46.900640000000003</v>
      </c>
      <c r="F60">
        <v>-64.613060000000004</v>
      </c>
      <c r="G60">
        <f t="shared" si="14"/>
        <v>7.4956199728402799</v>
      </c>
      <c r="H60">
        <f t="shared" si="15"/>
        <v>8.8781280520889858</v>
      </c>
      <c r="I60">
        <f t="shared" si="16"/>
        <v>10.503496663489036</v>
      </c>
      <c r="J60">
        <f t="shared" si="17"/>
        <v>21.763638051044087</v>
      </c>
      <c r="K60">
        <f t="shared" si="18"/>
        <v>27.707144082332764</v>
      </c>
      <c r="L60">
        <v>14.55362</v>
      </c>
      <c r="M60">
        <v>21.173860000000001</v>
      </c>
      <c r="N60">
        <v>8.1599409999999999</v>
      </c>
      <c r="O60">
        <v>8.5428680000000004</v>
      </c>
      <c r="P60">
        <v>6.0959190000000003</v>
      </c>
      <c r="Q60">
        <v>1.401408</v>
      </c>
      <c r="R60" s="1">
        <v>7.0104609999999998E-2</v>
      </c>
      <c r="S60">
        <v>4.3554649999999997</v>
      </c>
      <c r="T60">
        <v>2.4558970000000002</v>
      </c>
      <c r="U60">
        <v>19.04044</v>
      </c>
      <c r="V60">
        <v>2.0284409999999999</v>
      </c>
      <c r="W60">
        <v>1675.9</v>
      </c>
      <c r="X60">
        <v>30.508600000000001</v>
      </c>
      <c r="Y60">
        <v>22.988440000000001</v>
      </c>
      <c r="Z60">
        <f t="shared" si="19"/>
        <v>3.0155821334244939</v>
      </c>
      <c r="AA60">
        <v>2.4406210000000002</v>
      </c>
      <c r="AB60">
        <v>0.1175823</v>
      </c>
      <c r="AC60" s="1">
        <v>2.7973680000000001E-2</v>
      </c>
      <c r="AD60" s="1">
        <v>2.9432230000000001E-5</v>
      </c>
      <c r="AE60" s="1">
        <v>3.9119399999999999E-2</v>
      </c>
      <c r="AF60">
        <v>0.2480792</v>
      </c>
      <c r="AG60">
        <v>0.28323540000000003</v>
      </c>
      <c r="AH60" s="1">
        <v>3.0171449999999999E-2</v>
      </c>
      <c r="AI60">
        <v>805.34929999999997</v>
      </c>
      <c r="AJ60">
        <v>563.11210000000005</v>
      </c>
      <c r="AK60">
        <f t="shared" si="20"/>
        <v>11.387044002264824</v>
      </c>
      <c r="AL60">
        <v>8.0556839999999994</v>
      </c>
      <c r="AM60">
        <v>248.5548</v>
      </c>
      <c r="AN60" s="1">
        <v>7.0104609999999998E-2</v>
      </c>
      <c r="AO60" s="1">
        <v>1.6465980000000002E-2</v>
      </c>
      <c r="AP60" s="1">
        <v>2.0776869999999999E-2</v>
      </c>
      <c r="AQ60">
        <v>0.1227432</v>
      </c>
      <c r="AR60" s="1">
        <v>9.9890950000000006E-2</v>
      </c>
      <c r="AS60">
        <v>14.50726</v>
      </c>
      <c r="AT60">
        <v>119.8081</v>
      </c>
      <c r="AU60">
        <f t="shared" si="21"/>
        <v>7.776005181922204</v>
      </c>
      <c r="AV60">
        <v>0.53664630000000002</v>
      </c>
      <c r="AW60">
        <v>0.46335369999999998</v>
      </c>
      <c r="AX60">
        <v>10.55688</v>
      </c>
      <c r="AY60">
        <f t="shared" si="22"/>
        <v>0.72537829076202343</v>
      </c>
      <c r="AZ60">
        <v>76.286689999999993</v>
      </c>
      <c r="BA60">
        <f t="shared" si="12"/>
        <v>11.387043582370973</v>
      </c>
      <c r="BB60">
        <v>805.34929999999997</v>
      </c>
      <c r="BC60">
        <v>80.061329999999998</v>
      </c>
      <c r="BD60">
        <f t="shared" si="9"/>
        <v>5.1962873708170285</v>
      </c>
      <c r="BE60">
        <v>21.70945</v>
      </c>
      <c r="BF60">
        <v>1.4964550000000001</v>
      </c>
      <c r="BG60">
        <v>1.0276730000000001</v>
      </c>
      <c r="BH60">
        <v>1.0279640000000001</v>
      </c>
      <c r="BI60">
        <v>0.99971620000000005</v>
      </c>
      <c r="BJ60">
        <v>24992.9</v>
      </c>
      <c r="BK60">
        <f t="shared" si="23"/>
        <v>4.7936854066554895E-3</v>
      </c>
      <c r="BL60">
        <f t="shared" si="13"/>
        <v>3.1613773773156182</v>
      </c>
      <c r="BN60">
        <f t="shared" si="24"/>
        <v>2.0510427335573764</v>
      </c>
    </row>
    <row r="61" spans="1:66" x14ac:dyDescent="0.45">
      <c r="A61">
        <v>2018</v>
      </c>
      <c r="B61">
        <v>73.262429999999995</v>
      </c>
      <c r="C61">
        <v>17.209479999999999</v>
      </c>
      <c r="D61">
        <v>55.082720000000002</v>
      </c>
      <c r="E61">
        <v>48.505710000000001</v>
      </c>
      <c r="F61">
        <v>-65.316159999999996</v>
      </c>
      <c r="G61">
        <f t="shared" si="14"/>
        <v>7.6530272641805066</v>
      </c>
      <c r="H61">
        <f t="shared" si="15"/>
        <v>9.337753662506783</v>
      </c>
      <c r="I61">
        <f t="shared" si="16"/>
        <v>10.501948522402287</v>
      </c>
      <c r="J61">
        <f t="shared" si="17"/>
        <v>22.508450116009282</v>
      </c>
      <c r="K61">
        <f t="shared" si="18"/>
        <v>28.008644939965695</v>
      </c>
      <c r="L61">
        <v>14.788959999999999</v>
      </c>
      <c r="M61">
        <v>21.301739999999999</v>
      </c>
      <c r="N61">
        <v>8.3488889999999998</v>
      </c>
      <c r="O61">
        <v>9.6130359999999992</v>
      </c>
      <c r="P61">
        <v>6.499053</v>
      </c>
      <c r="Q61">
        <v>1.479144</v>
      </c>
      <c r="R61" s="1">
        <v>6.8841310000000003E-2</v>
      </c>
      <c r="S61">
        <v>4.3595879999999996</v>
      </c>
      <c r="T61">
        <v>2.4195700000000002</v>
      </c>
      <c r="U61">
        <v>19.507020000000001</v>
      </c>
      <c r="V61">
        <v>2.0781480000000001</v>
      </c>
      <c r="W61">
        <v>1675.9</v>
      </c>
      <c r="X61">
        <v>31.074639999999999</v>
      </c>
      <c r="Y61">
        <v>23.551780000000001</v>
      </c>
      <c r="Z61">
        <f t="shared" si="19"/>
        <v>3.0894800594709482</v>
      </c>
      <c r="AA61">
        <v>2.4463439999999999</v>
      </c>
      <c r="AB61">
        <v>0.1175823</v>
      </c>
      <c r="AC61" s="1">
        <v>2.7973680000000001E-2</v>
      </c>
      <c r="AD61" s="1">
        <v>2.9432230000000001E-5</v>
      </c>
      <c r="AE61" s="1">
        <v>3.9119399999999999E-2</v>
      </c>
      <c r="AF61">
        <v>0.2480792</v>
      </c>
      <c r="AG61">
        <v>0.26777810000000002</v>
      </c>
      <c r="AH61" s="1">
        <v>3.0171449999999999E-2</v>
      </c>
      <c r="AI61">
        <v>864.70749999999998</v>
      </c>
      <c r="AJ61">
        <v>578.72619999999995</v>
      </c>
      <c r="AK61">
        <f t="shared" si="20"/>
        <v>11.7027865404837</v>
      </c>
      <c r="AL61">
        <v>8.1599409999999999</v>
      </c>
      <c r="AM61">
        <v>253.32220000000001</v>
      </c>
      <c r="AN61" s="1">
        <v>6.8841310000000003E-2</v>
      </c>
      <c r="AO61" s="1">
        <v>1.632192E-2</v>
      </c>
      <c r="AP61" s="1">
        <v>1.666171E-2</v>
      </c>
      <c r="AQ61">
        <v>0.12946569999999999</v>
      </c>
      <c r="AR61">
        <v>0.11095530000000001</v>
      </c>
      <c r="AS61">
        <v>14.934839999999999</v>
      </c>
      <c r="AT61">
        <v>123.0701</v>
      </c>
      <c r="AU61">
        <f t="shared" si="21"/>
        <v>7.9877214924507101</v>
      </c>
      <c r="AV61">
        <v>0.52954710000000005</v>
      </c>
      <c r="AW61">
        <v>0.47045290000000001</v>
      </c>
      <c r="AX61">
        <v>11.02915</v>
      </c>
      <c r="AY61">
        <f t="shared" si="22"/>
        <v>0.74576914130540617</v>
      </c>
      <c r="AZ61">
        <v>78.401989999999998</v>
      </c>
      <c r="BA61">
        <f t="shared" si="12"/>
        <v>11.702786909153003</v>
      </c>
      <c r="BB61">
        <v>864.70749999999998</v>
      </c>
      <c r="BC61">
        <v>82.143619999999999</v>
      </c>
      <c r="BD61">
        <f t="shared" si="9"/>
        <v>5.3314359778833689</v>
      </c>
      <c r="BE61">
        <v>22.375830000000001</v>
      </c>
      <c r="BF61">
        <v>1.49823</v>
      </c>
      <c r="BG61">
        <v>1.027226</v>
      </c>
      <c r="BH61">
        <v>1.0260089999999999</v>
      </c>
      <c r="BI61">
        <v>1.001187</v>
      </c>
      <c r="BJ61">
        <v>25417.7</v>
      </c>
      <c r="BK61">
        <f t="shared" si="23"/>
        <v>4.8419054438442501E-3</v>
      </c>
      <c r="BL61">
        <f t="shared" si="13"/>
        <v>3.1931779069228003</v>
      </c>
      <c r="BN61">
        <f t="shared" si="24"/>
        <v>2.0779055492034701</v>
      </c>
    </row>
    <row r="64" spans="1:66" x14ac:dyDescent="0.45">
      <c r="AT64">
        <f>(AT61/AT2)^(1/COUNT(AT2:AT61))</f>
        <v>1.0352384215283725</v>
      </c>
      <c r="BC64">
        <f>(BC61/BC2)^(1/COUNT(BC2:BC61))</f>
        <v>1.0282863480533184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8B8E-0B73-48AB-B75A-7B80A232EAC3}">
  <dimension ref="A1:BK121"/>
  <sheetViews>
    <sheetView topLeftCell="AM61" workbookViewId="0">
      <selection activeCell="G64" sqref="G64"/>
    </sheetView>
  </sheetViews>
  <sheetFormatPr defaultRowHeight="14.25" x14ac:dyDescent="0.45"/>
  <sheetData>
    <row r="1" spans="1:6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50</v>
      </c>
      <c r="I1" t="s">
        <v>49</v>
      </c>
      <c r="J1" t="s">
        <v>51</v>
      </c>
      <c r="K1" t="s">
        <v>52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61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60</v>
      </c>
      <c r="AL1" t="s">
        <v>30</v>
      </c>
      <c r="AM1" t="s">
        <v>31</v>
      </c>
      <c r="AN1" t="s">
        <v>12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56</v>
      </c>
      <c r="AV1" t="s">
        <v>38</v>
      </c>
      <c r="AW1" t="s">
        <v>39</v>
      </c>
      <c r="AX1" t="s">
        <v>63</v>
      </c>
      <c r="AY1" t="s">
        <v>65</v>
      </c>
      <c r="AZ1" t="s">
        <v>40</v>
      </c>
      <c r="BA1" t="s">
        <v>62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57</v>
      </c>
      <c r="BJ1" t="s">
        <v>58</v>
      </c>
      <c r="BK1" t="s">
        <v>59</v>
      </c>
    </row>
    <row r="2" spans="1:63" x14ac:dyDescent="0.45">
      <c r="A2">
        <v>1960</v>
      </c>
      <c r="B2">
        <v>26.32912</v>
      </c>
      <c r="C2">
        <v>5.8275030000000001</v>
      </c>
      <c r="D2">
        <v>9.8194079999999992</v>
      </c>
      <c r="E2">
        <v>6.7504860000000004</v>
      </c>
      <c r="F2">
        <v>-7.3855430000000002</v>
      </c>
      <c r="G2">
        <f>B2/B$2</f>
        <v>1</v>
      </c>
      <c r="H2">
        <f t="shared" ref="H2:K2" si="0">C2/C$2</f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1">
        <v>6.190764E-2</v>
      </c>
      <c r="S2">
        <v>2.5</v>
      </c>
      <c r="T2">
        <v>2.5</v>
      </c>
      <c r="U2">
        <v>10.764379999999999</v>
      </c>
      <c r="V2">
        <v>2.1630720000000001</v>
      </c>
      <c r="W2">
        <v>2059</v>
      </c>
      <c r="X2">
        <v>1</v>
      </c>
      <c r="Y2">
        <v>20.304189999999998</v>
      </c>
      <c r="Z2">
        <f>Y2/Y$2</f>
        <v>1</v>
      </c>
      <c r="AA2">
        <v>1</v>
      </c>
      <c r="AB2">
        <v>0.1162591</v>
      </c>
      <c r="AC2" s="1">
        <v>1.399367E-2</v>
      </c>
      <c r="AD2" s="1">
        <v>0</v>
      </c>
      <c r="AE2" s="1">
        <v>6.7564429999999995E-2</v>
      </c>
      <c r="AF2">
        <v>0.11099349999999999</v>
      </c>
      <c r="AG2">
        <v>0.37545210000000001</v>
      </c>
      <c r="AH2" s="1">
        <v>3.237466E-2</v>
      </c>
      <c r="AI2">
        <v>15.310230000000001</v>
      </c>
      <c r="AJ2">
        <v>103.3524</v>
      </c>
      <c r="AK2">
        <f>AJ2/AJ$2</f>
        <v>1</v>
      </c>
      <c r="AL2">
        <v>1</v>
      </c>
      <c r="AM2">
        <v>7.1781990000000002</v>
      </c>
      <c r="AN2" s="1">
        <v>6.190764E-2</v>
      </c>
      <c r="AO2" s="1">
        <v>-8.0439580000000004E-3</v>
      </c>
      <c r="AP2" s="1">
        <v>1.3071899999999999E-2</v>
      </c>
      <c r="AQ2" s="1">
        <v>7.8682489999999994E-2</v>
      </c>
      <c r="AR2" s="1">
        <v>6.4764009999999997E-2</v>
      </c>
      <c r="AS2">
        <v>1</v>
      </c>
      <c r="AT2">
        <v>38.149410000000003</v>
      </c>
      <c r="AU2">
        <f>AT2/AT$2</f>
        <v>1</v>
      </c>
      <c r="AV2">
        <v>0.59867729999999997</v>
      </c>
      <c r="AW2">
        <v>0.40132269999999998</v>
      </c>
      <c r="AX2">
        <v>1</v>
      </c>
      <c r="AY2">
        <f>AX2/L2</f>
        <v>1</v>
      </c>
      <c r="AZ2">
        <v>15.310230000000001</v>
      </c>
      <c r="BA2">
        <f>AZ2/AZ$2</f>
        <v>1</v>
      </c>
      <c r="BB2">
        <v>15.310230000000001</v>
      </c>
      <c r="BC2">
        <v>38.149410000000003</v>
      </c>
      <c r="BD2">
        <v>1</v>
      </c>
      <c r="BE2">
        <v>1</v>
      </c>
      <c r="BF2" s="1">
        <v>0</v>
      </c>
      <c r="BG2" s="1">
        <v>0</v>
      </c>
      <c r="BH2" s="1">
        <v>0</v>
      </c>
      <c r="BI2">
        <v>18106.8</v>
      </c>
      <c r="BJ2">
        <f t="shared" ref="BJ2:BJ33" si="1">AT2/BI2</f>
        <v>2.1069106633971771E-3</v>
      </c>
      <c r="BK2">
        <f>BJ2/BJ$2</f>
        <v>1</v>
      </c>
    </row>
    <row r="3" spans="1:63" x14ac:dyDescent="0.45">
      <c r="A3">
        <v>1961</v>
      </c>
      <c r="B3">
        <v>26.654170000000001</v>
      </c>
      <c r="C3">
        <v>6.5767540000000002</v>
      </c>
      <c r="D3">
        <v>9.4772010000000009</v>
      </c>
      <c r="E3">
        <v>7.1975379999999998</v>
      </c>
      <c r="F3">
        <v>-7.3855430000000002</v>
      </c>
      <c r="G3">
        <f t="shared" ref="G3:G60" si="2">B3/B$2</f>
        <v>1.0123456461894662</v>
      </c>
      <c r="H3">
        <f t="shared" ref="H3:H60" si="3">C3/C$2</f>
        <v>1.1285715339829083</v>
      </c>
      <c r="I3">
        <f t="shared" ref="I3:I60" si="4">D3/D$2</f>
        <v>0.96514993571913921</v>
      </c>
      <c r="J3">
        <f t="shared" ref="J3:J60" si="5">E3/E$2</f>
        <v>1.0662251577145703</v>
      </c>
      <c r="K3">
        <f t="shared" ref="K3:K60" si="6">F3/F$2</f>
        <v>1</v>
      </c>
      <c r="L3">
        <v>1.0048779999999999</v>
      </c>
      <c r="M3">
        <v>1.0375939999999999</v>
      </c>
      <c r="N3">
        <v>0.99259260000000005</v>
      </c>
      <c r="O3">
        <v>1.015625</v>
      </c>
      <c r="P3">
        <v>1.0260590000000001</v>
      </c>
      <c r="Q3">
        <v>0.98983129999999997</v>
      </c>
      <c r="R3" s="1">
        <v>6.227013E-2</v>
      </c>
      <c r="S3">
        <v>2.5101429999999998</v>
      </c>
      <c r="T3">
        <v>2.4977909999999999</v>
      </c>
      <c r="U3">
        <v>10.913270000000001</v>
      </c>
      <c r="V3">
        <v>2.2015950000000002</v>
      </c>
      <c r="W3">
        <v>2059</v>
      </c>
      <c r="X3">
        <v>1.033104</v>
      </c>
      <c r="Y3">
        <v>20.594570000000001</v>
      </c>
      <c r="Z3">
        <f t="shared" ref="Z3:Z60" si="7">Y3/Y$2</f>
        <v>1.014301481615371</v>
      </c>
      <c r="AA3">
        <v>1.032789</v>
      </c>
      <c r="AB3">
        <v>0.1242695</v>
      </c>
      <c r="AC3" s="1">
        <v>1.399367E-2</v>
      </c>
      <c r="AD3" s="1">
        <v>0</v>
      </c>
      <c r="AE3" s="1">
        <v>6.6570939999999995E-2</v>
      </c>
      <c r="AF3">
        <v>0.11503919999999999</v>
      </c>
      <c r="AG3">
        <v>0.41202810000000001</v>
      </c>
      <c r="AH3" s="1">
        <v>3.33694E-2</v>
      </c>
      <c r="AI3">
        <v>15.24694</v>
      </c>
      <c r="AJ3">
        <v>106.7735</v>
      </c>
      <c r="AK3">
        <f t="shared" ref="AK3:AK60" si="8">AJ3/AJ$2</f>
        <v>1.0331013116289509</v>
      </c>
      <c r="AL3">
        <v>1</v>
      </c>
      <c r="AM3">
        <v>6.475187</v>
      </c>
      <c r="AN3" s="1">
        <v>6.227013E-2</v>
      </c>
      <c r="AO3" s="1">
        <v>1.7339790000000001E-3</v>
      </c>
      <c r="AP3" s="1">
        <v>1.290323E-2</v>
      </c>
      <c r="AQ3" s="1">
        <v>8.2152900000000001E-2</v>
      </c>
      <c r="AR3" s="1">
        <v>6.8367510000000006E-2</v>
      </c>
      <c r="AS3">
        <v>0.99936009999999997</v>
      </c>
      <c r="AT3">
        <v>39.314219999999999</v>
      </c>
      <c r="AU3">
        <f t="shared" ref="AU3:AU60" si="9">AT3/AT$2</f>
        <v>1.0305328444135833</v>
      </c>
      <c r="AV3">
        <v>0.6119291</v>
      </c>
      <c r="AW3">
        <v>0.3880709</v>
      </c>
      <c r="AX3">
        <v>0.96396000000000004</v>
      </c>
      <c r="AY3">
        <f t="shared" ref="AY3:AY60" si="10">AX3/L3</f>
        <v>0.95928062909129275</v>
      </c>
      <c r="AZ3">
        <v>15.81701</v>
      </c>
      <c r="BA3">
        <f t="shared" ref="BA3:BA60" si="11">AZ3/AZ$2</f>
        <v>1.0331007437510735</v>
      </c>
      <c r="BB3">
        <v>15.24694</v>
      </c>
      <c r="BC3">
        <v>38.976520000000001</v>
      </c>
      <c r="BD3">
        <v>1.008019</v>
      </c>
      <c r="BE3">
        <v>1.008664</v>
      </c>
      <c r="BF3">
        <v>1.0305329999999999</v>
      </c>
      <c r="BG3">
        <v>1.0216810000000001</v>
      </c>
      <c r="BH3">
        <v>1.008664</v>
      </c>
      <c r="BI3">
        <v>18497.900000000001</v>
      </c>
      <c r="BJ3">
        <f t="shared" si="1"/>
        <v>2.1253342271284844E-3</v>
      </c>
      <c r="BK3">
        <f t="shared" ref="BK3:BK60" si="12">BJ3/BJ$2</f>
        <v>1.0087443497493156</v>
      </c>
    </row>
    <row r="4" spans="1:63" x14ac:dyDescent="0.45">
      <c r="A4">
        <v>1962</v>
      </c>
      <c r="B4">
        <v>28.035630000000001</v>
      </c>
      <c r="C4">
        <v>6.911035</v>
      </c>
      <c r="D4">
        <v>10.501899999999999</v>
      </c>
      <c r="E4">
        <v>7.5311709999999996</v>
      </c>
      <c r="F4">
        <v>-7.5518939999999999</v>
      </c>
      <c r="G4">
        <f t="shared" si="2"/>
        <v>1.0648145475427968</v>
      </c>
      <c r="H4">
        <f t="shared" si="3"/>
        <v>1.1859341814152649</v>
      </c>
      <c r="I4">
        <f t="shared" si="4"/>
        <v>1.0695043937475661</v>
      </c>
      <c r="J4">
        <f t="shared" si="5"/>
        <v>1.1156487103298931</v>
      </c>
      <c r="K4">
        <f t="shared" si="6"/>
        <v>1.0225238685902986</v>
      </c>
      <c r="L4">
        <v>1.019512</v>
      </c>
      <c r="M4">
        <v>1.0687260000000001</v>
      </c>
      <c r="N4">
        <v>0.99924800000000003</v>
      </c>
      <c r="O4">
        <v>1.0557460000000001</v>
      </c>
      <c r="P4">
        <v>1.07483</v>
      </c>
      <c r="Q4">
        <v>0.98224440000000002</v>
      </c>
      <c r="R4" s="1">
        <v>6.4889749999999996E-2</v>
      </c>
      <c r="S4">
        <v>2.4118010000000001</v>
      </c>
      <c r="T4">
        <v>2.3498459999999999</v>
      </c>
      <c r="U4">
        <v>11.30555</v>
      </c>
      <c r="V4">
        <v>2.187049</v>
      </c>
      <c r="W4">
        <v>2058</v>
      </c>
      <c r="X4">
        <v>1.067647</v>
      </c>
      <c r="Y4">
        <v>21.23096</v>
      </c>
      <c r="Z4">
        <f t="shared" si="7"/>
        <v>1.0456442734233673</v>
      </c>
      <c r="AA4">
        <v>1.0568329999999999</v>
      </c>
      <c r="AB4">
        <v>0.13227990000000001</v>
      </c>
      <c r="AC4" s="1">
        <v>1.399367E-2</v>
      </c>
      <c r="AD4" s="1">
        <v>0</v>
      </c>
      <c r="AE4" s="1">
        <v>6.5577440000000001E-2</v>
      </c>
      <c r="AF4">
        <v>0.11908489999999999</v>
      </c>
      <c r="AG4">
        <v>0.391654</v>
      </c>
      <c r="AH4" s="1">
        <v>3.436413E-2</v>
      </c>
      <c r="AI4">
        <v>16.652049999999999</v>
      </c>
      <c r="AJ4">
        <v>109.6019</v>
      </c>
      <c r="AK4">
        <f t="shared" si="8"/>
        <v>1.0604678749598462</v>
      </c>
      <c r="AL4">
        <v>0.99259260000000005</v>
      </c>
      <c r="AM4">
        <v>5.8741459999999996</v>
      </c>
      <c r="AN4" s="1">
        <v>6.4889749999999996E-2</v>
      </c>
      <c r="AO4" s="1">
        <v>1.1650499999999999E-2</v>
      </c>
      <c r="AP4" s="1">
        <v>1.2738849999999999E-2</v>
      </c>
      <c r="AQ4" s="1">
        <v>9.9070619999999998E-2</v>
      </c>
      <c r="AR4" s="1">
        <v>8.5245840000000003E-2</v>
      </c>
      <c r="AS4">
        <v>1.0073209999999999</v>
      </c>
      <c r="AT4">
        <v>42.075389999999999</v>
      </c>
      <c r="AU4">
        <f t="shared" si="9"/>
        <v>1.1029106347909443</v>
      </c>
      <c r="AV4">
        <v>0.60710960000000003</v>
      </c>
      <c r="AW4">
        <v>0.39289039999999997</v>
      </c>
      <c r="AX4">
        <v>1.02562</v>
      </c>
      <c r="AY4">
        <f t="shared" si="10"/>
        <v>1.0059911016250913</v>
      </c>
      <c r="AZ4">
        <v>16.236000000000001</v>
      </c>
      <c r="BA4">
        <f t="shared" si="11"/>
        <v>1.0604674129650566</v>
      </c>
      <c r="BB4">
        <v>16.652049999999999</v>
      </c>
      <c r="BC4">
        <v>40.113709999999998</v>
      </c>
      <c r="BD4">
        <v>1.056583</v>
      </c>
      <c r="BE4">
        <v>1.0489029999999999</v>
      </c>
      <c r="BF4">
        <v>1.070233</v>
      </c>
      <c r="BG4">
        <v>1.0291760000000001</v>
      </c>
      <c r="BH4">
        <v>1.039893</v>
      </c>
      <c r="BI4">
        <v>18866.7</v>
      </c>
      <c r="BJ4">
        <f t="shared" si="1"/>
        <v>2.2301404061123567E-3</v>
      </c>
      <c r="BK4">
        <f t="shared" si="12"/>
        <v>1.0584883568420904</v>
      </c>
    </row>
    <row r="5" spans="1:63" x14ac:dyDescent="0.45">
      <c r="A5">
        <v>1963</v>
      </c>
      <c r="B5">
        <v>29.173310000000001</v>
      </c>
      <c r="C5">
        <v>7.2484149999999996</v>
      </c>
      <c r="D5">
        <v>10.898910000000001</v>
      </c>
      <c r="E5">
        <v>8.1944839999999992</v>
      </c>
      <c r="F5">
        <v>-7.6852090000000004</v>
      </c>
      <c r="G5">
        <f t="shared" si="2"/>
        <v>1.108024499109731</v>
      </c>
      <c r="H5">
        <f t="shared" si="3"/>
        <v>1.2438286175056452</v>
      </c>
      <c r="I5">
        <f t="shared" si="4"/>
        <v>1.1099355480493327</v>
      </c>
      <c r="J5">
        <f t="shared" si="5"/>
        <v>1.2139102280932068</v>
      </c>
      <c r="K5">
        <f t="shared" si="6"/>
        <v>1.0405746740625572</v>
      </c>
      <c r="L5">
        <v>1.0439020000000001</v>
      </c>
      <c r="M5">
        <v>1.1001030000000001</v>
      </c>
      <c r="N5">
        <v>1.028451</v>
      </c>
      <c r="O5">
        <v>1.0653509999999999</v>
      </c>
      <c r="P5">
        <v>1.102247</v>
      </c>
      <c r="Q5">
        <v>0.96652610000000005</v>
      </c>
      <c r="R5" s="1">
        <v>6.7632629999999999E-2</v>
      </c>
      <c r="S5">
        <v>2.3603710000000002</v>
      </c>
      <c r="T5">
        <v>2.262839</v>
      </c>
      <c r="U5">
        <v>11.544779999999999</v>
      </c>
      <c r="V5">
        <v>2.165165</v>
      </c>
      <c r="W5">
        <v>2041</v>
      </c>
      <c r="X5">
        <v>1.1108579999999999</v>
      </c>
      <c r="Y5">
        <v>21.60463</v>
      </c>
      <c r="Z5">
        <f t="shared" si="7"/>
        <v>1.064047864012305</v>
      </c>
      <c r="AA5">
        <v>1.0788690000000001</v>
      </c>
      <c r="AB5">
        <v>0.1402902</v>
      </c>
      <c r="AC5" s="1">
        <v>1.399367E-2</v>
      </c>
      <c r="AD5" s="1">
        <v>0</v>
      </c>
      <c r="AE5" s="1">
        <v>6.4583940000000006E-2</v>
      </c>
      <c r="AF5">
        <v>0.12313060000000001</v>
      </c>
      <c r="AG5">
        <v>0.38859110000000002</v>
      </c>
      <c r="AH5" s="1">
        <v>3.5358859999999999E-2</v>
      </c>
      <c r="AI5">
        <v>18.133019999999998</v>
      </c>
      <c r="AJ5">
        <v>112.9918</v>
      </c>
      <c r="AK5">
        <f t="shared" si="8"/>
        <v>1.093267306806615</v>
      </c>
      <c r="AL5">
        <v>0.99924800000000003</v>
      </c>
      <c r="AM5">
        <v>5.2683429999999998</v>
      </c>
      <c r="AN5" s="1">
        <v>6.7632629999999999E-2</v>
      </c>
      <c r="AO5" s="1">
        <v>2.24929E-2</v>
      </c>
      <c r="AP5" s="1">
        <v>1.257862E-2</v>
      </c>
      <c r="AQ5">
        <v>0.11394070000000001</v>
      </c>
      <c r="AR5">
        <v>0.10010289999999999</v>
      </c>
      <c r="AS5">
        <v>1.0251760000000001</v>
      </c>
      <c r="AT5">
        <v>44.385289999999998</v>
      </c>
      <c r="AU5">
        <f t="shared" si="9"/>
        <v>1.1634594086776178</v>
      </c>
      <c r="AV5">
        <v>0.60149609999999998</v>
      </c>
      <c r="AW5">
        <v>0.39850390000000002</v>
      </c>
      <c r="AX5">
        <v>1.0833299999999999</v>
      </c>
      <c r="AY5">
        <f t="shared" si="10"/>
        <v>1.0377698289686195</v>
      </c>
      <c r="AZ5">
        <v>16.738160000000001</v>
      </c>
      <c r="BA5">
        <f t="shared" si="11"/>
        <v>1.0932663976961809</v>
      </c>
      <c r="BB5">
        <v>18.133019999999998</v>
      </c>
      <c r="BC5">
        <v>41.030450000000002</v>
      </c>
      <c r="BD5">
        <v>1.109</v>
      </c>
      <c r="BE5">
        <v>1.0817650000000001</v>
      </c>
      <c r="BF5">
        <v>1.054899</v>
      </c>
      <c r="BG5">
        <v>1.0228539999999999</v>
      </c>
      <c r="BH5">
        <v>1.0313289999999999</v>
      </c>
      <c r="BI5">
        <v>19218.400000000001</v>
      </c>
      <c r="BJ5">
        <f t="shared" si="1"/>
        <v>2.3095205636265242E-3</v>
      </c>
      <c r="BK5">
        <f t="shared" si="12"/>
        <v>1.0961644476670214</v>
      </c>
    </row>
    <row r="6" spans="1:63" x14ac:dyDescent="0.45">
      <c r="A6">
        <v>1964</v>
      </c>
      <c r="B6">
        <v>30.717300000000002</v>
      </c>
      <c r="C6">
        <v>7.681756</v>
      </c>
      <c r="D6">
        <v>12.08902</v>
      </c>
      <c r="E6">
        <v>9.3073180000000004</v>
      </c>
      <c r="F6">
        <v>-8.6545629999999996</v>
      </c>
      <c r="G6">
        <f t="shared" si="2"/>
        <v>1.1666664134615969</v>
      </c>
      <c r="H6">
        <f t="shared" si="3"/>
        <v>1.318189969185773</v>
      </c>
      <c r="I6">
        <f t="shared" si="4"/>
        <v>1.2311353189520184</v>
      </c>
      <c r="J6">
        <f t="shared" si="5"/>
        <v>1.3787626550147649</v>
      </c>
      <c r="K6">
        <f t="shared" si="6"/>
        <v>1.1718248746233011</v>
      </c>
      <c r="L6">
        <v>1.0585370000000001</v>
      </c>
      <c r="M6">
        <v>1.1376310000000001</v>
      </c>
      <c r="N6">
        <v>1.059639</v>
      </c>
      <c r="O6">
        <v>1.089143</v>
      </c>
      <c r="P6">
        <v>1.1115520000000001</v>
      </c>
      <c r="Q6">
        <v>0.97983960000000003</v>
      </c>
      <c r="R6" s="1">
        <v>6.6961469999999995E-2</v>
      </c>
      <c r="S6">
        <v>2.2719459999999998</v>
      </c>
      <c r="T6">
        <v>2.1904210000000002</v>
      </c>
      <c r="U6">
        <v>11.99541</v>
      </c>
      <c r="V6">
        <v>2.1718929999999999</v>
      </c>
      <c r="W6">
        <v>2033</v>
      </c>
      <c r="X6">
        <v>1.1191800000000001</v>
      </c>
      <c r="Y6">
        <v>22.361660000000001</v>
      </c>
      <c r="Z6">
        <f t="shared" si="7"/>
        <v>1.1013322865871529</v>
      </c>
      <c r="AA6">
        <v>1.0768930000000001</v>
      </c>
      <c r="AB6">
        <v>0.1483006</v>
      </c>
      <c r="AC6" s="1">
        <v>1.399367E-2</v>
      </c>
      <c r="AD6" s="1">
        <v>0</v>
      </c>
      <c r="AE6" s="1">
        <v>6.3590450000000007E-2</v>
      </c>
      <c r="AF6">
        <v>0.12717629999999999</v>
      </c>
      <c r="AG6">
        <v>0.34274399999999999</v>
      </c>
      <c r="AH6" s="1">
        <v>3.6353589999999998E-2</v>
      </c>
      <c r="AI6">
        <v>20.929320000000001</v>
      </c>
      <c r="AJ6">
        <v>116.2488</v>
      </c>
      <c r="AK6">
        <f t="shared" si="8"/>
        <v>1.1247808468888967</v>
      </c>
      <c r="AL6">
        <v>1.028451</v>
      </c>
      <c r="AM6">
        <v>4.0615209999999999</v>
      </c>
      <c r="AN6" s="1">
        <v>6.6961469999999995E-2</v>
      </c>
      <c r="AO6" s="1">
        <v>3.5357399999999997E-2</v>
      </c>
      <c r="AP6" s="1">
        <v>1.8633540000000001E-2</v>
      </c>
      <c r="AQ6">
        <v>0.14108680000000001</v>
      </c>
      <c r="AR6">
        <v>0.12021320000000001</v>
      </c>
      <c r="AS6">
        <v>1.0448519999999999</v>
      </c>
      <c r="AT6">
        <v>47.47334</v>
      </c>
      <c r="AU6">
        <f t="shared" si="9"/>
        <v>1.244405614660882</v>
      </c>
      <c r="AV6">
        <v>0.57806009999999997</v>
      </c>
      <c r="AW6">
        <v>0.42193989999999998</v>
      </c>
      <c r="AX6">
        <v>1.21536</v>
      </c>
      <c r="AY6">
        <f t="shared" si="10"/>
        <v>1.1481507023372823</v>
      </c>
      <c r="AZ6">
        <v>17.22064</v>
      </c>
      <c r="BA6">
        <f t="shared" si="11"/>
        <v>1.1247799673812868</v>
      </c>
      <c r="BB6">
        <v>20.929320000000001</v>
      </c>
      <c r="BC6">
        <v>42.36336</v>
      </c>
      <c r="BD6">
        <v>1.170884</v>
      </c>
      <c r="BE6">
        <v>1.1206229999999999</v>
      </c>
      <c r="BF6">
        <v>1.069574</v>
      </c>
      <c r="BG6">
        <v>1.032486</v>
      </c>
      <c r="BH6">
        <v>1.0359210000000001</v>
      </c>
      <c r="BI6">
        <v>19564</v>
      </c>
      <c r="BJ6">
        <f t="shared" si="1"/>
        <v>2.4265661418932734E-3</v>
      </c>
      <c r="BK6">
        <f t="shared" si="12"/>
        <v>1.1517176233664719</v>
      </c>
    </row>
    <row r="7" spans="1:63" x14ac:dyDescent="0.45">
      <c r="A7">
        <v>1965</v>
      </c>
      <c r="B7">
        <v>32.58634</v>
      </c>
      <c r="C7">
        <v>8.0262569999999993</v>
      </c>
      <c r="D7">
        <v>13.94176</v>
      </c>
      <c r="E7">
        <v>9.7264839999999992</v>
      </c>
      <c r="F7">
        <v>-9.8108500000000003</v>
      </c>
      <c r="G7">
        <f t="shared" si="2"/>
        <v>1.2376539740029291</v>
      </c>
      <c r="H7">
        <f t="shared" si="3"/>
        <v>1.3773063694690504</v>
      </c>
      <c r="I7">
        <f t="shared" si="4"/>
        <v>1.4198167547371492</v>
      </c>
      <c r="J7">
        <f t="shared" si="5"/>
        <v>1.4408568508993276</v>
      </c>
      <c r="K7">
        <f t="shared" si="6"/>
        <v>1.3283857395454877</v>
      </c>
      <c r="L7">
        <v>1.082927</v>
      </c>
      <c r="M7">
        <v>1.197819</v>
      </c>
      <c r="N7">
        <v>1.116287</v>
      </c>
      <c r="O7">
        <v>1.1079030000000001</v>
      </c>
      <c r="P7">
        <v>1.117029</v>
      </c>
      <c r="Q7">
        <v>0.9918304</v>
      </c>
      <c r="R7" s="1">
        <v>6.6637420000000003E-2</v>
      </c>
      <c r="S7">
        <v>2.2131240000000001</v>
      </c>
      <c r="T7">
        <v>2.1190739999999999</v>
      </c>
      <c r="U7">
        <v>12.53261</v>
      </c>
      <c r="V7">
        <v>2.0764079999999998</v>
      </c>
      <c r="W7">
        <v>2016</v>
      </c>
      <c r="X7">
        <v>1.2349399999999999</v>
      </c>
      <c r="Y7">
        <v>23.149360000000001</v>
      </c>
      <c r="Z7">
        <f t="shared" si="7"/>
        <v>1.1401272348219753</v>
      </c>
      <c r="AA7">
        <v>1.166925</v>
      </c>
      <c r="AB7">
        <v>0.15631100000000001</v>
      </c>
      <c r="AC7" s="1">
        <v>1.399367E-2</v>
      </c>
      <c r="AD7" s="1">
        <v>0</v>
      </c>
      <c r="AE7" s="1">
        <v>6.2596949999999998E-2</v>
      </c>
      <c r="AF7">
        <v>0.13122200000000001</v>
      </c>
      <c r="AG7">
        <v>0.37564510000000001</v>
      </c>
      <c r="AH7" s="1">
        <v>3.7348319999999997E-2</v>
      </c>
      <c r="AI7">
        <v>21.668369999999999</v>
      </c>
      <c r="AJ7">
        <v>120.5536</v>
      </c>
      <c r="AK7">
        <f t="shared" si="8"/>
        <v>1.1664325163227947</v>
      </c>
      <c r="AL7">
        <v>1.059639</v>
      </c>
      <c r="AM7">
        <v>3.577156</v>
      </c>
      <c r="AN7" s="1">
        <v>6.6637420000000003E-2</v>
      </c>
      <c r="AO7" s="1">
        <v>4.1393060000000002E-2</v>
      </c>
      <c r="AP7" s="1">
        <v>2.4390240000000001E-2</v>
      </c>
      <c r="AQ7">
        <v>0.14162159999999999</v>
      </c>
      <c r="AR7">
        <v>0.1144401</v>
      </c>
      <c r="AS7">
        <v>1.0803339999999999</v>
      </c>
      <c r="AT7">
        <v>50.516269999999999</v>
      </c>
      <c r="AU7">
        <f t="shared" si="9"/>
        <v>1.3241691024841535</v>
      </c>
      <c r="AV7">
        <v>0.60295750000000004</v>
      </c>
      <c r="AW7">
        <v>0.39704250000000002</v>
      </c>
      <c r="AX7">
        <v>1.2133499999999999</v>
      </c>
      <c r="AY7">
        <f t="shared" si="10"/>
        <v>1.120435634165553</v>
      </c>
      <c r="AZ7">
        <v>17.858339999999998</v>
      </c>
      <c r="BA7">
        <f t="shared" si="11"/>
        <v>1.1664318563470306</v>
      </c>
      <c r="BB7">
        <v>21.668369999999999</v>
      </c>
      <c r="BC7">
        <v>43.886940000000003</v>
      </c>
      <c r="BD7">
        <v>1.2435240000000001</v>
      </c>
      <c r="BE7">
        <v>1.1510549999999999</v>
      </c>
      <c r="BF7">
        <v>1.064098</v>
      </c>
      <c r="BG7">
        <v>1.0359640000000001</v>
      </c>
      <c r="BH7">
        <v>1.0271570000000001</v>
      </c>
      <c r="BI7">
        <v>19912.7</v>
      </c>
      <c r="BJ7">
        <f t="shared" si="1"/>
        <v>2.5368870118065352E-3</v>
      </c>
      <c r="BK7">
        <f t="shared" si="12"/>
        <v>1.2040790603413936</v>
      </c>
    </row>
    <row r="8" spans="1:63" x14ac:dyDescent="0.45">
      <c r="A8">
        <v>1966</v>
      </c>
      <c r="B8">
        <v>34.130339999999997</v>
      </c>
      <c r="C8">
        <v>8.7090519999999998</v>
      </c>
      <c r="D8">
        <v>15.28956</v>
      </c>
      <c r="E8">
        <v>11.00361</v>
      </c>
      <c r="F8">
        <v>-11.11505</v>
      </c>
      <c r="G8">
        <f t="shared" si="2"/>
        <v>1.2962962681623995</v>
      </c>
      <c r="H8">
        <f t="shared" si="3"/>
        <v>1.4944740483188081</v>
      </c>
      <c r="I8">
        <f t="shared" si="4"/>
        <v>1.5570755385660726</v>
      </c>
      <c r="J8">
        <f t="shared" si="5"/>
        <v>1.6300470810546084</v>
      </c>
      <c r="K8">
        <f t="shared" si="6"/>
        <v>1.5049739741546424</v>
      </c>
      <c r="L8">
        <v>1.1268290000000001</v>
      </c>
      <c r="M8">
        <v>1.2963519999999999</v>
      </c>
      <c r="N8">
        <v>1.169621</v>
      </c>
      <c r="O8">
        <v>1.1430800000000001</v>
      </c>
      <c r="P8">
        <v>1.1425050000000001</v>
      </c>
      <c r="Q8">
        <v>1.0005029999999999</v>
      </c>
      <c r="R8" s="1">
        <v>6.684068E-2</v>
      </c>
      <c r="S8">
        <v>2.1784430000000001</v>
      </c>
      <c r="T8">
        <v>2.0910319999999998</v>
      </c>
      <c r="U8">
        <v>13.167149999999999</v>
      </c>
      <c r="V8">
        <v>1.972979</v>
      </c>
      <c r="W8">
        <v>2001</v>
      </c>
      <c r="X8">
        <v>1.2939449999999999</v>
      </c>
      <c r="Y8">
        <v>24.090160000000001</v>
      </c>
      <c r="Z8">
        <f t="shared" si="7"/>
        <v>1.1864624986271308</v>
      </c>
      <c r="AA8">
        <v>1.2095560000000001</v>
      </c>
      <c r="AB8">
        <v>0.1579342</v>
      </c>
      <c r="AC8" s="1">
        <v>1.399367E-2</v>
      </c>
      <c r="AD8" s="1">
        <v>0</v>
      </c>
      <c r="AE8" s="1">
        <v>6.1185919999999998E-2</v>
      </c>
      <c r="AF8">
        <v>0.15601080000000001</v>
      </c>
      <c r="AG8">
        <v>0.35087550000000001</v>
      </c>
      <c r="AH8" s="1">
        <v>3.5737610000000003E-2</v>
      </c>
      <c r="AI8">
        <v>24.264900000000001</v>
      </c>
      <c r="AJ8">
        <v>126.462</v>
      </c>
      <c r="AK8">
        <f t="shared" si="8"/>
        <v>1.2236000325101304</v>
      </c>
      <c r="AL8">
        <v>1.116287</v>
      </c>
      <c r="AM8">
        <v>4.2164080000000004</v>
      </c>
      <c r="AN8" s="1">
        <v>6.684068E-2</v>
      </c>
      <c r="AO8" s="1">
        <v>3.9620910000000002E-2</v>
      </c>
      <c r="AP8" s="1">
        <v>4.1666670000000003E-2</v>
      </c>
      <c r="AQ8">
        <v>0.1420189</v>
      </c>
      <c r="AR8" s="1">
        <v>9.6338119999999999E-2</v>
      </c>
      <c r="AS8">
        <v>1.135839</v>
      </c>
      <c r="AT8">
        <v>53.87932</v>
      </c>
      <c r="AU8">
        <f t="shared" si="9"/>
        <v>1.4123238078911311</v>
      </c>
      <c r="AV8">
        <v>0.60350329999999996</v>
      </c>
      <c r="AW8">
        <v>0.39649669999999998</v>
      </c>
      <c r="AX8">
        <v>1.2952600000000001</v>
      </c>
      <c r="AY8">
        <f t="shared" si="10"/>
        <v>1.1494734338573112</v>
      </c>
      <c r="AZ8">
        <v>18.73358</v>
      </c>
      <c r="BA8">
        <f t="shared" si="11"/>
        <v>1.2235988616761473</v>
      </c>
      <c r="BB8">
        <v>24.264900000000001</v>
      </c>
      <c r="BC8">
        <v>45.815919999999998</v>
      </c>
      <c r="BD8">
        <v>1.335742</v>
      </c>
      <c r="BE8">
        <v>1.175996</v>
      </c>
      <c r="BF8">
        <v>1.0665739999999999</v>
      </c>
      <c r="BG8">
        <v>1.0439529999999999</v>
      </c>
      <c r="BH8">
        <v>1.021668</v>
      </c>
      <c r="BI8">
        <v>20264.400000000001</v>
      </c>
      <c r="BJ8">
        <f t="shared" si="1"/>
        <v>2.6588164465762617E-3</v>
      </c>
      <c r="BK8">
        <f t="shared" si="12"/>
        <v>1.2619502538798646</v>
      </c>
    </row>
    <row r="9" spans="1:63" x14ac:dyDescent="0.45">
      <c r="A9">
        <v>1967</v>
      </c>
      <c r="B9">
        <v>35.430540000000001</v>
      </c>
      <c r="C9">
        <v>9.4369029999999992</v>
      </c>
      <c r="D9">
        <v>14.377980000000001</v>
      </c>
      <c r="E9">
        <v>12.1846</v>
      </c>
      <c r="F9">
        <v>-11.72429</v>
      </c>
      <c r="G9">
        <f t="shared" si="2"/>
        <v>1.3456788529202648</v>
      </c>
      <c r="H9">
        <f t="shared" si="3"/>
        <v>1.6193733405199446</v>
      </c>
      <c r="I9">
        <f t="shared" si="4"/>
        <v>1.4642410214546542</v>
      </c>
      <c r="J9">
        <f t="shared" si="5"/>
        <v>1.8049959662163582</v>
      </c>
      <c r="K9">
        <f t="shared" si="6"/>
        <v>1.5874648620961247</v>
      </c>
      <c r="L9">
        <v>1.17561</v>
      </c>
      <c r="M9">
        <v>1.3828689999999999</v>
      </c>
      <c r="N9">
        <v>1.205802</v>
      </c>
      <c r="O9">
        <v>1.162533</v>
      </c>
      <c r="P9">
        <v>1.1624589999999999</v>
      </c>
      <c r="Q9">
        <v>1.0000640000000001</v>
      </c>
      <c r="R9" s="1">
        <v>6.5783480000000005E-2</v>
      </c>
      <c r="S9">
        <v>2.2300119999999999</v>
      </c>
      <c r="T9">
        <v>2.1482329999999998</v>
      </c>
      <c r="U9">
        <v>13.561909999999999</v>
      </c>
      <c r="V9">
        <v>2.00238</v>
      </c>
      <c r="W9">
        <v>1993</v>
      </c>
      <c r="X9">
        <v>1.3710469999999999</v>
      </c>
      <c r="Y9">
        <v>24.779409999999999</v>
      </c>
      <c r="Z9">
        <f t="shared" si="7"/>
        <v>1.2204086939690773</v>
      </c>
      <c r="AA9">
        <v>1.245325</v>
      </c>
      <c r="AB9">
        <v>0.1599904</v>
      </c>
      <c r="AC9" s="1">
        <v>1.399367E-2</v>
      </c>
      <c r="AD9" s="1">
        <v>0</v>
      </c>
      <c r="AE9" s="1">
        <v>5.4736220000000002E-2</v>
      </c>
      <c r="AF9">
        <v>0.16744790000000001</v>
      </c>
      <c r="AG9">
        <v>0.38209589999999999</v>
      </c>
      <c r="AH9" s="1">
        <v>3.5212840000000002E-2</v>
      </c>
      <c r="AI9">
        <v>24.94163</v>
      </c>
      <c r="AJ9">
        <v>133.2987</v>
      </c>
      <c r="AK9">
        <f t="shared" si="8"/>
        <v>1.2897494397807887</v>
      </c>
      <c r="AL9">
        <v>1.169621</v>
      </c>
      <c r="AM9">
        <v>5.2514560000000001</v>
      </c>
      <c r="AN9" s="1">
        <v>6.5783480000000005E-2</v>
      </c>
      <c r="AO9" s="1">
        <v>3.4361059999999999E-2</v>
      </c>
      <c r="AP9" s="1">
        <v>3.4285709999999997E-2</v>
      </c>
      <c r="AQ9">
        <v>0.12629270000000001</v>
      </c>
      <c r="AR9" s="1">
        <v>8.8956999999999994E-2</v>
      </c>
      <c r="AS9">
        <v>1.186331</v>
      </c>
      <c r="AT9">
        <v>55.421590000000002</v>
      </c>
      <c r="AU9">
        <f t="shared" si="9"/>
        <v>1.4527509075500773</v>
      </c>
      <c r="AV9">
        <v>0.62065020000000004</v>
      </c>
      <c r="AW9">
        <v>0.37934980000000001</v>
      </c>
      <c r="AX9">
        <v>1.2630999999999999</v>
      </c>
      <c r="AY9">
        <f t="shared" si="10"/>
        <v>1.0744209389168176</v>
      </c>
      <c r="AZ9">
        <v>19.74635</v>
      </c>
      <c r="BA9">
        <f t="shared" si="11"/>
        <v>1.2897487496921991</v>
      </c>
      <c r="BB9">
        <v>24.94163</v>
      </c>
      <c r="BC9">
        <v>47.575760000000002</v>
      </c>
      <c r="BD9">
        <v>1.381972</v>
      </c>
      <c r="BE9">
        <v>1.1649119999999999</v>
      </c>
      <c r="BF9">
        <v>1.0286249999999999</v>
      </c>
      <c r="BG9">
        <v>1.038411</v>
      </c>
      <c r="BH9">
        <v>0.99057550000000005</v>
      </c>
      <c r="BI9">
        <v>20617.099999999999</v>
      </c>
      <c r="BJ9">
        <f t="shared" si="1"/>
        <v>2.6881370318813029E-3</v>
      </c>
      <c r="BK9">
        <f t="shared" si="12"/>
        <v>1.2758666414203619</v>
      </c>
    </row>
    <row r="10" spans="1:63" x14ac:dyDescent="0.45">
      <c r="A10">
        <v>1968</v>
      </c>
      <c r="B10">
        <v>36.974530000000001</v>
      </c>
      <c r="C10">
        <v>10.041729999999999</v>
      </c>
      <c r="D10">
        <v>14.93066</v>
      </c>
      <c r="E10">
        <v>13.68261</v>
      </c>
      <c r="F10">
        <v>-12.917899999999999</v>
      </c>
      <c r="G10">
        <f t="shared" si="2"/>
        <v>1.4043207672721307</v>
      </c>
      <c r="H10">
        <f t="shared" si="3"/>
        <v>1.7231617040780587</v>
      </c>
      <c r="I10">
        <f t="shared" si="4"/>
        <v>1.520525473633441</v>
      </c>
      <c r="J10">
        <f t="shared" si="5"/>
        <v>2.026907396000821</v>
      </c>
      <c r="K10">
        <f t="shared" si="6"/>
        <v>1.7490792484723194</v>
      </c>
      <c r="L10">
        <v>1.2243900000000001</v>
      </c>
      <c r="M10">
        <v>1.4760409999999999</v>
      </c>
      <c r="N10">
        <v>1.2206429999999999</v>
      </c>
      <c r="O10">
        <v>1.181427</v>
      </c>
      <c r="P10">
        <v>1.19617</v>
      </c>
      <c r="Q10">
        <v>0.98767459999999996</v>
      </c>
      <c r="R10" s="1">
        <v>6.6561239999999994E-2</v>
      </c>
      <c r="S10">
        <v>2.2120310000000001</v>
      </c>
      <c r="T10">
        <v>2.1193559999999998</v>
      </c>
      <c r="U10">
        <v>13.714689999999999</v>
      </c>
      <c r="V10">
        <v>1.919592</v>
      </c>
      <c r="W10">
        <v>1958</v>
      </c>
      <c r="X10">
        <v>1.4451830000000001</v>
      </c>
      <c r="Y10">
        <v>24.94173</v>
      </c>
      <c r="Z10">
        <f t="shared" si="7"/>
        <v>1.2284031030048479</v>
      </c>
      <c r="AA10">
        <v>1.285353</v>
      </c>
      <c r="AB10">
        <v>0.15840070000000001</v>
      </c>
      <c r="AC10" s="1">
        <v>1.399367E-2</v>
      </c>
      <c r="AD10" s="1">
        <v>0</v>
      </c>
      <c r="AE10" s="1">
        <v>4.9313999999999997E-2</v>
      </c>
      <c r="AF10">
        <v>0.18363270000000001</v>
      </c>
      <c r="AG10">
        <v>0.385515</v>
      </c>
      <c r="AH10" s="1">
        <v>3.7499539999999998E-2</v>
      </c>
      <c r="AI10">
        <v>27.578410000000002</v>
      </c>
      <c r="AJ10">
        <v>138.90790000000001</v>
      </c>
      <c r="AK10">
        <f t="shared" si="8"/>
        <v>1.3440220062620705</v>
      </c>
      <c r="AL10">
        <v>1.205802</v>
      </c>
      <c r="AM10">
        <v>6.0338779999999996</v>
      </c>
      <c r="AN10" s="1">
        <v>6.6561239999999994E-2</v>
      </c>
      <c r="AO10" s="1">
        <v>3.271462E-2</v>
      </c>
      <c r="AP10" s="1">
        <v>3.8674029999999998E-2</v>
      </c>
      <c r="AQ10">
        <v>0.12862760000000001</v>
      </c>
      <c r="AR10" s="1">
        <v>8.6604249999999994E-2</v>
      </c>
      <c r="AS10">
        <v>1.231905</v>
      </c>
      <c r="AT10">
        <v>58.228340000000003</v>
      </c>
      <c r="AU10">
        <f t="shared" si="9"/>
        <v>1.5263234739410123</v>
      </c>
      <c r="AV10">
        <v>0.61553420000000003</v>
      </c>
      <c r="AW10">
        <v>0.38446580000000002</v>
      </c>
      <c r="AX10">
        <v>1.3402400000000001</v>
      </c>
      <c r="AY10">
        <f t="shared" si="10"/>
        <v>1.0946185447447301</v>
      </c>
      <c r="AZ10">
        <v>20.577269999999999</v>
      </c>
      <c r="BA10">
        <f t="shared" si="11"/>
        <v>1.3440209585355674</v>
      </c>
      <c r="BB10">
        <v>27.578410000000002</v>
      </c>
      <c r="BC10">
        <v>48.526040000000002</v>
      </c>
      <c r="BD10">
        <v>1.4782120000000001</v>
      </c>
      <c r="BE10">
        <v>1.19994</v>
      </c>
      <c r="BF10">
        <v>1.0506439999999999</v>
      </c>
      <c r="BG10">
        <v>1.0199739999999999</v>
      </c>
      <c r="BH10">
        <v>1.0300689999999999</v>
      </c>
      <c r="BI10">
        <v>20970.8</v>
      </c>
      <c r="BJ10">
        <f t="shared" si="1"/>
        <v>2.7766389455814756E-3</v>
      </c>
      <c r="BK10">
        <f t="shared" si="12"/>
        <v>1.3178721783601544</v>
      </c>
    </row>
    <row r="11" spans="1:63" x14ac:dyDescent="0.45">
      <c r="A11">
        <v>1969</v>
      </c>
      <c r="B11">
        <v>38.681049999999999</v>
      </c>
      <c r="C11">
        <v>10.52646</v>
      </c>
      <c r="D11">
        <v>16.175509999999999</v>
      </c>
      <c r="E11">
        <v>14.775690000000001</v>
      </c>
      <c r="F11">
        <v>-14.63991</v>
      </c>
      <c r="G11">
        <f t="shared" si="2"/>
        <v>1.469135694622532</v>
      </c>
      <c r="H11">
        <f t="shared" si="3"/>
        <v>1.8063414124368533</v>
      </c>
      <c r="I11">
        <f t="shared" si="4"/>
        <v>1.6472999186916359</v>
      </c>
      <c r="J11">
        <f t="shared" si="5"/>
        <v>2.188833515098024</v>
      </c>
      <c r="K11">
        <f t="shared" si="6"/>
        <v>1.9822388143972622</v>
      </c>
      <c r="L11">
        <v>1.2731710000000001</v>
      </c>
      <c r="M11">
        <v>1.595313</v>
      </c>
      <c r="N11">
        <v>1.2782899999999999</v>
      </c>
      <c r="O11">
        <v>1.2061710000000001</v>
      </c>
      <c r="P11">
        <v>1.228901</v>
      </c>
      <c r="Q11">
        <v>0.98150380000000004</v>
      </c>
      <c r="R11" s="1">
        <v>6.6439349999999994E-2</v>
      </c>
      <c r="S11">
        <v>2.2032430000000001</v>
      </c>
      <c r="T11">
        <v>2.0392709999999998</v>
      </c>
      <c r="U11">
        <v>14.09403</v>
      </c>
      <c r="V11">
        <v>1.9248799999999999</v>
      </c>
      <c r="W11">
        <v>1943</v>
      </c>
      <c r="X11">
        <v>1.527992</v>
      </c>
      <c r="Y11">
        <v>25.578589999999998</v>
      </c>
      <c r="Z11">
        <f t="shared" si="7"/>
        <v>1.2597690427443793</v>
      </c>
      <c r="AA11">
        <v>1.3450850000000001</v>
      </c>
      <c r="AB11">
        <v>0.15998760000000001</v>
      </c>
      <c r="AC11" s="1">
        <v>1.399367E-2</v>
      </c>
      <c r="AD11" s="1">
        <v>0</v>
      </c>
      <c r="AE11" s="1">
        <v>4.5467180000000003E-2</v>
      </c>
      <c r="AF11">
        <v>0.2067872</v>
      </c>
      <c r="AG11">
        <v>0.4413763</v>
      </c>
      <c r="AH11" s="1">
        <v>4.2482560000000003E-2</v>
      </c>
      <c r="AI11">
        <v>29.267849999999999</v>
      </c>
      <c r="AJ11">
        <v>144.5926</v>
      </c>
      <c r="AK11">
        <f t="shared" si="8"/>
        <v>1.3990250831136966</v>
      </c>
      <c r="AL11">
        <v>1.2206429999999999</v>
      </c>
      <c r="AM11">
        <v>5.6646359999999998</v>
      </c>
      <c r="AN11" s="1">
        <v>6.6439349999999994E-2</v>
      </c>
      <c r="AO11" s="1">
        <v>3.678857E-2</v>
      </c>
      <c r="AP11" s="1">
        <v>4.7872339999999999E-2</v>
      </c>
      <c r="AQ11">
        <v>0.1337323</v>
      </c>
      <c r="AR11" s="1">
        <v>8.1937430000000006E-2</v>
      </c>
      <c r="AS11">
        <v>1.2918860000000001</v>
      </c>
      <c r="AT11">
        <v>60.79542</v>
      </c>
      <c r="AU11">
        <f t="shared" si="9"/>
        <v>1.5936136364887423</v>
      </c>
      <c r="AV11">
        <v>0.62735450000000004</v>
      </c>
      <c r="AW11">
        <v>0.37264550000000002</v>
      </c>
      <c r="AX11">
        <v>1.36642</v>
      </c>
      <c r="AY11">
        <f t="shared" si="10"/>
        <v>1.0732415362900976</v>
      </c>
      <c r="AZ11">
        <v>21.41939</v>
      </c>
      <c r="BA11">
        <f t="shared" si="11"/>
        <v>1.3990247043969946</v>
      </c>
      <c r="BB11">
        <v>29.267849999999999</v>
      </c>
      <c r="BC11">
        <v>50.046529999999997</v>
      </c>
      <c r="BD11">
        <v>1.5693539999999999</v>
      </c>
      <c r="BE11">
        <v>1.2147779999999999</v>
      </c>
      <c r="BF11">
        <v>1.044087</v>
      </c>
      <c r="BG11">
        <v>1.031334</v>
      </c>
      <c r="BH11">
        <v>1.012365</v>
      </c>
      <c r="BI11">
        <v>21325.5</v>
      </c>
      <c r="BJ11">
        <f t="shared" si="1"/>
        <v>2.8508321024126046E-3</v>
      </c>
      <c r="BK11">
        <f t="shared" si="12"/>
        <v>1.3530863704567002</v>
      </c>
    </row>
    <row r="12" spans="1:63" x14ac:dyDescent="0.45">
      <c r="A12">
        <v>1970</v>
      </c>
      <c r="B12">
        <v>39.331150000000001</v>
      </c>
      <c r="C12">
        <v>11.36022</v>
      </c>
      <c r="D12">
        <v>15.28328</v>
      </c>
      <c r="E12">
        <v>16.131080000000001</v>
      </c>
      <c r="F12">
        <v>-14.414490000000001</v>
      </c>
      <c r="G12">
        <f t="shared" si="2"/>
        <v>1.4938269870014647</v>
      </c>
      <c r="H12">
        <f t="shared" si="3"/>
        <v>1.9494146978560114</v>
      </c>
      <c r="I12">
        <f t="shared" si="4"/>
        <v>1.5564359888091015</v>
      </c>
      <c r="J12">
        <f t="shared" si="5"/>
        <v>2.3896175771640737</v>
      </c>
      <c r="K12">
        <f t="shared" si="6"/>
        <v>1.9517170233793237</v>
      </c>
      <c r="L12">
        <v>1.3170729999999999</v>
      </c>
      <c r="M12">
        <v>1.717133</v>
      </c>
      <c r="N12">
        <v>1.3340069999999999</v>
      </c>
      <c r="O12">
        <v>1.2479020000000001</v>
      </c>
      <c r="P12">
        <v>1.256097</v>
      </c>
      <c r="Q12">
        <v>0.99347529999999995</v>
      </c>
      <c r="R12" s="1">
        <v>6.8762039999999996E-2</v>
      </c>
      <c r="S12">
        <v>2.2278920000000002</v>
      </c>
      <c r="T12">
        <v>2.0617399999999999</v>
      </c>
      <c r="U12">
        <v>14.20862</v>
      </c>
      <c r="V12">
        <v>1.8728320000000001</v>
      </c>
      <c r="W12">
        <v>1925</v>
      </c>
      <c r="X12">
        <v>1.6061300000000001</v>
      </c>
      <c r="Y12">
        <v>25.711480000000002</v>
      </c>
      <c r="Z12">
        <f t="shared" si="7"/>
        <v>1.2663139972586941</v>
      </c>
      <c r="AA12">
        <v>1.3956</v>
      </c>
      <c r="AB12">
        <v>0.15661559999999999</v>
      </c>
      <c r="AC12" s="1">
        <v>1.399367E-2</v>
      </c>
      <c r="AD12" s="1">
        <v>0</v>
      </c>
      <c r="AE12" s="1">
        <v>4.4957469999999999E-2</v>
      </c>
      <c r="AF12">
        <v>0.22319</v>
      </c>
      <c r="AG12">
        <v>0.3964955</v>
      </c>
      <c r="AH12" s="1">
        <v>3.7944749999999999E-2</v>
      </c>
      <c r="AI12">
        <v>32.357909999999997</v>
      </c>
      <c r="AJ12">
        <v>151.16149999999999</v>
      </c>
      <c r="AK12">
        <f t="shared" si="8"/>
        <v>1.4625833555872916</v>
      </c>
      <c r="AL12">
        <v>1.2782899999999999</v>
      </c>
      <c r="AM12">
        <v>4.9080830000000004</v>
      </c>
      <c r="AN12" s="1">
        <v>6.8762039999999996E-2</v>
      </c>
      <c r="AO12" s="1">
        <v>4.6563390000000003E-2</v>
      </c>
      <c r="AP12" s="1">
        <v>3.0456850000000001E-2</v>
      </c>
      <c r="AQ12">
        <v>0.14205909999999999</v>
      </c>
      <c r="AR12">
        <v>0.1083036</v>
      </c>
      <c r="AS12">
        <v>1.357915</v>
      </c>
      <c r="AT12">
        <v>62.978119999999997</v>
      </c>
      <c r="AU12">
        <f t="shared" si="9"/>
        <v>1.6508281517328838</v>
      </c>
      <c r="AV12">
        <v>0.62162850000000003</v>
      </c>
      <c r="AW12">
        <v>0.37837150000000003</v>
      </c>
      <c r="AX12">
        <v>1.4450400000000001</v>
      </c>
      <c r="AY12">
        <f t="shared" si="10"/>
        <v>1.097160142224463</v>
      </c>
      <c r="AZ12">
        <v>22.392479999999999</v>
      </c>
      <c r="BA12">
        <f t="shared" si="11"/>
        <v>1.4625828612633511</v>
      </c>
      <c r="BB12">
        <v>32.357909999999997</v>
      </c>
      <c r="BC12">
        <v>51.053420000000003</v>
      </c>
      <c r="BD12">
        <v>1.675087</v>
      </c>
      <c r="BE12">
        <v>1.233573</v>
      </c>
      <c r="BF12">
        <v>1.0359020000000001</v>
      </c>
      <c r="BG12">
        <v>1.020119</v>
      </c>
      <c r="BH12">
        <v>1.0154719999999999</v>
      </c>
      <c r="BI12">
        <v>21680.2</v>
      </c>
      <c r="BJ12">
        <f t="shared" si="1"/>
        <v>2.904868036272728E-3</v>
      </c>
      <c r="BK12">
        <f t="shared" si="12"/>
        <v>1.3787333685942462</v>
      </c>
    </row>
    <row r="13" spans="1:63" x14ac:dyDescent="0.45">
      <c r="A13">
        <v>1971</v>
      </c>
      <c r="B13">
        <v>41.601280000000003</v>
      </c>
      <c r="C13">
        <v>11.747310000000001</v>
      </c>
      <c r="D13">
        <v>16.459800000000001</v>
      </c>
      <c r="E13">
        <v>16.916119999999999</v>
      </c>
      <c r="F13">
        <v>-15.367889999999999</v>
      </c>
      <c r="G13">
        <f t="shared" si="2"/>
        <v>1.5800482507580962</v>
      </c>
      <c r="H13">
        <f t="shared" si="3"/>
        <v>2.0158393740852643</v>
      </c>
      <c r="I13">
        <f t="shared" si="4"/>
        <v>1.6762517658905713</v>
      </c>
      <c r="J13">
        <f t="shared" si="5"/>
        <v>2.5059114262291633</v>
      </c>
      <c r="K13">
        <f t="shared" si="6"/>
        <v>2.0808070577884386</v>
      </c>
      <c r="L13">
        <v>1.3557999999999999</v>
      </c>
      <c r="M13">
        <v>1.82561</v>
      </c>
      <c r="N13">
        <v>1.411378</v>
      </c>
      <c r="O13">
        <v>1.2483949999999999</v>
      </c>
      <c r="P13">
        <v>1.288791</v>
      </c>
      <c r="Q13">
        <v>0.96865579999999996</v>
      </c>
      <c r="R13" s="1">
        <v>6.8475569999999999E-2</v>
      </c>
      <c r="S13">
        <v>2.1832750000000001</v>
      </c>
      <c r="T13">
        <v>2.0330940000000002</v>
      </c>
      <c r="U13">
        <v>14.453379999999999</v>
      </c>
      <c r="V13">
        <v>1.877202</v>
      </c>
      <c r="W13">
        <v>1912</v>
      </c>
      <c r="X13">
        <v>1.7270700000000001</v>
      </c>
      <c r="Y13">
        <v>26.123470000000001</v>
      </c>
      <c r="Z13">
        <f t="shared" si="7"/>
        <v>1.286604883031532</v>
      </c>
      <c r="AA13">
        <v>1.461114</v>
      </c>
      <c r="AB13">
        <v>0.16057660000000001</v>
      </c>
      <c r="AC13" s="1">
        <v>1.4080809999999999E-2</v>
      </c>
      <c r="AD13" s="1">
        <v>0</v>
      </c>
      <c r="AE13" s="1">
        <v>4.9883869999999997E-2</v>
      </c>
      <c r="AF13">
        <v>0.2249401</v>
      </c>
      <c r="AG13">
        <v>0.38264559999999997</v>
      </c>
      <c r="AH13" s="1">
        <v>3.648415E-2</v>
      </c>
      <c r="AI13">
        <v>34.930149999999998</v>
      </c>
      <c r="AJ13">
        <v>156.0506</v>
      </c>
      <c r="AK13">
        <f t="shared" si="8"/>
        <v>1.5098884979932734</v>
      </c>
      <c r="AL13">
        <v>1.3340069999999999</v>
      </c>
      <c r="AM13">
        <v>2.955784</v>
      </c>
      <c r="AN13" s="1">
        <v>6.8475569999999999E-2</v>
      </c>
      <c r="AO13" s="1">
        <v>5.8266699999999998E-2</v>
      </c>
      <c r="AP13" s="1">
        <v>2.955665E-2</v>
      </c>
      <c r="AQ13">
        <v>0.1535955</v>
      </c>
      <c r="AR13">
        <v>0.1204779</v>
      </c>
      <c r="AS13">
        <v>1.4045890000000001</v>
      </c>
      <c r="AT13">
        <v>66.312079999999995</v>
      </c>
      <c r="AU13">
        <f t="shared" si="9"/>
        <v>1.7382203289644582</v>
      </c>
      <c r="AV13">
        <v>0.62497630000000004</v>
      </c>
      <c r="AW13">
        <v>0.37502370000000002</v>
      </c>
      <c r="AX13">
        <v>1.5110300000000001</v>
      </c>
      <c r="AY13">
        <f t="shared" si="10"/>
        <v>1.1144932880955896</v>
      </c>
      <c r="AZ13">
        <v>23.11673</v>
      </c>
      <c r="BA13">
        <f t="shared" si="11"/>
        <v>1.5098878331677577</v>
      </c>
      <c r="BB13">
        <v>34.930149999999998</v>
      </c>
      <c r="BC13">
        <v>52.183779999999999</v>
      </c>
      <c r="BD13">
        <v>1.784869</v>
      </c>
      <c r="BE13">
        <v>1.2707409999999999</v>
      </c>
      <c r="BF13">
        <v>1.0529379999999999</v>
      </c>
      <c r="BG13">
        <v>1.022141</v>
      </c>
      <c r="BH13">
        <v>1.0301309999999999</v>
      </c>
      <c r="BI13">
        <v>21962</v>
      </c>
      <c r="BJ13">
        <f t="shared" si="1"/>
        <v>3.0194007831709315E-3</v>
      </c>
      <c r="BK13">
        <f t="shared" si="12"/>
        <v>1.4330938827289705</v>
      </c>
    </row>
    <row r="14" spans="1:63" x14ac:dyDescent="0.45">
      <c r="A14">
        <v>1972</v>
      </c>
      <c r="B14">
        <v>44.45449</v>
      </c>
      <c r="C14">
        <v>12.141170000000001</v>
      </c>
      <c r="D14">
        <v>17.389230000000001</v>
      </c>
      <c r="E14">
        <v>18.377130000000001</v>
      </c>
      <c r="F14">
        <v>-17.568359999999998</v>
      </c>
      <c r="G14">
        <f t="shared" si="2"/>
        <v>1.6884153363272301</v>
      </c>
      <c r="H14">
        <f t="shared" si="3"/>
        <v>2.0834257828781899</v>
      </c>
      <c r="I14">
        <f t="shared" si="4"/>
        <v>1.7709041115309603</v>
      </c>
      <c r="J14">
        <f t="shared" si="5"/>
        <v>2.7223417691703973</v>
      </c>
      <c r="K14">
        <f t="shared" si="6"/>
        <v>2.37874994431689</v>
      </c>
      <c r="L14">
        <v>1.4199459999999999</v>
      </c>
      <c r="M14">
        <v>1.965544</v>
      </c>
      <c r="N14">
        <v>1.493741</v>
      </c>
      <c r="O14">
        <v>1.296557</v>
      </c>
      <c r="P14">
        <v>1.3192470000000001</v>
      </c>
      <c r="Q14">
        <v>0.98280080000000003</v>
      </c>
      <c r="R14" s="1">
        <v>6.775283E-2</v>
      </c>
      <c r="S14">
        <v>2.1606169999999998</v>
      </c>
      <c r="T14">
        <v>2.0103149999999999</v>
      </c>
      <c r="U14">
        <v>14.919739999999999</v>
      </c>
      <c r="V14">
        <v>1.8118460000000001</v>
      </c>
      <c r="W14">
        <v>1904</v>
      </c>
      <c r="X14">
        <v>1.856789</v>
      </c>
      <c r="Y14">
        <v>26.826740000000001</v>
      </c>
      <c r="Z14">
        <f t="shared" si="7"/>
        <v>1.3212415762460854</v>
      </c>
      <c r="AA14">
        <v>1.516896</v>
      </c>
      <c r="AB14">
        <v>0.16151009999999999</v>
      </c>
      <c r="AC14" s="1">
        <v>1.3590929999999999E-2</v>
      </c>
      <c r="AD14" s="1">
        <v>0</v>
      </c>
      <c r="AE14" s="1">
        <v>5.0998839999999997E-2</v>
      </c>
      <c r="AF14">
        <v>0.23362759999999999</v>
      </c>
      <c r="AG14">
        <v>0.394681</v>
      </c>
      <c r="AH14" s="1">
        <v>3.753132E-2</v>
      </c>
      <c r="AI14">
        <v>38.096310000000003</v>
      </c>
      <c r="AJ14">
        <v>161.82480000000001</v>
      </c>
      <c r="AK14">
        <f t="shared" si="8"/>
        <v>1.5657575440918643</v>
      </c>
      <c r="AL14">
        <v>1.411378</v>
      </c>
      <c r="AM14">
        <v>-1.6575789999999999</v>
      </c>
      <c r="AN14" s="1">
        <v>6.775283E-2</v>
      </c>
      <c r="AO14" s="1">
        <v>8.0461829999999998E-2</v>
      </c>
      <c r="AP14" s="1">
        <v>4.7846890000000003E-2</v>
      </c>
      <c r="AQ14">
        <v>0.17405689999999999</v>
      </c>
      <c r="AR14">
        <v>0.120447</v>
      </c>
      <c r="AS14">
        <v>1.48767</v>
      </c>
      <c r="AT14">
        <v>69.298230000000004</v>
      </c>
      <c r="AU14">
        <f t="shared" si="9"/>
        <v>1.8164954582521722</v>
      </c>
      <c r="AV14">
        <v>0.63046619999999998</v>
      </c>
      <c r="AW14">
        <v>0.36953380000000002</v>
      </c>
      <c r="AX14">
        <v>1.5891900000000001</v>
      </c>
      <c r="AY14">
        <f t="shared" si="10"/>
        <v>1.1191904480874626</v>
      </c>
      <c r="AZ14">
        <v>23.972090000000001</v>
      </c>
      <c r="BA14">
        <f t="shared" si="11"/>
        <v>1.5657563602898192</v>
      </c>
      <c r="BB14">
        <v>38.096310000000003</v>
      </c>
      <c r="BC14">
        <v>53.78387</v>
      </c>
      <c r="BD14">
        <v>1.9168000000000001</v>
      </c>
      <c r="BE14">
        <v>1.288457</v>
      </c>
      <c r="BF14">
        <v>1.045032</v>
      </c>
      <c r="BG14">
        <v>1.030662</v>
      </c>
      <c r="BH14">
        <v>1.0139419999999999</v>
      </c>
      <c r="BI14">
        <v>22218.5</v>
      </c>
      <c r="BJ14">
        <f t="shared" si="1"/>
        <v>3.1189427729144633E-3</v>
      </c>
      <c r="BK14">
        <f t="shared" si="12"/>
        <v>1.480339355198615</v>
      </c>
    </row>
    <row r="15" spans="1:63" x14ac:dyDescent="0.45">
      <c r="A15">
        <v>1973</v>
      </c>
      <c r="B15">
        <v>47.447249999999997</v>
      </c>
      <c r="C15">
        <v>12.706</v>
      </c>
      <c r="D15">
        <v>19.379049999999999</v>
      </c>
      <c r="E15">
        <v>20.231079999999999</v>
      </c>
      <c r="F15">
        <v>-20.100560000000002</v>
      </c>
      <c r="G15">
        <f t="shared" si="2"/>
        <v>1.8020826370193914</v>
      </c>
      <c r="H15">
        <f t="shared" si="3"/>
        <v>2.1803506579061391</v>
      </c>
      <c r="I15">
        <f t="shared" si="4"/>
        <v>1.9735456557055171</v>
      </c>
      <c r="J15">
        <f t="shared" si="5"/>
        <v>2.9969812543867209</v>
      </c>
      <c r="K15">
        <f t="shared" si="6"/>
        <v>2.7216089595578823</v>
      </c>
      <c r="L15">
        <v>1.5205519999999999</v>
      </c>
      <c r="M15">
        <v>2.1336379999999999</v>
      </c>
      <c r="N15">
        <v>1.654261</v>
      </c>
      <c r="O15">
        <v>1.477875</v>
      </c>
      <c r="P15">
        <v>1.416031</v>
      </c>
      <c r="Q15">
        <v>1.043674</v>
      </c>
      <c r="R15" s="1">
        <v>6.846352E-2</v>
      </c>
      <c r="S15">
        <v>2.1083690000000002</v>
      </c>
      <c r="T15">
        <v>1.8931960000000001</v>
      </c>
      <c r="U15">
        <v>15.72892</v>
      </c>
      <c r="V15">
        <v>1.765709</v>
      </c>
      <c r="W15">
        <v>1898</v>
      </c>
      <c r="X15">
        <v>2.0376280000000002</v>
      </c>
      <c r="Y15">
        <v>28.121549999999999</v>
      </c>
      <c r="Z15">
        <f t="shared" si="7"/>
        <v>1.3850121575891479</v>
      </c>
      <c r="AA15">
        <v>1.547836</v>
      </c>
      <c r="AB15">
        <v>0.17005790000000001</v>
      </c>
      <c r="AC15" s="1">
        <v>1.5079149999999999E-2</v>
      </c>
      <c r="AD15" s="1">
        <v>9.5989830000000002E-3</v>
      </c>
      <c r="AE15" s="1">
        <v>4.8835330000000003E-2</v>
      </c>
      <c r="AF15">
        <v>0.23033129999999999</v>
      </c>
      <c r="AG15">
        <v>0.37442360000000002</v>
      </c>
      <c r="AH15" s="1">
        <v>3.9312159999999999E-2</v>
      </c>
      <c r="AI15">
        <v>45.442619999999998</v>
      </c>
      <c r="AJ15">
        <v>168.2499</v>
      </c>
      <c r="AK15">
        <f t="shared" si="8"/>
        <v>1.6279244603898892</v>
      </c>
      <c r="AL15">
        <v>1.493741</v>
      </c>
      <c r="AM15">
        <v>-7.6986270000000001</v>
      </c>
      <c r="AN15" s="1">
        <v>6.846352E-2</v>
      </c>
      <c r="AO15">
        <v>0.10637919999999999</v>
      </c>
      <c r="AP15" s="1">
        <v>7.7625570000000005E-2</v>
      </c>
      <c r="AQ15">
        <v>0.2114471</v>
      </c>
      <c r="AR15">
        <v>0.1241819</v>
      </c>
      <c r="AS15">
        <v>1.6254310000000001</v>
      </c>
      <c r="AT15">
        <v>73.760069999999999</v>
      </c>
      <c r="AU15">
        <f t="shared" si="9"/>
        <v>1.9334524439565381</v>
      </c>
      <c r="AV15">
        <v>0.62097000000000002</v>
      </c>
      <c r="AW15">
        <v>0.37902999999999998</v>
      </c>
      <c r="AX15">
        <v>1.8232600000000001</v>
      </c>
      <c r="AY15">
        <f t="shared" si="10"/>
        <v>1.1990777033603588</v>
      </c>
      <c r="AZ15">
        <v>24.92388</v>
      </c>
      <c r="BA15">
        <f t="shared" si="11"/>
        <v>1.6279232905057599</v>
      </c>
      <c r="BB15">
        <v>45.442619999999998</v>
      </c>
      <c r="BC15">
        <v>56.207000000000001</v>
      </c>
      <c r="BD15">
        <v>2.1330420000000001</v>
      </c>
      <c r="BE15">
        <v>1.3122929999999999</v>
      </c>
      <c r="BF15">
        <v>1.0643860000000001</v>
      </c>
      <c r="BG15">
        <v>1.045053</v>
      </c>
      <c r="BH15">
        <v>1.0185</v>
      </c>
      <c r="BI15">
        <v>22491.8</v>
      </c>
      <c r="BJ15">
        <f t="shared" si="1"/>
        <v>3.2794204999155247E-3</v>
      </c>
      <c r="BK15">
        <f t="shared" si="12"/>
        <v>1.5565066696410355</v>
      </c>
    </row>
    <row r="16" spans="1:63" x14ac:dyDescent="0.45">
      <c r="A16">
        <v>1974</v>
      </c>
      <c r="B16">
        <v>49.81812</v>
      </c>
      <c r="C16">
        <v>13.443440000000001</v>
      </c>
      <c r="D16">
        <v>21.039539999999999</v>
      </c>
      <c r="E16">
        <v>19.318259999999999</v>
      </c>
      <c r="F16">
        <v>-22.127089999999999</v>
      </c>
      <c r="G16">
        <f t="shared" si="2"/>
        <v>1.8921300825853655</v>
      </c>
      <c r="H16">
        <f t="shared" si="3"/>
        <v>2.3068954233056593</v>
      </c>
      <c r="I16">
        <f t="shared" si="4"/>
        <v>2.1426485181184041</v>
      </c>
      <c r="J16">
        <f t="shared" si="5"/>
        <v>2.8617583978397998</v>
      </c>
      <c r="K16">
        <f t="shared" si="6"/>
        <v>2.9960004294877165</v>
      </c>
      <c r="L16">
        <v>1.68794</v>
      </c>
      <c r="M16">
        <v>2.4494479999999998</v>
      </c>
      <c r="N16">
        <v>1.9340729999999999</v>
      </c>
      <c r="O16">
        <v>1.955041</v>
      </c>
      <c r="P16">
        <v>1.7137819999999999</v>
      </c>
      <c r="Q16">
        <v>1.140776</v>
      </c>
      <c r="R16" s="1">
        <v>6.767927E-2</v>
      </c>
      <c r="S16">
        <v>2.1504639999999999</v>
      </c>
      <c r="T16">
        <v>1.849045</v>
      </c>
      <c r="U16">
        <v>16.323869999999999</v>
      </c>
      <c r="V16">
        <v>1.819709</v>
      </c>
      <c r="W16">
        <v>1891</v>
      </c>
      <c r="X16">
        <v>2.293927</v>
      </c>
      <c r="Y16">
        <v>29.17108</v>
      </c>
      <c r="Z16">
        <f t="shared" si="7"/>
        <v>1.4367024737258665</v>
      </c>
      <c r="AA16">
        <v>1.6021270000000001</v>
      </c>
      <c r="AB16">
        <v>0.17337379999999999</v>
      </c>
      <c r="AC16" s="1">
        <v>3.2068020000000003E-2</v>
      </c>
      <c r="AD16" s="1">
        <v>4.4190849999999997E-2</v>
      </c>
      <c r="AE16" s="1">
        <v>4.7836289999999997E-2</v>
      </c>
      <c r="AF16">
        <v>0.24589710000000001</v>
      </c>
      <c r="AG16">
        <v>0.4045839</v>
      </c>
      <c r="AH16" s="1">
        <v>4.2223330000000003E-2</v>
      </c>
      <c r="AI16">
        <v>53.45628</v>
      </c>
      <c r="AJ16">
        <v>176.11</v>
      </c>
      <c r="AK16">
        <f t="shared" si="8"/>
        <v>1.7039759115414834</v>
      </c>
      <c r="AL16">
        <v>1.654261</v>
      </c>
      <c r="AM16">
        <v>-12.27056</v>
      </c>
      <c r="AN16" s="1">
        <v>6.767927E-2</v>
      </c>
      <c r="AO16">
        <v>0.1177686</v>
      </c>
      <c r="AP16">
        <v>0.1101695</v>
      </c>
      <c r="AQ16">
        <v>0.22560820000000001</v>
      </c>
      <c r="AR16">
        <v>0.1039829</v>
      </c>
      <c r="AS16">
        <v>1.8830039999999999</v>
      </c>
      <c r="AT16">
        <v>75.513710000000003</v>
      </c>
      <c r="AU16">
        <f t="shared" si="9"/>
        <v>1.9794201273361762</v>
      </c>
      <c r="AV16">
        <v>0.62405719999999998</v>
      </c>
      <c r="AW16">
        <v>0.37594280000000002</v>
      </c>
      <c r="AX16">
        <v>2.0490599999999999</v>
      </c>
      <c r="AY16">
        <f t="shared" si="10"/>
        <v>1.2139412538360368</v>
      </c>
      <c r="AZ16">
        <v>26.088239999999999</v>
      </c>
      <c r="BA16">
        <f t="shared" si="11"/>
        <v>1.7039744014296323</v>
      </c>
      <c r="BB16">
        <v>53.45628</v>
      </c>
      <c r="BC16">
        <v>58.503500000000003</v>
      </c>
      <c r="BD16">
        <v>2.4304969999999999</v>
      </c>
      <c r="BE16">
        <v>1.2907550000000001</v>
      </c>
      <c r="BF16">
        <v>1.0237750000000001</v>
      </c>
      <c r="BG16">
        <v>1.0408580000000001</v>
      </c>
      <c r="BH16">
        <v>0.98358760000000001</v>
      </c>
      <c r="BI16">
        <v>22808</v>
      </c>
      <c r="BJ16">
        <f t="shared" si="1"/>
        <v>3.3108431252192217E-3</v>
      </c>
      <c r="BK16">
        <f t="shared" si="12"/>
        <v>1.5714207454248805</v>
      </c>
    </row>
    <row r="17" spans="1:63" x14ac:dyDescent="0.45">
      <c r="A17">
        <v>1975</v>
      </c>
      <c r="B17">
        <v>51.72063</v>
      </c>
      <c r="C17">
        <v>14.298629999999999</v>
      </c>
      <c r="D17">
        <v>20.453430000000001</v>
      </c>
      <c r="E17">
        <v>17.715579999999999</v>
      </c>
      <c r="F17">
        <v>-21.483260000000001</v>
      </c>
      <c r="G17">
        <f t="shared" si="2"/>
        <v>1.964388859179494</v>
      </c>
      <c r="H17">
        <f t="shared" si="3"/>
        <v>2.4536460985090867</v>
      </c>
      <c r="I17">
        <f t="shared" si="4"/>
        <v>2.0829595837142119</v>
      </c>
      <c r="J17">
        <f t="shared" si="5"/>
        <v>2.6243414177882891</v>
      </c>
      <c r="K17">
        <f t="shared" si="6"/>
        <v>2.908826067358893</v>
      </c>
      <c r="L17">
        <v>1.879173</v>
      </c>
      <c r="M17">
        <v>2.7871199999999998</v>
      </c>
      <c r="N17">
        <v>2.154309</v>
      </c>
      <c r="O17">
        <v>2.1992509999999998</v>
      </c>
      <c r="P17">
        <v>1.973444</v>
      </c>
      <c r="Q17">
        <v>1.1144229999999999</v>
      </c>
      <c r="R17" s="1">
        <v>6.6153909999999996E-2</v>
      </c>
      <c r="S17">
        <v>2.2311260000000002</v>
      </c>
      <c r="T17">
        <v>2.0163519999999999</v>
      </c>
      <c r="U17">
        <v>16.454319999999999</v>
      </c>
      <c r="V17">
        <v>1.8175250000000001</v>
      </c>
      <c r="W17">
        <v>1872</v>
      </c>
      <c r="X17">
        <v>2.6798289999999998</v>
      </c>
      <c r="Y17">
        <v>29.385649999999998</v>
      </c>
      <c r="Z17">
        <f t="shared" si="7"/>
        <v>1.4472702432355096</v>
      </c>
      <c r="AA17">
        <v>1.6651590000000001</v>
      </c>
      <c r="AB17">
        <v>0.15941640000000001</v>
      </c>
      <c r="AC17" s="1">
        <v>4.1532220000000002E-2</v>
      </c>
      <c r="AD17" s="1">
        <v>2.7283689999999999E-2</v>
      </c>
      <c r="AE17" s="1">
        <v>4.465044E-2</v>
      </c>
      <c r="AF17">
        <v>0.23864099999999999</v>
      </c>
      <c r="AG17">
        <v>0.42514239999999998</v>
      </c>
      <c r="AH17" s="1">
        <v>3.9670700000000003E-2</v>
      </c>
      <c r="AI17">
        <v>59.827100000000002</v>
      </c>
      <c r="AJ17">
        <v>185.23050000000001</v>
      </c>
      <c r="AK17">
        <f t="shared" si="8"/>
        <v>1.7922225318425116</v>
      </c>
      <c r="AL17">
        <v>1.9340729999999999</v>
      </c>
      <c r="AM17">
        <v>-12.878579999999999</v>
      </c>
      <c r="AN17" s="1">
        <v>6.6153909999999996E-2</v>
      </c>
      <c r="AO17">
        <v>0.1093355</v>
      </c>
      <c r="AP17">
        <v>0.1068702</v>
      </c>
      <c r="AQ17">
        <v>0.20294719999999999</v>
      </c>
      <c r="AR17" s="1">
        <v>8.6800550000000004E-2</v>
      </c>
      <c r="AS17">
        <v>2.1334770000000001</v>
      </c>
      <c r="AT17">
        <v>76.522319999999993</v>
      </c>
      <c r="AU17">
        <f t="shared" si="9"/>
        <v>2.0058585440770904</v>
      </c>
      <c r="AV17">
        <v>0.633544</v>
      </c>
      <c r="AW17">
        <v>0.366456</v>
      </c>
      <c r="AX17">
        <v>2.1803400000000002</v>
      </c>
      <c r="AY17">
        <f t="shared" si="10"/>
        <v>1.1602657126299709</v>
      </c>
      <c r="AZ17">
        <v>27.439330000000002</v>
      </c>
      <c r="BA17">
        <f t="shared" si="11"/>
        <v>1.792221932655486</v>
      </c>
      <c r="BB17">
        <v>59.827100000000002</v>
      </c>
      <c r="BC17">
        <v>59.885800000000003</v>
      </c>
      <c r="BD17">
        <v>2.7261649999999999</v>
      </c>
      <c r="BE17">
        <v>1.2778039999999999</v>
      </c>
      <c r="BF17">
        <v>1.0133570000000001</v>
      </c>
      <c r="BG17">
        <v>1.023628</v>
      </c>
      <c r="BH17">
        <v>0.98996600000000001</v>
      </c>
      <c r="BI17">
        <v>23143.3</v>
      </c>
      <c r="BJ17">
        <f t="shared" si="1"/>
        <v>3.3064567282971745E-3</v>
      </c>
      <c r="BK17">
        <f t="shared" si="12"/>
        <v>1.5693388361165026</v>
      </c>
    </row>
    <row r="18" spans="1:63" x14ac:dyDescent="0.45">
      <c r="A18">
        <v>1976</v>
      </c>
      <c r="B18">
        <v>54.372839999999997</v>
      </c>
      <c r="C18">
        <v>14.511990000000001</v>
      </c>
      <c r="D18">
        <v>22.348939999999999</v>
      </c>
      <c r="E18">
        <v>19.091830000000002</v>
      </c>
      <c r="F18">
        <v>-22.799869999999999</v>
      </c>
      <c r="G18">
        <f t="shared" si="2"/>
        <v>2.0651218118949664</v>
      </c>
      <c r="H18">
        <f t="shared" si="3"/>
        <v>2.4902586922735175</v>
      </c>
      <c r="I18">
        <f t="shared" si="4"/>
        <v>2.2759966792295421</v>
      </c>
      <c r="J18">
        <f t="shared" si="5"/>
        <v>2.8282156277340627</v>
      </c>
      <c r="K18">
        <f t="shared" si="6"/>
        <v>3.0870946117299698</v>
      </c>
      <c r="L18">
        <v>2.0325959999999998</v>
      </c>
      <c r="M18">
        <v>3.1252789999999999</v>
      </c>
      <c r="N18">
        <v>2.2967979999999999</v>
      </c>
      <c r="O18">
        <v>2.3210449999999998</v>
      </c>
      <c r="P18">
        <v>2.024222</v>
      </c>
      <c r="Q18">
        <v>1.146636</v>
      </c>
      <c r="R18" s="1">
        <v>6.7832820000000002E-2</v>
      </c>
      <c r="S18">
        <v>2.2052350000000001</v>
      </c>
      <c r="T18">
        <v>2.029121</v>
      </c>
      <c r="U18">
        <v>16.70288</v>
      </c>
      <c r="V18">
        <v>1.743018</v>
      </c>
      <c r="W18">
        <v>1862</v>
      </c>
      <c r="X18">
        <v>3.0293480000000002</v>
      </c>
      <c r="Y18">
        <v>29.71649</v>
      </c>
      <c r="Z18">
        <f t="shared" si="7"/>
        <v>1.463564416999644</v>
      </c>
      <c r="AA18">
        <v>1.75444</v>
      </c>
      <c r="AB18">
        <v>0.1617384</v>
      </c>
      <c r="AC18" s="1">
        <v>3.3290500000000001E-2</v>
      </c>
      <c r="AD18" s="1">
        <v>1.491662E-2</v>
      </c>
      <c r="AE18" s="1">
        <v>4.5631829999999998E-2</v>
      </c>
      <c r="AF18">
        <v>0.2447954</v>
      </c>
      <c r="AG18">
        <v>0.38598690000000002</v>
      </c>
      <c r="AH18" s="1">
        <v>3.6183569999999998E-2</v>
      </c>
      <c r="AI18">
        <v>69.199600000000004</v>
      </c>
      <c r="AJ18">
        <v>193.43020000000001</v>
      </c>
      <c r="AK18">
        <f t="shared" si="8"/>
        <v>1.8715598283155497</v>
      </c>
      <c r="AL18">
        <v>2.154309</v>
      </c>
      <c r="AM18">
        <v>-5.3425250000000002</v>
      </c>
      <c r="AN18" s="1">
        <v>6.7832820000000002E-2</v>
      </c>
      <c r="AO18" s="1">
        <v>8.6522680000000005E-2</v>
      </c>
      <c r="AP18" s="1">
        <v>7.2413790000000006E-2</v>
      </c>
      <c r="AQ18">
        <v>0.17888319999999999</v>
      </c>
      <c r="AR18" s="1">
        <v>9.9280129999999994E-2</v>
      </c>
      <c r="AS18">
        <v>2.329812</v>
      </c>
      <c r="AT18">
        <v>80.86542</v>
      </c>
      <c r="AU18">
        <f t="shared" si="9"/>
        <v>2.1197030307939229</v>
      </c>
      <c r="AV18">
        <v>0.63270090000000001</v>
      </c>
      <c r="AW18">
        <v>0.36729909999999999</v>
      </c>
      <c r="AX18">
        <v>2.4150100000000001</v>
      </c>
      <c r="AY18">
        <f t="shared" si="10"/>
        <v>1.1881406831460852</v>
      </c>
      <c r="AZ18">
        <v>28.654</v>
      </c>
      <c r="BA18">
        <f t="shared" si="11"/>
        <v>1.871559081738158</v>
      </c>
      <c r="BB18">
        <v>69.199600000000004</v>
      </c>
      <c r="BC18">
        <v>61.277920000000002</v>
      </c>
      <c r="BD18">
        <v>3.0745360000000002</v>
      </c>
      <c r="BE18">
        <v>1.31965</v>
      </c>
      <c r="BF18">
        <v>1.056756</v>
      </c>
      <c r="BG18">
        <v>1.0232460000000001</v>
      </c>
      <c r="BH18">
        <v>1.032748</v>
      </c>
      <c r="BI18">
        <v>23449.8</v>
      </c>
      <c r="BJ18">
        <f t="shared" si="1"/>
        <v>3.4484481743980761E-3</v>
      </c>
      <c r="BK18">
        <f t="shared" si="12"/>
        <v>1.6367320334493003</v>
      </c>
    </row>
    <row r="19" spans="1:63" x14ac:dyDescent="0.45">
      <c r="A19">
        <v>1977</v>
      </c>
      <c r="B19">
        <v>55.883929999999999</v>
      </c>
      <c r="C19">
        <v>15.059900000000001</v>
      </c>
      <c r="D19">
        <v>22.620480000000001</v>
      </c>
      <c r="E19">
        <v>20.31662</v>
      </c>
      <c r="F19">
        <v>-22.716699999999999</v>
      </c>
      <c r="G19">
        <f t="shared" si="2"/>
        <v>2.1225141592275016</v>
      </c>
      <c r="H19">
        <f t="shared" si="3"/>
        <v>2.5842800938927017</v>
      </c>
      <c r="I19">
        <f t="shared" si="4"/>
        <v>2.303650077479213</v>
      </c>
      <c r="J19">
        <f t="shared" si="5"/>
        <v>3.0096529346183369</v>
      </c>
      <c r="K19">
        <f t="shared" si="6"/>
        <v>3.0758334221329426</v>
      </c>
      <c r="L19">
        <v>2.2032449999999999</v>
      </c>
      <c r="M19">
        <v>3.3976310000000001</v>
      </c>
      <c r="N19">
        <v>2.424528</v>
      </c>
      <c r="O19">
        <v>2.5232060000000001</v>
      </c>
      <c r="P19">
        <v>2.2918379999999998</v>
      </c>
      <c r="Q19">
        <v>1.1009530000000001</v>
      </c>
      <c r="R19" s="1">
        <v>6.8003980000000006E-2</v>
      </c>
      <c r="S19">
        <v>2.2187670000000002</v>
      </c>
      <c r="T19">
        <v>2.0384920000000002</v>
      </c>
      <c r="U19">
        <v>16.764779999999998</v>
      </c>
      <c r="V19">
        <v>1.7443169999999999</v>
      </c>
      <c r="W19">
        <v>1834</v>
      </c>
      <c r="X19">
        <v>3.4051559999999998</v>
      </c>
      <c r="Y19">
        <v>29.820879999999999</v>
      </c>
      <c r="Z19">
        <f t="shared" si="7"/>
        <v>1.4687057203463916</v>
      </c>
      <c r="AA19">
        <v>1.785946</v>
      </c>
      <c r="AB19">
        <v>0.1617286</v>
      </c>
      <c r="AC19" s="1">
        <v>3.0586550000000001E-2</v>
      </c>
      <c r="AD19" s="1">
        <v>8.4271309999999992E-3</v>
      </c>
      <c r="AE19" s="1">
        <v>4.4561400000000001E-2</v>
      </c>
      <c r="AF19">
        <v>0.2306735</v>
      </c>
      <c r="AG19">
        <v>0.37121779999999999</v>
      </c>
      <c r="AH19" s="1">
        <v>3.5117559999999999E-2</v>
      </c>
      <c r="AI19">
        <v>77.447249999999997</v>
      </c>
      <c r="AJ19">
        <v>202.65819999999999</v>
      </c>
      <c r="AK19">
        <f t="shared" si="8"/>
        <v>1.9608465792763399</v>
      </c>
      <c r="AL19">
        <v>2.2967979999999999</v>
      </c>
      <c r="AM19">
        <v>0.55561819999999995</v>
      </c>
      <c r="AN19" s="1">
        <v>6.8003980000000006E-2</v>
      </c>
      <c r="AO19" s="1">
        <v>7.1685170000000006E-2</v>
      </c>
      <c r="AP19" s="1">
        <v>8.0385849999999995E-2</v>
      </c>
      <c r="AQ19">
        <v>0.16519310000000001</v>
      </c>
      <c r="AR19" s="1">
        <v>7.8497209999999998E-2</v>
      </c>
      <c r="AS19">
        <v>2.4836420000000001</v>
      </c>
      <c r="AT19">
        <v>84.327359999999999</v>
      </c>
      <c r="AU19">
        <f t="shared" si="9"/>
        <v>2.2104499125936679</v>
      </c>
      <c r="AV19">
        <v>0.63021570000000005</v>
      </c>
      <c r="AW19">
        <v>0.36978430000000001</v>
      </c>
      <c r="AX19">
        <v>2.5797699999999999</v>
      </c>
      <c r="AY19">
        <f t="shared" si="10"/>
        <v>1.170895656179862</v>
      </c>
      <c r="AZ19">
        <v>30.021000000000001</v>
      </c>
      <c r="BA19">
        <f t="shared" si="11"/>
        <v>1.9608457874244867</v>
      </c>
      <c r="BB19">
        <v>77.447249999999997</v>
      </c>
      <c r="BC19">
        <v>62.477730000000001</v>
      </c>
      <c r="BD19">
        <v>3.3522189999999998</v>
      </c>
      <c r="BE19">
        <v>1.3497189999999999</v>
      </c>
      <c r="BF19">
        <v>1.0428109999999999</v>
      </c>
      <c r="BG19">
        <v>1.0195799999999999</v>
      </c>
      <c r="BH19">
        <v>1.0227850000000001</v>
      </c>
      <c r="BI19">
        <v>23725.8</v>
      </c>
      <c r="BJ19">
        <f t="shared" si="1"/>
        <v>3.5542472751182259E-3</v>
      </c>
      <c r="BK19">
        <f t="shared" si="12"/>
        <v>1.6869473095681082</v>
      </c>
    </row>
    <row r="20" spans="1:63" x14ac:dyDescent="0.45">
      <c r="A20">
        <v>1978</v>
      </c>
      <c r="B20">
        <v>57.55115</v>
      </c>
      <c r="C20">
        <v>15.2098</v>
      </c>
      <c r="D20">
        <v>22.630490000000002</v>
      </c>
      <c r="E20">
        <v>22.341480000000001</v>
      </c>
      <c r="F20">
        <v>-23.430700000000002</v>
      </c>
      <c r="G20">
        <f t="shared" si="2"/>
        <v>2.1858364426915902</v>
      </c>
      <c r="H20">
        <f t="shared" si="3"/>
        <v>2.6100029463734296</v>
      </c>
      <c r="I20">
        <f t="shared" si="4"/>
        <v>2.3046694872033022</v>
      </c>
      <c r="J20">
        <f t="shared" si="5"/>
        <v>3.3096105969259102</v>
      </c>
      <c r="K20">
        <f t="shared" si="6"/>
        <v>3.1725087782983596</v>
      </c>
      <c r="L20">
        <v>2.3896660000000001</v>
      </c>
      <c r="M20">
        <v>3.6389689999999999</v>
      </c>
      <c r="N20">
        <v>2.5979109999999999</v>
      </c>
      <c r="O20">
        <v>2.7475800000000001</v>
      </c>
      <c r="P20">
        <v>2.5966360000000002</v>
      </c>
      <c r="Q20">
        <v>1.0581309999999999</v>
      </c>
      <c r="R20" s="1">
        <v>6.7901619999999996E-2</v>
      </c>
      <c r="S20">
        <v>2.2399209999999998</v>
      </c>
      <c r="T20">
        <v>2.033134</v>
      </c>
      <c r="U20">
        <v>17.271799999999999</v>
      </c>
      <c r="V20">
        <v>1.8282890000000001</v>
      </c>
      <c r="W20">
        <v>1836</v>
      </c>
      <c r="X20">
        <v>3.5782720000000001</v>
      </c>
      <c r="Y20">
        <v>30.757390000000001</v>
      </c>
      <c r="Z20">
        <f t="shared" si="7"/>
        <v>1.5148296977126399</v>
      </c>
      <c r="AA20">
        <v>1.738516</v>
      </c>
      <c r="AB20">
        <v>0.1577424</v>
      </c>
      <c r="AC20" s="1">
        <v>2.7840150000000001E-2</v>
      </c>
      <c r="AD20" s="1">
        <v>5.3433250000000003E-3</v>
      </c>
      <c r="AE20" s="1">
        <v>4.533127E-2</v>
      </c>
      <c r="AF20">
        <v>0.23429340000000001</v>
      </c>
      <c r="AG20">
        <v>0.35905530000000002</v>
      </c>
      <c r="AH20" s="1">
        <v>3.5163170000000001E-2</v>
      </c>
      <c r="AI20">
        <v>87.526489999999995</v>
      </c>
      <c r="AJ20">
        <v>211.49719999999999</v>
      </c>
      <c r="AK20">
        <f t="shared" si="8"/>
        <v>2.046369508593898</v>
      </c>
      <c r="AL20">
        <v>2.424528</v>
      </c>
      <c r="AM20">
        <v>-0.3405147</v>
      </c>
      <c r="AN20" s="1">
        <v>6.7901619999999996E-2</v>
      </c>
      <c r="AO20" s="1">
        <v>7.3560559999999997E-2</v>
      </c>
      <c r="AP20" s="1">
        <v>8.9285710000000004E-2</v>
      </c>
      <c r="AQ20">
        <v>0.1713539</v>
      </c>
      <c r="AR20" s="1">
        <v>7.5341279999999997E-2</v>
      </c>
      <c r="AS20">
        <v>2.6523059999999998</v>
      </c>
      <c r="AT20">
        <v>87.192369999999997</v>
      </c>
      <c r="AU20">
        <f t="shared" si="9"/>
        <v>2.2855496323534226</v>
      </c>
      <c r="AV20">
        <v>0.62152479999999999</v>
      </c>
      <c r="AW20">
        <v>0.37847520000000001</v>
      </c>
      <c r="AX20">
        <v>2.79366</v>
      </c>
      <c r="AY20">
        <f t="shared" si="10"/>
        <v>1.169058772230094</v>
      </c>
      <c r="AZ20">
        <v>31.330359999999999</v>
      </c>
      <c r="BA20">
        <f t="shared" si="11"/>
        <v>2.0463676901000181</v>
      </c>
      <c r="BB20">
        <v>87.526489999999995</v>
      </c>
      <c r="BC20">
        <v>64.724159999999998</v>
      </c>
      <c r="BD20">
        <v>3.5730209999999998</v>
      </c>
      <c r="BE20">
        <v>1.3471379999999999</v>
      </c>
      <c r="BF20">
        <v>1.0339750000000001</v>
      </c>
      <c r="BG20">
        <v>1.0359560000000001</v>
      </c>
      <c r="BH20">
        <v>0.99808779999999997</v>
      </c>
      <c r="BI20">
        <v>23963.200000000001</v>
      </c>
      <c r="BJ20">
        <f t="shared" si="1"/>
        <v>3.6385945950457364E-3</v>
      </c>
      <c r="BK20">
        <f t="shared" si="12"/>
        <v>1.7269809575973556</v>
      </c>
    </row>
    <row r="21" spans="1:63" x14ac:dyDescent="0.45">
      <c r="A21">
        <v>1979</v>
      </c>
      <c r="B21">
        <v>58.868310000000001</v>
      </c>
      <c r="C21">
        <v>15.336499999999999</v>
      </c>
      <c r="D21">
        <v>25.359159999999999</v>
      </c>
      <c r="E21">
        <v>23.184100000000001</v>
      </c>
      <c r="F21">
        <v>-25.109760000000001</v>
      </c>
      <c r="G21">
        <f t="shared" si="2"/>
        <v>2.2358631811469585</v>
      </c>
      <c r="H21">
        <f t="shared" si="3"/>
        <v>2.631744676922517</v>
      </c>
      <c r="I21">
        <f t="shared" si="4"/>
        <v>2.5825548749985745</v>
      </c>
      <c r="J21">
        <f t="shared" si="5"/>
        <v>3.4344342022189216</v>
      </c>
      <c r="K21">
        <f t="shared" si="6"/>
        <v>3.3998529288909429</v>
      </c>
      <c r="L21">
        <v>2.6084830000000001</v>
      </c>
      <c r="M21">
        <v>3.984937</v>
      </c>
      <c r="N21">
        <v>2.8324289999999999</v>
      </c>
      <c r="O21">
        <v>3.2444220000000001</v>
      </c>
      <c r="P21">
        <v>2.9479380000000002</v>
      </c>
      <c r="Q21">
        <v>1.100573</v>
      </c>
      <c r="R21" s="1">
        <v>6.9128590000000004E-2</v>
      </c>
      <c r="S21">
        <v>2.2506740000000001</v>
      </c>
      <c r="T21">
        <v>1.9844980000000001</v>
      </c>
      <c r="U21">
        <v>18.07788</v>
      </c>
      <c r="V21">
        <v>1.9232929999999999</v>
      </c>
      <c r="W21">
        <v>1841</v>
      </c>
      <c r="X21">
        <v>3.8175140000000001</v>
      </c>
      <c r="Y21">
        <v>32.203580000000002</v>
      </c>
      <c r="Z21">
        <f t="shared" si="7"/>
        <v>1.5860558830467999</v>
      </c>
      <c r="AA21">
        <v>1.711336</v>
      </c>
      <c r="AB21">
        <v>0.16039</v>
      </c>
      <c r="AC21" s="1">
        <v>3.419577E-2</v>
      </c>
      <c r="AD21" s="1">
        <v>9.9708850000000005E-3</v>
      </c>
      <c r="AE21" s="1">
        <v>4.0663589999999999E-2</v>
      </c>
      <c r="AF21">
        <v>0.2397396</v>
      </c>
      <c r="AG21">
        <v>0.33092240000000001</v>
      </c>
      <c r="AH21" s="1">
        <v>3.4674749999999997E-2</v>
      </c>
      <c r="AI21">
        <v>102.8544</v>
      </c>
      <c r="AJ21">
        <v>219.76660000000001</v>
      </c>
      <c r="AK21">
        <f t="shared" si="8"/>
        <v>2.1263811967598238</v>
      </c>
      <c r="AL21">
        <v>2.5979109999999999</v>
      </c>
      <c r="AM21">
        <v>-4.3840139999999996</v>
      </c>
      <c r="AN21" s="1">
        <v>6.9128590000000004E-2</v>
      </c>
      <c r="AO21" s="1">
        <v>8.2511130000000002E-2</v>
      </c>
      <c r="AP21" s="1">
        <v>9.289617E-2</v>
      </c>
      <c r="AQ21">
        <v>0.18782969999999999</v>
      </c>
      <c r="AR21" s="1">
        <v>8.6864189999999994E-2</v>
      </c>
      <c r="AS21">
        <v>2.932852</v>
      </c>
      <c r="AT21">
        <v>90.205380000000005</v>
      </c>
      <c r="AU21">
        <f t="shared" si="9"/>
        <v>2.3645288354393945</v>
      </c>
      <c r="AV21">
        <v>0.61122319999999997</v>
      </c>
      <c r="AW21">
        <v>0.38877679999999998</v>
      </c>
      <c r="AX21">
        <v>3.15937</v>
      </c>
      <c r="AY21">
        <f t="shared" si="10"/>
        <v>1.2111905655509352</v>
      </c>
      <c r="AZ21">
        <v>32.555370000000003</v>
      </c>
      <c r="BA21">
        <f t="shared" si="11"/>
        <v>2.1263802046082914</v>
      </c>
      <c r="BB21">
        <v>102.8544</v>
      </c>
      <c r="BC21">
        <v>67.570340000000002</v>
      </c>
      <c r="BD21">
        <v>3.9153129999999998</v>
      </c>
      <c r="BE21">
        <v>1.3349850000000001</v>
      </c>
      <c r="BF21">
        <v>1.034556</v>
      </c>
      <c r="BG21">
        <v>1.043974</v>
      </c>
      <c r="BH21">
        <v>0.99097869999999999</v>
      </c>
      <c r="BI21">
        <v>24201.5</v>
      </c>
      <c r="BJ21">
        <f t="shared" si="1"/>
        <v>3.7272640125612052E-3</v>
      </c>
      <c r="BK21">
        <f t="shared" si="12"/>
        <v>1.7690659966338462</v>
      </c>
    </row>
    <row r="22" spans="1:63" x14ac:dyDescent="0.45">
      <c r="A22">
        <v>1980</v>
      </c>
      <c r="B22">
        <v>59.87341</v>
      </c>
      <c r="C22">
        <v>15.744960000000001</v>
      </c>
      <c r="D22">
        <v>24.72672</v>
      </c>
      <c r="E22">
        <v>23.432030000000001</v>
      </c>
      <c r="F22">
        <v>-24.338249999999999</v>
      </c>
      <c r="G22">
        <f t="shared" si="2"/>
        <v>2.274037643491313</v>
      </c>
      <c r="H22">
        <f t="shared" si="3"/>
        <v>2.7018364469310443</v>
      </c>
      <c r="I22">
        <f t="shared" si="4"/>
        <v>2.5181477335497213</v>
      </c>
      <c r="J22">
        <f t="shared" si="5"/>
        <v>3.4711619281930219</v>
      </c>
      <c r="K22">
        <f t="shared" si="6"/>
        <v>3.2953907383654792</v>
      </c>
      <c r="L22">
        <v>2.876703</v>
      </c>
      <c r="M22">
        <v>4.3846410000000002</v>
      </c>
      <c r="N22">
        <v>3.0874290000000002</v>
      </c>
      <c r="O22">
        <v>3.7714620000000001</v>
      </c>
      <c r="P22">
        <v>3.4070239999999998</v>
      </c>
      <c r="Q22">
        <v>1.106967</v>
      </c>
      <c r="R22" s="1">
        <v>7.0326990000000006E-2</v>
      </c>
      <c r="S22">
        <v>2.309644</v>
      </c>
      <c r="T22">
        <v>2.0158930000000002</v>
      </c>
      <c r="U22">
        <v>18.550260000000002</v>
      </c>
      <c r="V22">
        <v>1.914331</v>
      </c>
      <c r="W22">
        <v>1827</v>
      </c>
      <c r="X22">
        <v>4.164453</v>
      </c>
      <c r="Y22">
        <v>32.979399999999998</v>
      </c>
      <c r="Z22">
        <f t="shared" si="7"/>
        <v>1.6242657303738786</v>
      </c>
      <c r="AA22">
        <v>1.7095819999999999</v>
      </c>
      <c r="AB22">
        <v>0.16760530000000001</v>
      </c>
      <c r="AC22" s="1">
        <v>4.6260990000000002E-2</v>
      </c>
      <c r="AD22" s="1">
        <v>9.5277969999999993E-3</v>
      </c>
      <c r="AE22" s="1">
        <v>3.8578889999999998E-2</v>
      </c>
      <c r="AF22">
        <v>0.24720300000000001</v>
      </c>
      <c r="AG22">
        <v>0.34596830000000001</v>
      </c>
      <c r="AH22" s="1">
        <v>3.4933249999999999E-2</v>
      </c>
      <c r="AI22">
        <v>115.6858</v>
      </c>
      <c r="AJ22">
        <v>229.93360000000001</v>
      </c>
      <c r="AK22">
        <f t="shared" si="8"/>
        <v>2.2247533680882108</v>
      </c>
      <c r="AL22">
        <v>2.8324289999999999</v>
      </c>
      <c r="AM22">
        <v>-7.1199599999999998</v>
      </c>
      <c r="AN22" s="1">
        <v>7.0326990000000006E-2</v>
      </c>
      <c r="AO22" s="1">
        <v>8.7406440000000002E-2</v>
      </c>
      <c r="AP22">
        <v>0.1</v>
      </c>
      <c r="AQ22">
        <v>0.18856329999999999</v>
      </c>
      <c r="AR22" s="1">
        <v>8.0512070000000005E-2</v>
      </c>
      <c r="AS22">
        <v>3.2391299999999998</v>
      </c>
      <c r="AT22">
        <v>92.039180000000002</v>
      </c>
      <c r="AU22">
        <f t="shared" si="9"/>
        <v>2.4125977308692321</v>
      </c>
      <c r="AV22">
        <v>0.611958</v>
      </c>
      <c r="AW22">
        <v>0.388042</v>
      </c>
      <c r="AX22">
        <v>3.3963800000000002</v>
      </c>
      <c r="AY22">
        <f t="shared" si="10"/>
        <v>1.1806502096323466</v>
      </c>
      <c r="AZ22">
        <v>34.06147</v>
      </c>
      <c r="BA22">
        <f t="shared" si="11"/>
        <v>2.2247523387956942</v>
      </c>
      <c r="BB22">
        <v>115.6858</v>
      </c>
      <c r="BC22">
        <v>69.776269999999997</v>
      </c>
      <c r="BD22">
        <v>4.2726110000000004</v>
      </c>
      <c r="BE22">
        <v>1.319061</v>
      </c>
      <c r="BF22">
        <v>1.020329</v>
      </c>
      <c r="BG22">
        <v>1.032646</v>
      </c>
      <c r="BH22">
        <v>0.98807210000000001</v>
      </c>
      <c r="BI22">
        <v>24515.7</v>
      </c>
      <c r="BJ22">
        <f t="shared" si="1"/>
        <v>3.7542954106960028E-3</v>
      </c>
      <c r="BK22">
        <f t="shared" si="12"/>
        <v>1.7818958705361465</v>
      </c>
    </row>
    <row r="23" spans="1:63" x14ac:dyDescent="0.45">
      <c r="A23">
        <v>1981</v>
      </c>
      <c r="B23">
        <v>60.590260000000001</v>
      </c>
      <c r="C23">
        <v>16.025580000000001</v>
      </c>
      <c r="D23">
        <v>27.53537</v>
      </c>
      <c r="E23">
        <v>23.81025</v>
      </c>
      <c r="F23">
        <v>-24.82817</v>
      </c>
      <c r="G23">
        <f t="shared" si="2"/>
        <v>2.3012641516313499</v>
      </c>
      <c r="H23">
        <f t="shared" si="3"/>
        <v>2.7499908622955664</v>
      </c>
      <c r="I23">
        <f t="shared" si="4"/>
        <v>2.8041782152243804</v>
      </c>
      <c r="J23">
        <f t="shared" si="5"/>
        <v>3.5271904867293995</v>
      </c>
      <c r="K23">
        <f t="shared" si="6"/>
        <v>3.3617257390553408</v>
      </c>
      <c r="L23">
        <v>3.2060270000000002</v>
      </c>
      <c r="M23">
        <v>4.9193860000000003</v>
      </c>
      <c r="N23">
        <v>3.3840119999999998</v>
      </c>
      <c r="O23">
        <v>4.0814360000000001</v>
      </c>
      <c r="P23">
        <v>3.8153039999999998</v>
      </c>
      <c r="Q23">
        <v>1.0697540000000001</v>
      </c>
      <c r="R23" s="1">
        <v>7.1503419999999998E-2</v>
      </c>
      <c r="S23">
        <v>2.3118829999999999</v>
      </c>
      <c r="T23">
        <v>1.996947</v>
      </c>
      <c r="U23">
        <v>18.90605</v>
      </c>
      <c r="V23">
        <v>1.726111</v>
      </c>
      <c r="W23">
        <v>1812</v>
      </c>
      <c r="X23">
        <v>4.5899539999999996</v>
      </c>
      <c r="Y23">
        <v>33.362479999999998</v>
      </c>
      <c r="Z23">
        <f t="shared" si="7"/>
        <v>1.643132772102704</v>
      </c>
      <c r="AA23">
        <v>1.7350859999999999</v>
      </c>
      <c r="AB23">
        <v>0.19037960000000001</v>
      </c>
      <c r="AC23" s="1">
        <v>4.7226829999999997E-2</v>
      </c>
      <c r="AD23" s="1">
        <v>9.9094460000000006E-3</v>
      </c>
      <c r="AE23" s="1">
        <v>3.642045E-2</v>
      </c>
      <c r="AF23">
        <v>0.26645780000000002</v>
      </c>
      <c r="AG23">
        <v>0.3500684</v>
      </c>
      <c r="AH23" s="1">
        <v>3.3298000000000001E-2</v>
      </c>
      <c r="AI23">
        <v>127.74469999999999</v>
      </c>
      <c r="AJ23">
        <v>238.4898</v>
      </c>
      <c r="AK23">
        <f t="shared" si="8"/>
        <v>2.3075400280980412</v>
      </c>
      <c r="AL23">
        <v>3.0874290000000002</v>
      </c>
      <c r="AM23">
        <v>-0.97101470000000001</v>
      </c>
      <c r="AN23" s="1">
        <v>7.1503419999999998E-2</v>
      </c>
      <c r="AO23" s="1">
        <v>7.8430189999999997E-2</v>
      </c>
      <c r="AP23">
        <v>0.125</v>
      </c>
      <c r="AQ23">
        <v>0.1748094</v>
      </c>
      <c r="AR23" s="1">
        <v>4.4275040000000002E-2</v>
      </c>
      <c r="AS23">
        <v>3.5211760000000001</v>
      </c>
      <c r="AT23">
        <v>95.56523</v>
      </c>
      <c r="AU23">
        <f t="shared" si="9"/>
        <v>2.5050251104800831</v>
      </c>
      <c r="AV23">
        <v>0.62037450000000005</v>
      </c>
      <c r="AW23">
        <v>0.3796255</v>
      </c>
      <c r="AX23">
        <v>3.6158700000000001</v>
      </c>
      <c r="AY23">
        <f t="shared" si="10"/>
        <v>1.1278351679508625</v>
      </c>
      <c r="AZ23">
        <v>35.328949999999999</v>
      </c>
      <c r="BA23">
        <f t="shared" si="11"/>
        <v>2.3075388155501253</v>
      </c>
      <c r="BB23">
        <v>127.74469999999999</v>
      </c>
      <c r="BC23">
        <v>71.267060000000001</v>
      </c>
      <c r="BD23">
        <v>4.7217039999999999</v>
      </c>
      <c r="BE23">
        <v>1.3409450000000001</v>
      </c>
      <c r="BF23">
        <v>1.0383100000000001</v>
      </c>
      <c r="BG23">
        <v>1.0213650000000001</v>
      </c>
      <c r="BH23">
        <v>1.0165900000000001</v>
      </c>
      <c r="BI23">
        <v>24819.9</v>
      </c>
      <c r="BJ23">
        <f t="shared" si="1"/>
        <v>3.8503471005120887E-3</v>
      </c>
      <c r="BK23">
        <f t="shared" si="12"/>
        <v>1.827484746934547</v>
      </c>
    </row>
    <row r="24" spans="1:63" x14ac:dyDescent="0.45">
      <c r="A24">
        <v>1982</v>
      </c>
      <c r="B24">
        <v>59.037990000000001</v>
      </c>
      <c r="C24">
        <v>16.215250000000001</v>
      </c>
      <c r="D24">
        <v>21.434660000000001</v>
      </c>
      <c r="E24">
        <v>23.478819999999999</v>
      </c>
      <c r="F24">
        <v>-20.885670000000001</v>
      </c>
      <c r="G24">
        <f t="shared" si="2"/>
        <v>2.2423077565828256</v>
      </c>
      <c r="H24">
        <f t="shared" si="3"/>
        <v>2.7825382500875593</v>
      </c>
      <c r="I24">
        <f t="shared" si="4"/>
        <v>2.1828871964582794</v>
      </c>
      <c r="J24">
        <f t="shared" si="5"/>
        <v>3.4780932809874723</v>
      </c>
      <c r="K24">
        <f t="shared" si="6"/>
        <v>2.8279125854388769</v>
      </c>
      <c r="L24">
        <v>3.5263900000000001</v>
      </c>
      <c r="M24">
        <v>5.4939030000000004</v>
      </c>
      <c r="N24">
        <v>3.6082209999999999</v>
      </c>
      <c r="O24">
        <v>4.1641349999999999</v>
      </c>
      <c r="P24">
        <v>3.9812949999999998</v>
      </c>
      <c r="Q24">
        <v>1.045925</v>
      </c>
      <c r="R24" s="1">
        <v>7.2103509999999996E-2</v>
      </c>
      <c r="S24">
        <v>2.488235</v>
      </c>
      <c r="T24">
        <v>2.1645729999999999</v>
      </c>
      <c r="U24">
        <v>17.973369999999999</v>
      </c>
      <c r="V24">
        <v>1.7346140000000001</v>
      </c>
      <c r="W24">
        <v>1789</v>
      </c>
      <c r="X24">
        <v>5.1139060000000001</v>
      </c>
      <c r="Y24">
        <v>31.820489999999999</v>
      </c>
      <c r="Z24">
        <f t="shared" si="7"/>
        <v>1.5671883488087928</v>
      </c>
      <c r="AA24">
        <v>1.7720480000000001</v>
      </c>
      <c r="AB24">
        <v>0.18762580000000001</v>
      </c>
      <c r="AC24" s="1">
        <v>4.2998979999999999E-2</v>
      </c>
      <c r="AD24" s="1">
        <v>4.0503639999999999E-3</v>
      </c>
      <c r="AE24" s="1">
        <v>3.4226479999999997E-2</v>
      </c>
      <c r="AF24">
        <v>0.2724683</v>
      </c>
      <c r="AG24">
        <v>0.34843869999999999</v>
      </c>
      <c r="AH24" s="1">
        <v>2.7889959999999998E-2</v>
      </c>
      <c r="AI24">
        <v>132.21199999999999</v>
      </c>
      <c r="AJ24">
        <v>248.97239999999999</v>
      </c>
      <c r="AK24">
        <f t="shared" si="8"/>
        <v>2.4089658295308092</v>
      </c>
      <c r="AL24">
        <v>3.3840119999999998</v>
      </c>
      <c r="AM24">
        <v>13.80772</v>
      </c>
      <c r="AN24" s="1">
        <v>7.2103509999999996E-2</v>
      </c>
      <c r="AO24" s="1">
        <v>6.0044430000000003E-2</v>
      </c>
      <c r="AP24">
        <v>0.1090909</v>
      </c>
      <c r="AQ24">
        <v>0.14053489999999999</v>
      </c>
      <c r="AR24" s="1">
        <v>2.835118E-2</v>
      </c>
      <c r="AS24">
        <v>3.835861</v>
      </c>
      <c r="AT24">
        <v>92.777619999999999</v>
      </c>
      <c r="AU24">
        <f t="shared" si="9"/>
        <v>2.4319542556490386</v>
      </c>
      <c r="AV24">
        <v>0.62849489999999997</v>
      </c>
      <c r="AW24">
        <v>0.37150509999999998</v>
      </c>
      <c r="AX24">
        <v>3.5847500000000001</v>
      </c>
      <c r="AY24">
        <f t="shared" si="10"/>
        <v>1.0165495024656943</v>
      </c>
      <c r="AZ24">
        <v>36.881790000000002</v>
      </c>
      <c r="BA24">
        <f t="shared" si="11"/>
        <v>2.4089638104718216</v>
      </c>
      <c r="BB24">
        <v>132.21199999999999</v>
      </c>
      <c r="BC24">
        <v>70.319659999999999</v>
      </c>
      <c r="BD24">
        <v>5.0609169999999999</v>
      </c>
      <c r="BE24">
        <v>1.319369</v>
      </c>
      <c r="BF24">
        <v>0.97083030000000003</v>
      </c>
      <c r="BG24">
        <v>0.98670630000000004</v>
      </c>
      <c r="BH24">
        <v>0.98391010000000001</v>
      </c>
      <c r="BI24">
        <v>25116.9</v>
      </c>
      <c r="BJ24">
        <f t="shared" si="1"/>
        <v>3.6938324395128378E-3</v>
      </c>
      <c r="BK24">
        <f t="shared" si="12"/>
        <v>1.7531984168502486</v>
      </c>
    </row>
    <row r="25" spans="1:63" x14ac:dyDescent="0.45">
      <c r="A25">
        <v>1983</v>
      </c>
      <c r="B25">
        <v>60.514490000000002</v>
      </c>
      <c r="C25">
        <v>16.39123</v>
      </c>
      <c r="D25">
        <v>23.206250000000001</v>
      </c>
      <c r="E25">
        <v>24.8339</v>
      </c>
      <c r="F25">
        <v>-22.99558</v>
      </c>
      <c r="G25">
        <f t="shared" si="2"/>
        <v>2.2983863494108427</v>
      </c>
      <c r="H25">
        <f t="shared" si="3"/>
        <v>2.8127364327397171</v>
      </c>
      <c r="I25">
        <f t="shared" si="4"/>
        <v>2.3633043865780912</v>
      </c>
      <c r="J25">
        <f t="shared" si="5"/>
        <v>3.6788314204340247</v>
      </c>
      <c r="K25">
        <f t="shared" si="6"/>
        <v>3.1135936788940231</v>
      </c>
      <c r="L25">
        <v>3.7751779999999999</v>
      </c>
      <c r="M25">
        <v>5.8263470000000002</v>
      </c>
      <c r="N25">
        <v>3.6712530000000001</v>
      </c>
      <c r="O25">
        <v>4.2271260000000002</v>
      </c>
      <c r="P25">
        <v>3.9905499999999998</v>
      </c>
      <c r="Q25">
        <v>1.0592839999999999</v>
      </c>
      <c r="R25" s="1">
        <v>7.3150649999999998E-2</v>
      </c>
      <c r="S25">
        <v>2.4609290000000001</v>
      </c>
      <c r="T25">
        <v>2.15672</v>
      </c>
      <c r="U25">
        <v>17.947089999999999</v>
      </c>
      <c r="V25">
        <v>1.788429</v>
      </c>
      <c r="W25">
        <v>1779</v>
      </c>
      <c r="X25">
        <v>5.2975459999999996</v>
      </c>
      <c r="Y25">
        <v>31.836449999999999</v>
      </c>
      <c r="Z25">
        <f t="shared" si="7"/>
        <v>1.5679743934626302</v>
      </c>
      <c r="AA25">
        <v>1.7380960000000001</v>
      </c>
      <c r="AB25">
        <v>0.17868010000000001</v>
      </c>
      <c r="AC25" s="1">
        <v>4.255142E-2</v>
      </c>
      <c r="AD25" s="1">
        <v>3.2959909999999999E-3</v>
      </c>
      <c r="AE25" s="1">
        <v>3.6985780000000003E-2</v>
      </c>
      <c r="AF25">
        <v>0.28225800000000001</v>
      </c>
      <c r="AG25">
        <v>0.30563839999999998</v>
      </c>
      <c r="AH25" s="1">
        <v>2.8434069999999999E-2</v>
      </c>
      <c r="AI25">
        <v>152.5419</v>
      </c>
      <c r="AJ25">
        <v>252.45519999999999</v>
      </c>
      <c r="AK25">
        <f t="shared" si="8"/>
        <v>2.4426641277802932</v>
      </c>
      <c r="AL25">
        <v>3.6082209999999999</v>
      </c>
      <c r="AM25">
        <v>31.560929999999999</v>
      </c>
      <c r="AN25" s="1">
        <v>7.3150649999999998E-2</v>
      </c>
      <c r="AO25" s="1">
        <v>4.1541939999999999E-2</v>
      </c>
      <c r="AP25" s="1">
        <v>5.8287800000000001E-2</v>
      </c>
      <c r="AQ25">
        <v>0.13281270000000001</v>
      </c>
      <c r="AR25" s="1">
        <v>7.0420259999999998E-2</v>
      </c>
      <c r="AS25">
        <v>4.076562</v>
      </c>
      <c r="AT25">
        <v>95.061000000000007</v>
      </c>
      <c r="AU25">
        <f t="shared" si="9"/>
        <v>2.4918078680640146</v>
      </c>
      <c r="AV25">
        <v>0.60636570000000001</v>
      </c>
      <c r="AW25">
        <v>0.39363429999999999</v>
      </c>
      <c r="AX25">
        <v>4.0789099999999996</v>
      </c>
      <c r="AY25">
        <f t="shared" si="10"/>
        <v>1.0804550143066101</v>
      </c>
      <c r="AZ25">
        <v>37.397739999999999</v>
      </c>
      <c r="BA25">
        <f t="shared" si="11"/>
        <v>2.442663500156431</v>
      </c>
      <c r="BB25">
        <v>152.5419</v>
      </c>
      <c r="BC25">
        <v>70.716260000000005</v>
      </c>
      <c r="BD25">
        <v>5.4799559999999996</v>
      </c>
      <c r="BE25">
        <v>1.3442590000000001</v>
      </c>
      <c r="BF25">
        <v>1.0246109999999999</v>
      </c>
      <c r="BG25">
        <v>1.0056400000000001</v>
      </c>
      <c r="BH25">
        <v>1.0188649999999999</v>
      </c>
      <c r="BI25">
        <v>25366.5</v>
      </c>
      <c r="BJ25">
        <f t="shared" si="1"/>
        <v>3.7475016261604875E-3</v>
      </c>
      <c r="BK25">
        <f t="shared" si="12"/>
        <v>1.7786713462819661</v>
      </c>
    </row>
    <row r="26" spans="1:63" x14ac:dyDescent="0.45">
      <c r="A26">
        <v>1984</v>
      </c>
      <c r="B26">
        <v>62.837850000000003</v>
      </c>
      <c r="C26">
        <v>16.761330000000001</v>
      </c>
      <c r="D26">
        <v>25.631879999999999</v>
      </c>
      <c r="E26">
        <v>29.458860000000001</v>
      </c>
      <c r="F26">
        <v>-26.99248</v>
      </c>
      <c r="G26">
        <f t="shared" si="2"/>
        <v>2.3866293290470781</v>
      </c>
      <c r="H26">
        <f t="shared" si="3"/>
        <v>2.8762456235543765</v>
      </c>
      <c r="I26">
        <f t="shared" si="4"/>
        <v>2.6103284434255101</v>
      </c>
      <c r="J26">
        <f t="shared" si="5"/>
        <v>4.3639613503383314</v>
      </c>
      <c r="K26">
        <f t="shared" si="6"/>
        <v>3.6547725739326138</v>
      </c>
      <c r="L26">
        <v>3.9512330000000002</v>
      </c>
      <c r="M26">
        <v>6.0735039999999998</v>
      </c>
      <c r="N26">
        <v>3.7778740000000002</v>
      </c>
      <c r="O26">
        <v>4.3795659999999996</v>
      </c>
      <c r="P26">
        <v>4.199465</v>
      </c>
      <c r="Q26">
        <v>1.042886</v>
      </c>
      <c r="R26" s="1">
        <v>7.4061849999999999E-2</v>
      </c>
      <c r="S26">
        <v>2.3760219999999999</v>
      </c>
      <c r="T26">
        <v>2.0411969999999999</v>
      </c>
      <c r="U26">
        <v>18.486809999999998</v>
      </c>
      <c r="V26">
        <v>1.8698630000000001</v>
      </c>
      <c r="W26">
        <v>1789</v>
      </c>
      <c r="X26">
        <v>5.5891089999999997</v>
      </c>
      <c r="Y26">
        <v>32.824539999999999</v>
      </c>
      <c r="Z26">
        <f t="shared" si="7"/>
        <v>1.6166387331875836</v>
      </c>
      <c r="AA26">
        <v>1.736208</v>
      </c>
      <c r="AB26">
        <v>0.18008589999999999</v>
      </c>
      <c r="AC26" s="1">
        <v>4.5254080000000002E-2</v>
      </c>
      <c r="AD26" s="1">
        <v>5.2396200000000004E-3</v>
      </c>
      <c r="AE26" s="1">
        <v>3.3620339999999999E-2</v>
      </c>
      <c r="AF26">
        <v>0.27570909999999998</v>
      </c>
      <c r="AG26">
        <v>0.29990319999999998</v>
      </c>
      <c r="AH26" s="1">
        <v>3.1559209999999997E-2</v>
      </c>
      <c r="AI26">
        <v>171.32409999999999</v>
      </c>
      <c r="AJ26">
        <v>257.19420000000002</v>
      </c>
      <c r="AK26">
        <f t="shared" si="8"/>
        <v>2.488516957516226</v>
      </c>
      <c r="AL26">
        <v>3.6712530000000001</v>
      </c>
      <c r="AM26">
        <v>44.804250000000003</v>
      </c>
      <c r="AN26" s="1">
        <v>7.4061849999999999E-2</v>
      </c>
      <c r="AO26" s="1">
        <v>2.8739529999999999E-2</v>
      </c>
      <c r="AP26" s="1">
        <v>4.302926E-2</v>
      </c>
      <c r="AQ26">
        <v>0.13399330000000001</v>
      </c>
      <c r="AR26" s="1">
        <v>8.7211399999999994E-2</v>
      </c>
      <c r="AS26">
        <v>4.232456</v>
      </c>
      <c r="AT26">
        <v>100.32470000000001</v>
      </c>
      <c r="AU26">
        <f t="shared" si="9"/>
        <v>2.6297837895789216</v>
      </c>
      <c r="AV26">
        <v>0.59652380000000005</v>
      </c>
      <c r="AW26">
        <v>0.40347620000000001</v>
      </c>
      <c r="AX26">
        <v>4.4967199999999998</v>
      </c>
      <c r="AY26">
        <f t="shared" si="10"/>
        <v>1.1380548805904385</v>
      </c>
      <c r="AZ26">
        <v>38.09975</v>
      </c>
      <c r="BA26">
        <f t="shared" si="11"/>
        <v>2.4885158485535488</v>
      </c>
      <c r="BB26">
        <v>171.32409999999999</v>
      </c>
      <c r="BC26">
        <v>72.564099999999996</v>
      </c>
      <c r="BD26">
        <v>5.8516539999999999</v>
      </c>
      <c r="BE26">
        <v>1.3825670000000001</v>
      </c>
      <c r="BF26">
        <v>1.055372</v>
      </c>
      <c r="BG26">
        <v>1.02613</v>
      </c>
      <c r="BH26">
        <v>1.028497</v>
      </c>
      <c r="BI26">
        <v>25607.1</v>
      </c>
      <c r="BJ26">
        <f t="shared" si="1"/>
        <v>3.9178470033701595E-3</v>
      </c>
      <c r="BK26">
        <f t="shared" si="12"/>
        <v>1.8595221294542379</v>
      </c>
    </row>
    <row r="27" spans="1:63" x14ac:dyDescent="0.45">
      <c r="A27">
        <v>1985</v>
      </c>
      <c r="B27">
        <v>65.917240000000007</v>
      </c>
      <c r="C27">
        <v>17.428190000000001</v>
      </c>
      <c r="D27">
        <v>27.811319999999998</v>
      </c>
      <c r="E27">
        <v>30.77882</v>
      </c>
      <c r="F27">
        <v>-29.222110000000001</v>
      </c>
      <c r="G27">
        <f t="shared" si="2"/>
        <v>2.5035869030184075</v>
      </c>
      <c r="H27">
        <f t="shared" si="3"/>
        <v>2.9906788550773804</v>
      </c>
      <c r="I27">
        <f t="shared" si="4"/>
        <v>2.8322807240517962</v>
      </c>
      <c r="J27">
        <f t="shared" si="5"/>
        <v>4.5594969014082833</v>
      </c>
      <c r="K27">
        <f t="shared" si="6"/>
        <v>3.9566637145027794</v>
      </c>
      <c r="L27">
        <v>4.1056330000000001</v>
      </c>
      <c r="M27">
        <v>6.3275649999999999</v>
      </c>
      <c r="N27">
        <v>3.8715890000000002</v>
      </c>
      <c r="O27">
        <v>4.4734980000000002</v>
      </c>
      <c r="P27">
        <v>4.3275119999999996</v>
      </c>
      <c r="Q27">
        <v>1.0337350000000001</v>
      </c>
      <c r="R27" s="1">
        <v>7.5098960000000006E-2</v>
      </c>
      <c r="S27">
        <v>2.331699</v>
      </c>
      <c r="T27">
        <v>1.9937800000000001</v>
      </c>
      <c r="U27">
        <v>19.09</v>
      </c>
      <c r="V27">
        <v>1.9788079999999999</v>
      </c>
      <c r="W27">
        <v>1795</v>
      </c>
      <c r="X27">
        <v>5.75441</v>
      </c>
      <c r="Y27">
        <v>33.948709999999998</v>
      </c>
      <c r="Z27">
        <f t="shared" si="7"/>
        <v>1.6720051378557825</v>
      </c>
      <c r="AA27">
        <v>1.74498</v>
      </c>
      <c r="AB27">
        <v>0.17286199999999999</v>
      </c>
      <c r="AC27" s="1">
        <v>3.98955E-2</v>
      </c>
      <c r="AD27" s="1">
        <v>2.3749169999999998E-3</v>
      </c>
      <c r="AE27" s="1">
        <v>3.154382E-2</v>
      </c>
      <c r="AF27">
        <v>0.2859391</v>
      </c>
      <c r="AG27">
        <v>0.28200350000000002</v>
      </c>
      <c r="AH27" s="1">
        <v>3.091259E-2</v>
      </c>
      <c r="AI27">
        <v>185.93020000000001</v>
      </c>
      <c r="AJ27">
        <v>263.77780000000001</v>
      </c>
      <c r="AK27">
        <f t="shared" si="8"/>
        <v>2.5522174618102724</v>
      </c>
      <c r="AL27">
        <v>3.7778740000000002</v>
      </c>
      <c r="AM27">
        <v>49.291440000000001</v>
      </c>
      <c r="AN27" s="1">
        <v>7.5098960000000006E-2</v>
      </c>
      <c r="AO27" s="1">
        <v>2.7716859999999999E-2</v>
      </c>
      <c r="AP27" s="1">
        <v>3.9603960000000001E-2</v>
      </c>
      <c r="AQ27">
        <v>0.13711599999999999</v>
      </c>
      <c r="AR27" s="1">
        <v>9.3797329999999998E-2</v>
      </c>
      <c r="AS27">
        <v>4.3852799999999998</v>
      </c>
      <c r="AT27">
        <v>104.78530000000001</v>
      </c>
      <c r="AU27">
        <f t="shared" si="9"/>
        <v>2.7467082715040676</v>
      </c>
      <c r="AV27">
        <v>0.59537549999999995</v>
      </c>
      <c r="AW27">
        <v>0.4046245</v>
      </c>
      <c r="AX27">
        <v>4.7582899999999997</v>
      </c>
      <c r="AY27">
        <f t="shared" si="10"/>
        <v>1.158966230055146</v>
      </c>
      <c r="AZ27">
        <v>39.075020000000002</v>
      </c>
      <c r="BA27">
        <f t="shared" si="11"/>
        <v>2.5522163938752063</v>
      </c>
      <c r="BB27">
        <v>185.93020000000001</v>
      </c>
      <c r="BC27">
        <v>74.795010000000005</v>
      </c>
      <c r="BD27">
        <v>6.1436320000000002</v>
      </c>
      <c r="BE27">
        <v>1.4009670000000001</v>
      </c>
      <c r="BF27">
        <v>1.044462</v>
      </c>
      <c r="BG27">
        <v>1.0307440000000001</v>
      </c>
      <c r="BH27">
        <v>1.0133080000000001</v>
      </c>
      <c r="BI27">
        <v>25842.1</v>
      </c>
      <c r="BJ27">
        <f t="shared" si="1"/>
        <v>4.0548291354030831E-3</v>
      </c>
      <c r="BK27">
        <f t="shared" si="12"/>
        <v>1.9245377632030622</v>
      </c>
    </row>
    <row r="28" spans="1:63" x14ac:dyDescent="0.45">
      <c r="A28">
        <v>1986</v>
      </c>
      <c r="B28">
        <v>68.172579999999996</v>
      </c>
      <c r="C28">
        <v>17.71283</v>
      </c>
      <c r="D28">
        <v>28.650590000000001</v>
      </c>
      <c r="E28">
        <v>32.162050000000001</v>
      </c>
      <c r="F28">
        <v>-31.141749999999998</v>
      </c>
      <c r="G28">
        <f t="shared" si="2"/>
        <v>2.5892464313277466</v>
      </c>
      <c r="H28">
        <f t="shared" si="3"/>
        <v>3.0395231027766094</v>
      </c>
      <c r="I28">
        <f t="shared" si="4"/>
        <v>2.9177512534360526</v>
      </c>
      <c r="J28">
        <f t="shared" si="5"/>
        <v>4.7644051109801575</v>
      </c>
      <c r="K28">
        <f t="shared" si="6"/>
        <v>4.216582314936085</v>
      </c>
      <c r="L28">
        <v>4.2856969999999999</v>
      </c>
      <c r="M28">
        <v>6.5685719999999996</v>
      </c>
      <c r="N28">
        <v>3.9850840000000001</v>
      </c>
      <c r="O28">
        <v>4.4170059999999998</v>
      </c>
      <c r="P28">
        <v>4.4089039999999997</v>
      </c>
      <c r="Q28">
        <v>1.001838</v>
      </c>
      <c r="R28" s="1">
        <v>7.4962269999999998E-2</v>
      </c>
      <c r="S28">
        <v>2.345307</v>
      </c>
      <c r="T28">
        <v>1.9949209999999999</v>
      </c>
      <c r="U28">
        <v>19.76934</v>
      </c>
      <c r="V28">
        <v>1.9450730000000001</v>
      </c>
      <c r="W28">
        <v>1797</v>
      </c>
      <c r="X28">
        <v>5.7869380000000001</v>
      </c>
      <c r="Y28">
        <v>35.0413</v>
      </c>
      <c r="Z28">
        <f t="shared" si="7"/>
        <v>1.7258161985284812</v>
      </c>
      <c r="AA28">
        <v>1.7210479999999999</v>
      </c>
      <c r="AB28">
        <v>0.16091140000000001</v>
      </c>
      <c r="AC28" s="1">
        <v>3.2317129999999999E-2</v>
      </c>
      <c r="AD28" s="1">
        <v>0</v>
      </c>
      <c r="AE28" s="1">
        <v>3.062614E-2</v>
      </c>
      <c r="AF28">
        <v>0.30250769999999999</v>
      </c>
      <c r="AG28">
        <v>0.29317599999999999</v>
      </c>
      <c r="AH28" s="1">
        <v>3.1694920000000001E-2</v>
      </c>
      <c r="AI28">
        <v>194.94319999999999</v>
      </c>
      <c r="AJ28">
        <v>271.77969999999999</v>
      </c>
      <c r="AK28">
        <f t="shared" si="8"/>
        <v>2.6296409178693478</v>
      </c>
      <c r="AL28">
        <v>3.8715890000000002</v>
      </c>
      <c r="AM28">
        <v>48.540480000000002</v>
      </c>
      <c r="AN28" s="1">
        <v>7.4962269999999998E-2</v>
      </c>
      <c r="AO28" s="1">
        <v>3.11671E-2</v>
      </c>
      <c r="AP28" s="1">
        <v>4.1269840000000002E-2</v>
      </c>
      <c r="AQ28">
        <v>0.13913710000000001</v>
      </c>
      <c r="AR28" s="1">
        <v>9.3988370000000002E-2</v>
      </c>
      <c r="AS28">
        <v>4.5296789999999998</v>
      </c>
      <c r="AT28">
        <v>107.22020000000001</v>
      </c>
      <c r="AU28">
        <f t="shared" si="9"/>
        <v>2.8105336360378836</v>
      </c>
      <c r="AV28">
        <v>0.59861220000000004</v>
      </c>
      <c r="AW28">
        <v>0.40138780000000002</v>
      </c>
      <c r="AX28">
        <v>4.84206</v>
      </c>
      <c r="AY28">
        <f t="shared" si="10"/>
        <v>1.1298185569348465</v>
      </c>
      <c r="AZ28">
        <v>40.260390000000001</v>
      </c>
      <c r="BA28">
        <f t="shared" si="11"/>
        <v>2.6296397898659913</v>
      </c>
      <c r="BB28">
        <v>194.94319999999999</v>
      </c>
      <c r="BC28">
        <v>77.146450000000002</v>
      </c>
      <c r="BD28">
        <v>6.2954679999999996</v>
      </c>
      <c r="BE28">
        <v>1.3898269999999999</v>
      </c>
      <c r="BF28">
        <v>1.023237</v>
      </c>
      <c r="BG28">
        <v>1.0314380000000001</v>
      </c>
      <c r="BH28">
        <v>0.99204820000000005</v>
      </c>
      <c r="BI28">
        <v>26100.3</v>
      </c>
      <c r="BJ28">
        <f t="shared" si="1"/>
        <v>4.1080064213821297E-3</v>
      </c>
      <c r="BK28">
        <f t="shared" si="12"/>
        <v>1.9497772225227581</v>
      </c>
    </row>
    <row r="29" spans="1:63" x14ac:dyDescent="0.45">
      <c r="A29">
        <v>1987</v>
      </c>
      <c r="B29">
        <v>70.815330000000003</v>
      </c>
      <c r="C29">
        <v>17.965959999999999</v>
      </c>
      <c r="D29">
        <v>30.76831</v>
      </c>
      <c r="E29">
        <v>33.186660000000003</v>
      </c>
      <c r="F29">
        <v>-32.823149999999998</v>
      </c>
      <c r="G29">
        <f t="shared" si="2"/>
        <v>2.689620086049211</v>
      </c>
      <c r="H29">
        <f t="shared" si="3"/>
        <v>3.0829602318523044</v>
      </c>
      <c r="I29">
        <f t="shared" si="4"/>
        <v>3.1334180227565658</v>
      </c>
      <c r="J29">
        <f t="shared" si="5"/>
        <v>4.9161882566677422</v>
      </c>
      <c r="K29">
        <f t="shared" si="6"/>
        <v>4.4442433007295463</v>
      </c>
      <c r="L29">
        <v>4.4606589999999997</v>
      </c>
      <c r="M29">
        <v>6.8748909999999999</v>
      </c>
      <c r="N29">
        <v>4.139812</v>
      </c>
      <c r="O29">
        <v>4.4978319999999998</v>
      </c>
      <c r="P29">
        <v>4.3494299999999999</v>
      </c>
      <c r="Q29">
        <v>1.0341199999999999</v>
      </c>
      <c r="R29" s="1">
        <v>7.4031589999999994E-2</v>
      </c>
      <c r="S29">
        <v>2.334409</v>
      </c>
      <c r="T29">
        <v>1.946788</v>
      </c>
      <c r="U29">
        <v>20.42163</v>
      </c>
      <c r="V29">
        <v>1.990591</v>
      </c>
      <c r="W29">
        <v>1807</v>
      </c>
      <c r="X29">
        <v>5.905443</v>
      </c>
      <c r="Y29">
        <v>36.1768</v>
      </c>
      <c r="Z29">
        <f t="shared" si="7"/>
        <v>1.7817406160994358</v>
      </c>
      <c r="AA29">
        <v>1.7398039999999999</v>
      </c>
      <c r="AB29">
        <v>0.16681180000000001</v>
      </c>
      <c r="AC29" s="1">
        <v>3.1226750000000001E-2</v>
      </c>
      <c r="AD29" s="1">
        <v>0</v>
      </c>
      <c r="AE29" s="1">
        <v>3.0827529999999999E-2</v>
      </c>
      <c r="AF29">
        <v>0.3235151</v>
      </c>
      <c r="AG29">
        <v>0.29210350000000002</v>
      </c>
      <c r="AH29" s="1">
        <v>3.2561239999999998E-2</v>
      </c>
      <c r="AI29">
        <v>210.239</v>
      </c>
      <c r="AJ29">
        <v>280.05709999999999</v>
      </c>
      <c r="AK29">
        <f t="shared" si="8"/>
        <v>2.7097300111076277</v>
      </c>
      <c r="AL29">
        <v>3.9850840000000001</v>
      </c>
      <c r="AM29">
        <v>47.921639999999996</v>
      </c>
      <c r="AN29" s="1">
        <v>7.4031589999999994E-2</v>
      </c>
      <c r="AO29" s="1">
        <v>3.3578909999999997E-2</v>
      </c>
      <c r="AP29" s="1">
        <v>4.4207320000000001E-2</v>
      </c>
      <c r="AQ29">
        <v>0.14543900000000001</v>
      </c>
      <c r="AR29" s="1">
        <v>9.6945980000000001E-2</v>
      </c>
      <c r="AS29">
        <v>4.741098</v>
      </c>
      <c r="AT29">
        <v>110.95489999999999</v>
      </c>
      <c r="AU29">
        <f t="shared" si="9"/>
        <v>2.9084303007569443</v>
      </c>
      <c r="AV29">
        <v>0.60034259999999995</v>
      </c>
      <c r="AW29">
        <v>0.3996574</v>
      </c>
      <c r="AX29">
        <v>5.0676399999999999</v>
      </c>
      <c r="AY29">
        <f t="shared" si="10"/>
        <v>1.1360742885748496</v>
      </c>
      <c r="AZ29">
        <v>41.486559999999997</v>
      </c>
      <c r="BA29">
        <f t="shared" si="11"/>
        <v>2.7097280707082776</v>
      </c>
      <c r="BB29">
        <v>210.239</v>
      </c>
      <c r="BC29">
        <v>79.586119999999994</v>
      </c>
      <c r="BD29">
        <v>6.6097960000000002</v>
      </c>
      <c r="BE29">
        <v>1.3941490000000001</v>
      </c>
      <c r="BF29">
        <v>1.034832</v>
      </c>
      <c r="BG29">
        <v>1.0316240000000001</v>
      </c>
      <c r="BH29">
        <v>1.0031099999999999</v>
      </c>
      <c r="BI29">
        <v>26446.6</v>
      </c>
      <c r="BJ29">
        <f t="shared" si="1"/>
        <v>4.195431548856942E-3</v>
      </c>
      <c r="BK29">
        <f t="shared" si="12"/>
        <v>1.9912716859538029</v>
      </c>
    </row>
    <row r="30" spans="1:63" x14ac:dyDescent="0.45">
      <c r="A30">
        <v>1988</v>
      </c>
      <c r="B30">
        <v>73.739990000000006</v>
      </c>
      <c r="C30">
        <v>18.490749999999998</v>
      </c>
      <c r="D30">
        <v>34.382350000000002</v>
      </c>
      <c r="E30">
        <v>36.205289999999998</v>
      </c>
      <c r="F30">
        <v>-37.262560000000001</v>
      </c>
      <c r="G30">
        <f t="shared" si="2"/>
        <v>2.8007008969536393</v>
      </c>
      <c r="H30">
        <f t="shared" si="3"/>
        <v>3.1730142395465086</v>
      </c>
      <c r="I30">
        <f t="shared" si="4"/>
        <v>3.5014687239801021</v>
      </c>
      <c r="J30">
        <f t="shared" si="5"/>
        <v>5.363360504710327</v>
      </c>
      <c r="K30">
        <f t="shared" si="6"/>
        <v>5.0453378986487518</v>
      </c>
      <c r="L30">
        <v>4.631259</v>
      </c>
      <c r="M30">
        <v>7.160825</v>
      </c>
      <c r="N30">
        <v>4.2858619999999998</v>
      </c>
      <c r="O30">
        <v>4.5080989999999996</v>
      </c>
      <c r="P30">
        <v>4.2574909999999999</v>
      </c>
      <c r="Q30">
        <v>1.0588630000000001</v>
      </c>
      <c r="R30" s="1">
        <v>7.4075710000000003E-2</v>
      </c>
      <c r="S30">
        <v>2.3126739999999999</v>
      </c>
      <c r="T30">
        <v>1.9188799999999999</v>
      </c>
      <c r="U30">
        <v>21.049099999999999</v>
      </c>
      <c r="V30">
        <v>2.023514</v>
      </c>
      <c r="W30">
        <v>1808</v>
      </c>
      <c r="X30">
        <v>6.3762650000000001</v>
      </c>
      <c r="Y30">
        <v>37.257040000000003</v>
      </c>
      <c r="Z30">
        <f t="shared" si="7"/>
        <v>1.8349434279328556</v>
      </c>
      <c r="AA30">
        <v>1.7837620000000001</v>
      </c>
      <c r="AB30">
        <v>0.16127250000000001</v>
      </c>
      <c r="AC30" s="1">
        <v>2.7445839999999999E-2</v>
      </c>
      <c r="AD30" s="1">
        <v>0</v>
      </c>
      <c r="AE30" s="1">
        <v>2.861735E-2</v>
      </c>
      <c r="AF30">
        <v>0.3138242</v>
      </c>
      <c r="AG30">
        <v>0.30374970000000001</v>
      </c>
      <c r="AH30" s="1">
        <v>3.4726489999999999E-2</v>
      </c>
      <c r="AI30">
        <v>229.39519999999999</v>
      </c>
      <c r="AJ30">
        <v>290.09230000000002</v>
      </c>
      <c r="AK30">
        <f t="shared" si="8"/>
        <v>2.8068269338689764</v>
      </c>
      <c r="AL30">
        <v>4.139812</v>
      </c>
      <c r="AM30">
        <v>52.142049999999998</v>
      </c>
      <c r="AN30" s="1">
        <v>7.4075710000000003E-2</v>
      </c>
      <c r="AO30" s="1">
        <v>3.3110220000000003E-2</v>
      </c>
      <c r="AP30" s="1">
        <v>3.9416060000000003E-2</v>
      </c>
      <c r="AQ30">
        <v>0.1475969</v>
      </c>
      <c r="AR30">
        <v>0.1040785</v>
      </c>
      <c r="AS30">
        <v>4.9634140000000002</v>
      </c>
      <c r="AT30">
        <v>115.9696</v>
      </c>
      <c r="AU30">
        <f t="shared" si="9"/>
        <v>3.0398792537027437</v>
      </c>
      <c r="AV30">
        <v>0.60147110000000004</v>
      </c>
      <c r="AW30">
        <v>0.39852890000000002</v>
      </c>
      <c r="AX30">
        <v>5.3381100000000004</v>
      </c>
      <c r="AY30">
        <f t="shared" si="10"/>
        <v>1.1526261001598055</v>
      </c>
      <c r="AZ30">
        <v>42.973140000000001</v>
      </c>
      <c r="BA30">
        <f t="shared" si="11"/>
        <v>2.8068252403784921</v>
      </c>
      <c r="BB30">
        <v>229.39519999999999</v>
      </c>
      <c r="BC30">
        <v>82.151939999999996</v>
      </c>
      <c r="BD30">
        <v>7.0065900000000001</v>
      </c>
      <c r="BE30">
        <v>1.4116470000000001</v>
      </c>
      <c r="BF30">
        <v>1.045196</v>
      </c>
      <c r="BG30">
        <v>1.03224</v>
      </c>
      <c r="BH30">
        <v>1.0125519999999999</v>
      </c>
      <c r="BI30">
        <v>26791.7</v>
      </c>
      <c r="BJ30">
        <f t="shared" si="1"/>
        <v>4.3285644434656999E-3</v>
      </c>
      <c r="BK30">
        <f t="shared" si="12"/>
        <v>2.0544603616397925</v>
      </c>
    </row>
    <row r="31" spans="1:63" x14ac:dyDescent="0.45">
      <c r="A31">
        <v>1989</v>
      </c>
      <c r="B31">
        <v>76.260099999999994</v>
      </c>
      <c r="C31">
        <v>18.945799999999998</v>
      </c>
      <c r="D31">
        <v>35.78436</v>
      </c>
      <c r="E31">
        <v>36.509030000000003</v>
      </c>
      <c r="F31">
        <v>-39.426490000000001</v>
      </c>
      <c r="G31">
        <f t="shared" si="2"/>
        <v>2.8964165912115556</v>
      </c>
      <c r="H31">
        <f t="shared" si="3"/>
        <v>3.2511008574341358</v>
      </c>
      <c r="I31">
        <f t="shared" si="4"/>
        <v>3.6442482072238982</v>
      </c>
      <c r="J31">
        <f t="shared" si="5"/>
        <v>5.4083557835687683</v>
      </c>
      <c r="K31">
        <f t="shared" si="6"/>
        <v>5.3383332816557969</v>
      </c>
      <c r="L31">
        <v>4.8320939999999997</v>
      </c>
      <c r="M31">
        <v>7.574662</v>
      </c>
      <c r="N31">
        <v>4.4309859999999999</v>
      </c>
      <c r="O31">
        <v>4.6031069999999996</v>
      </c>
      <c r="P31">
        <v>4.260688</v>
      </c>
      <c r="Q31">
        <v>1.0803670000000001</v>
      </c>
      <c r="R31" s="1">
        <v>7.4319609999999994E-2</v>
      </c>
      <c r="S31">
        <v>2.3654639999999998</v>
      </c>
      <c r="T31">
        <v>1.9363079999999999</v>
      </c>
      <c r="U31">
        <v>21.46002</v>
      </c>
      <c r="V31">
        <v>2.044009</v>
      </c>
      <c r="W31">
        <v>1802</v>
      </c>
      <c r="X31">
        <v>6.6410200000000001</v>
      </c>
      <c r="Y31">
        <v>37.963290000000001</v>
      </c>
      <c r="Z31">
        <f t="shared" si="7"/>
        <v>1.8697268888835261</v>
      </c>
      <c r="AA31">
        <v>1.808324</v>
      </c>
      <c r="AB31">
        <v>0.1623763</v>
      </c>
      <c r="AC31" s="1">
        <v>2.2754659999999999E-2</v>
      </c>
      <c r="AD31" s="1">
        <v>0</v>
      </c>
      <c r="AE31" s="1">
        <v>2.7699069999999999E-2</v>
      </c>
      <c r="AF31">
        <v>0.32434030000000003</v>
      </c>
      <c r="AG31">
        <v>0.32520100000000002</v>
      </c>
      <c r="AH31" s="1">
        <v>3.546556E-2</v>
      </c>
      <c r="AI31">
        <v>241.393</v>
      </c>
      <c r="AJ31">
        <v>302.98590000000002</v>
      </c>
      <c r="AK31">
        <f t="shared" si="8"/>
        <v>2.9315806889825491</v>
      </c>
      <c r="AL31">
        <v>4.2858619999999998</v>
      </c>
      <c r="AM31">
        <v>66.896680000000003</v>
      </c>
      <c r="AN31" s="1">
        <v>7.4319609999999994E-2</v>
      </c>
      <c r="AO31" s="1">
        <v>2.463419E-2</v>
      </c>
      <c r="AP31" s="1">
        <v>5.0561799999999997E-2</v>
      </c>
      <c r="AQ31">
        <v>0.13437730000000001</v>
      </c>
      <c r="AR31" s="1">
        <v>7.9781560000000001E-2</v>
      </c>
      <c r="AS31">
        <v>5.1962080000000004</v>
      </c>
      <c r="AT31">
        <v>118.2655</v>
      </c>
      <c r="AU31">
        <f t="shared" si="9"/>
        <v>3.1000610494369374</v>
      </c>
      <c r="AV31">
        <v>0.60719210000000001</v>
      </c>
      <c r="AW31">
        <v>0.39280789999999999</v>
      </c>
      <c r="AX31">
        <v>5.37826</v>
      </c>
      <c r="AY31">
        <f t="shared" si="10"/>
        <v>1.1130288442236431</v>
      </c>
      <c r="AZ31">
        <v>44.883139999999997</v>
      </c>
      <c r="BA31">
        <f t="shared" si="11"/>
        <v>2.9315784282796531</v>
      </c>
      <c r="BB31">
        <v>241.393</v>
      </c>
      <c r="BC31">
        <v>84.531639999999996</v>
      </c>
      <c r="BD31">
        <v>7.2698460000000003</v>
      </c>
      <c r="BE31">
        <v>1.399068</v>
      </c>
      <c r="BF31">
        <v>1.0197970000000001</v>
      </c>
      <c r="BG31">
        <v>1.028967</v>
      </c>
      <c r="BH31">
        <v>0.99108859999999999</v>
      </c>
      <c r="BI31">
        <v>27276.799999999999</v>
      </c>
      <c r="BJ31">
        <f t="shared" si="1"/>
        <v>4.3357541940403565E-3</v>
      </c>
      <c r="BK31">
        <f t="shared" si="12"/>
        <v>2.0578728226897853</v>
      </c>
    </row>
    <row r="32" spans="1:63" x14ac:dyDescent="0.45">
      <c r="A32">
        <v>1990</v>
      </c>
      <c r="B32">
        <v>77.311449999999994</v>
      </c>
      <c r="C32">
        <v>19.566549999999999</v>
      </c>
      <c r="D32">
        <v>32.974530000000001</v>
      </c>
      <c r="E32">
        <v>38.159950000000002</v>
      </c>
      <c r="F32">
        <v>-40.19003</v>
      </c>
      <c r="G32">
        <f t="shared" si="2"/>
        <v>2.9363476637274619</v>
      </c>
      <c r="H32">
        <f t="shared" si="3"/>
        <v>3.3576216091180044</v>
      </c>
      <c r="I32">
        <f t="shared" si="4"/>
        <v>3.3580975553719741</v>
      </c>
      <c r="J32">
        <f t="shared" si="5"/>
        <v>5.6529189157639905</v>
      </c>
      <c r="K32">
        <f t="shared" si="6"/>
        <v>5.4417163369030552</v>
      </c>
      <c r="L32">
        <v>5.0251159999999997</v>
      </c>
      <c r="M32">
        <v>8.0397400000000001</v>
      </c>
      <c r="N32">
        <v>4.4934989999999999</v>
      </c>
      <c r="O32">
        <v>4.5646550000000001</v>
      </c>
      <c r="P32">
        <v>4.3110939999999998</v>
      </c>
      <c r="Q32">
        <v>1.058816</v>
      </c>
      <c r="R32" s="1">
        <v>7.4985930000000006E-2</v>
      </c>
      <c r="S32">
        <v>2.462602</v>
      </c>
      <c r="T32">
        <v>2.0165519999999999</v>
      </c>
      <c r="U32">
        <v>21.501639999999998</v>
      </c>
      <c r="V32">
        <v>2.061159</v>
      </c>
      <c r="W32">
        <v>1797</v>
      </c>
      <c r="X32">
        <v>6.8006650000000004</v>
      </c>
      <c r="Y32">
        <v>38.051549999999999</v>
      </c>
      <c r="Z32">
        <f t="shared" si="7"/>
        <v>1.8740737749203491</v>
      </c>
      <c r="AA32">
        <v>1.830192</v>
      </c>
      <c r="AB32">
        <v>0.1520493</v>
      </c>
      <c r="AC32" s="1">
        <v>2.116608E-2</v>
      </c>
      <c r="AD32" s="1">
        <v>0</v>
      </c>
      <c r="AE32" s="1">
        <v>2.3207490000000001E-2</v>
      </c>
      <c r="AF32">
        <v>0.34262429999999999</v>
      </c>
      <c r="AG32">
        <v>0.32681769999999999</v>
      </c>
      <c r="AH32" s="1">
        <v>3.2610199999999999E-2</v>
      </c>
      <c r="AI32">
        <v>246.38509999999999</v>
      </c>
      <c r="AJ32">
        <v>316.25240000000002</v>
      </c>
      <c r="AK32">
        <f t="shared" si="8"/>
        <v>3.0599424880312407</v>
      </c>
      <c r="AL32">
        <v>4.4309859999999999</v>
      </c>
      <c r="AM32">
        <v>88.260220000000004</v>
      </c>
      <c r="AN32" s="1">
        <v>7.4985930000000006E-2</v>
      </c>
      <c r="AO32" s="1">
        <v>1.297477E-2</v>
      </c>
      <c r="AP32" s="1">
        <v>4.8128339999999999E-2</v>
      </c>
      <c r="AQ32">
        <v>0.1128408</v>
      </c>
      <c r="AR32" s="1">
        <v>6.1740959999999998E-2</v>
      </c>
      <c r="AS32">
        <v>5.4032340000000003</v>
      </c>
      <c r="AT32">
        <v>118.4541</v>
      </c>
      <c r="AU32">
        <f t="shared" si="9"/>
        <v>3.1050047694053458</v>
      </c>
      <c r="AV32">
        <v>0.61504429999999999</v>
      </c>
      <c r="AW32">
        <v>0.38495570000000001</v>
      </c>
      <c r="AX32">
        <v>5.2591999999999999</v>
      </c>
      <c r="AY32">
        <f t="shared" si="10"/>
        <v>1.0465828052526549</v>
      </c>
      <c r="AZ32">
        <v>46.848399999999998</v>
      </c>
      <c r="BA32">
        <f t="shared" si="11"/>
        <v>3.0599409675752747</v>
      </c>
      <c r="BB32">
        <v>246.38509999999999</v>
      </c>
      <c r="BC32">
        <v>86.074370000000002</v>
      </c>
      <c r="BD32">
        <v>7.4358380000000004</v>
      </c>
      <c r="BE32">
        <v>1.3761829999999999</v>
      </c>
      <c r="BF32">
        <v>1.001595</v>
      </c>
      <c r="BG32">
        <v>1.0182500000000001</v>
      </c>
      <c r="BH32">
        <v>0.98364280000000004</v>
      </c>
      <c r="BI32">
        <v>27691.1</v>
      </c>
      <c r="BJ32">
        <f t="shared" si="1"/>
        <v>4.2776957217300869E-3</v>
      </c>
      <c r="BK32">
        <f t="shared" si="12"/>
        <v>2.0303166128708758</v>
      </c>
    </row>
    <row r="33" spans="1:63" x14ac:dyDescent="0.45">
      <c r="A33">
        <v>1991</v>
      </c>
      <c r="B33">
        <v>76.456710000000001</v>
      </c>
      <c r="C33">
        <v>20.02739</v>
      </c>
      <c r="D33">
        <v>30.70814</v>
      </c>
      <c r="E33">
        <v>38.77187</v>
      </c>
      <c r="F33">
        <v>-41.197659999999999</v>
      </c>
      <c r="G33">
        <f t="shared" si="2"/>
        <v>2.903883988526772</v>
      </c>
      <c r="H33">
        <f t="shared" si="3"/>
        <v>3.4367017914877094</v>
      </c>
      <c r="I33">
        <f t="shared" si="4"/>
        <v>3.1272903621073698</v>
      </c>
      <c r="J33">
        <f t="shared" si="5"/>
        <v>5.7435672039020593</v>
      </c>
      <c r="K33">
        <f t="shared" si="6"/>
        <v>5.5781490947923524</v>
      </c>
      <c r="L33">
        <v>5.25976</v>
      </c>
      <c r="M33">
        <v>8.4156259999999996</v>
      </c>
      <c r="N33">
        <v>4.4200660000000003</v>
      </c>
      <c r="O33">
        <v>4.4013869999999997</v>
      </c>
      <c r="P33">
        <v>4.2348280000000003</v>
      </c>
      <c r="Q33">
        <v>1.039331</v>
      </c>
      <c r="R33" s="1">
        <v>7.4744920000000006E-2</v>
      </c>
      <c r="S33">
        <v>2.5795979999999998</v>
      </c>
      <c r="T33">
        <v>2.0818129999999999</v>
      </c>
      <c r="U33">
        <v>20.803000000000001</v>
      </c>
      <c r="V33">
        <v>2.0680519999999998</v>
      </c>
      <c r="W33">
        <v>1775</v>
      </c>
      <c r="X33">
        <v>7.190785</v>
      </c>
      <c r="Y33">
        <v>36.897069999999999</v>
      </c>
      <c r="Z33">
        <f t="shared" si="7"/>
        <v>1.8172145749227131</v>
      </c>
      <c r="AA33">
        <v>1.8590180000000001</v>
      </c>
      <c r="AB33">
        <v>0.15138860000000001</v>
      </c>
      <c r="AC33" s="1">
        <v>2.520988E-2</v>
      </c>
      <c r="AD33" s="1">
        <v>0</v>
      </c>
      <c r="AE33" s="1">
        <v>2.2996019999999999E-2</v>
      </c>
      <c r="AF33">
        <v>0.34622000000000003</v>
      </c>
      <c r="AG33">
        <v>0.33260190000000001</v>
      </c>
      <c r="AH33" s="1">
        <v>3.0580639999999999E-2</v>
      </c>
      <c r="AI33">
        <v>242.02709999999999</v>
      </c>
      <c r="AJ33">
        <v>325.51249999999999</v>
      </c>
      <c r="AK33">
        <f t="shared" si="8"/>
        <v>3.1495398268448529</v>
      </c>
      <c r="AL33">
        <v>4.4934989999999999</v>
      </c>
      <c r="AM33">
        <v>101.37820000000001</v>
      </c>
      <c r="AN33" s="1">
        <v>7.4744920000000006E-2</v>
      </c>
      <c r="AO33" s="1">
        <v>5.8746199999999997E-3</v>
      </c>
      <c r="AP33" s="1">
        <v>5.6122449999999997E-2</v>
      </c>
      <c r="AQ33" s="1">
        <v>9.6157740000000005E-2</v>
      </c>
      <c r="AR33" s="1">
        <v>3.790781E-2</v>
      </c>
      <c r="AS33">
        <v>5.5704079999999996</v>
      </c>
      <c r="AT33">
        <v>116.3021</v>
      </c>
      <c r="AU33">
        <f t="shared" si="9"/>
        <v>3.0485949848241423</v>
      </c>
      <c r="AV33">
        <v>0.6264149</v>
      </c>
      <c r="AW33">
        <v>0.3735851</v>
      </c>
      <c r="AX33">
        <v>5.0192100000000002</v>
      </c>
      <c r="AY33">
        <f t="shared" si="10"/>
        <v>0.95426597411288727</v>
      </c>
      <c r="AZ33">
        <v>48.220149999999997</v>
      </c>
      <c r="BA33">
        <f t="shared" si="11"/>
        <v>3.1495379233362266</v>
      </c>
      <c r="BB33">
        <v>242.02709999999999</v>
      </c>
      <c r="BC33">
        <v>85.373639999999995</v>
      </c>
      <c r="BD33">
        <v>7.5884080000000003</v>
      </c>
      <c r="BE33">
        <v>1.362271</v>
      </c>
      <c r="BF33">
        <v>0.98183260000000006</v>
      </c>
      <c r="BG33">
        <v>0.99185900000000005</v>
      </c>
      <c r="BH33">
        <v>0.98989130000000003</v>
      </c>
      <c r="BI33">
        <v>28037.4</v>
      </c>
      <c r="BJ33">
        <f t="shared" si="1"/>
        <v>4.1481057444698859E-3</v>
      </c>
      <c r="BK33">
        <f t="shared" si="12"/>
        <v>1.9688095069875871</v>
      </c>
    </row>
    <row r="34" spans="1:63" x14ac:dyDescent="0.45">
      <c r="A34">
        <v>1992</v>
      </c>
      <c r="B34">
        <v>77.640649999999994</v>
      </c>
      <c r="C34">
        <v>20.190339999999999</v>
      </c>
      <c r="D34">
        <v>29.603560000000002</v>
      </c>
      <c r="E34">
        <v>41.64978</v>
      </c>
      <c r="F34">
        <v>-43.307569999999998</v>
      </c>
      <c r="G34">
        <f t="shared" si="2"/>
        <v>2.948850930072862</v>
      </c>
      <c r="H34">
        <f t="shared" si="3"/>
        <v>3.4646640250549847</v>
      </c>
      <c r="I34">
        <f t="shared" si="4"/>
        <v>3.0148008922737506</v>
      </c>
      <c r="J34">
        <f t="shared" si="5"/>
        <v>6.1698935454425055</v>
      </c>
      <c r="K34">
        <f t="shared" si="6"/>
        <v>5.8638301882474986</v>
      </c>
      <c r="L34">
        <v>5.3417890000000003</v>
      </c>
      <c r="M34">
        <v>8.6981710000000003</v>
      </c>
      <c r="N34">
        <v>4.459937</v>
      </c>
      <c r="O34">
        <v>4.5120760000000004</v>
      </c>
      <c r="P34">
        <v>4.4006160000000003</v>
      </c>
      <c r="Q34">
        <v>1.025328</v>
      </c>
      <c r="R34" s="1">
        <v>7.5176519999999997E-2</v>
      </c>
      <c r="S34">
        <v>2.6062720000000001</v>
      </c>
      <c r="T34">
        <v>2.0382150000000001</v>
      </c>
      <c r="U34">
        <v>20.508240000000001</v>
      </c>
      <c r="V34">
        <v>2.1157680000000001</v>
      </c>
      <c r="W34">
        <v>1772</v>
      </c>
      <c r="X34">
        <v>7.5515090000000002</v>
      </c>
      <c r="Y34">
        <v>36.459679999999999</v>
      </c>
      <c r="Z34">
        <f t="shared" si="7"/>
        <v>1.795672715828605</v>
      </c>
      <c r="AA34">
        <v>1.9014580000000001</v>
      </c>
      <c r="AB34">
        <v>0.1520398</v>
      </c>
      <c r="AC34" s="1">
        <v>2.355693E-2</v>
      </c>
      <c r="AD34" s="1">
        <v>0</v>
      </c>
      <c r="AE34" s="1">
        <v>2.0065059999999999E-2</v>
      </c>
      <c r="AF34">
        <v>0.339055</v>
      </c>
      <c r="AG34">
        <v>0.33538760000000001</v>
      </c>
      <c r="AH34" s="1">
        <v>3.0815080000000002E-2</v>
      </c>
      <c r="AI34">
        <v>246.06139999999999</v>
      </c>
      <c r="AJ34">
        <v>331.89019999999999</v>
      </c>
      <c r="AK34">
        <f t="shared" si="8"/>
        <v>3.2112481180891783</v>
      </c>
      <c r="AL34">
        <v>4.4200660000000003</v>
      </c>
      <c r="AM34">
        <v>101.7337</v>
      </c>
      <c r="AN34" s="1">
        <v>7.5176519999999997E-2</v>
      </c>
      <c r="AO34" s="1">
        <v>6.3009920000000001E-3</v>
      </c>
      <c r="AP34" s="1">
        <v>1.449275E-2</v>
      </c>
      <c r="AQ34" s="1">
        <v>9.8384429999999995E-2</v>
      </c>
      <c r="AR34" s="1">
        <v>8.2693219999999998E-2</v>
      </c>
      <c r="AS34">
        <v>5.6499360000000003</v>
      </c>
      <c r="AT34">
        <v>117.2801</v>
      </c>
      <c r="AU34">
        <f t="shared" si="9"/>
        <v>3.0742310300473847</v>
      </c>
      <c r="AV34">
        <v>0.62865669999999996</v>
      </c>
      <c r="AW34">
        <v>0.37134329999999999</v>
      </c>
      <c r="AX34">
        <v>5.0048199999999996</v>
      </c>
      <c r="AY34">
        <f t="shared" si="10"/>
        <v>0.93691832455381507</v>
      </c>
      <c r="AZ34">
        <v>49.164920000000002</v>
      </c>
      <c r="BA34">
        <f t="shared" si="11"/>
        <v>3.2112463365997765</v>
      </c>
      <c r="BB34">
        <v>246.06139999999999</v>
      </c>
      <c r="BC34">
        <v>85.351799999999997</v>
      </c>
      <c r="BD34">
        <v>7.7634569999999998</v>
      </c>
      <c r="BE34">
        <v>1.3740790000000001</v>
      </c>
      <c r="BF34">
        <v>1.0084090000000001</v>
      </c>
      <c r="BG34">
        <v>0.99974410000000002</v>
      </c>
      <c r="BH34">
        <v>1.008667</v>
      </c>
      <c r="BI34">
        <v>28371.3</v>
      </c>
      <c r="BJ34">
        <f t="shared" ref="BJ34:BJ60" si="13">AT34/BI34</f>
        <v>4.1337584107883673E-3</v>
      </c>
      <c r="BK34">
        <f t="shared" si="12"/>
        <v>1.9619998524869138</v>
      </c>
    </row>
    <row r="35" spans="1:63" x14ac:dyDescent="0.45">
      <c r="A35">
        <v>1993</v>
      </c>
      <c r="B35">
        <v>79.077479999999994</v>
      </c>
      <c r="C35">
        <v>20.149930000000001</v>
      </c>
      <c r="D35">
        <v>30.563980000000001</v>
      </c>
      <c r="E35">
        <v>46.156149999999997</v>
      </c>
      <c r="F35">
        <v>-46.546169999999996</v>
      </c>
      <c r="G35">
        <f t="shared" si="2"/>
        <v>3.0034228261331939</v>
      </c>
      <c r="H35">
        <f t="shared" si="3"/>
        <v>3.4577296656904339</v>
      </c>
      <c r="I35">
        <f t="shared" si="4"/>
        <v>3.1126092326543517</v>
      </c>
      <c r="J35">
        <f t="shared" si="5"/>
        <v>6.837455851326852</v>
      </c>
      <c r="K35">
        <f t="shared" si="6"/>
        <v>6.3023355222493453</v>
      </c>
      <c r="L35">
        <v>5.4480740000000001</v>
      </c>
      <c r="M35">
        <v>8.8555130000000002</v>
      </c>
      <c r="N35">
        <v>4.5156099999999997</v>
      </c>
      <c r="O35">
        <v>4.7105319999999997</v>
      </c>
      <c r="P35">
        <v>4.6693199999999999</v>
      </c>
      <c r="Q35">
        <v>1.008826</v>
      </c>
      <c r="R35" s="1">
        <v>7.5130680000000005E-2</v>
      </c>
      <c r="S35">
        <v>2.5794350000000001</v>
      </c>
      <c r="T35">
        <v>2.0083690000000001</v>
      </c>
      <c r="U35">
        <v>20.475470000000001</v>
      </c>
      <c r="V35">
        <v>2.2420309999999999</v>
      </c>
      <c r="W35">
        <v>1769</v>
      </c>
      <c r="X35">
        <v>7.7795899999999998</v>
      </c>
      <c r="Y35">
        <v>36.545180000000002</v>
      </c>
      <c r="Z35">
        <f t="shared" si="7"/>
        <v>1.7998836693313058</v>
      </c>
      <c r="AA35">
        <v>1.900209</v>
      </c>
      <c r="AB35">
        <v>0.1527715</v>
      </c>
      <c r="AC35" s="1">
        <v>2.0298500000000001E-2</v>
      </c>
      <c r="AD35" s="1">
        <v>0</v>
      </c>
      <c r="AE35" s="1">
        <v>1.6858459999999999E-2</v>
      </c>
      <c r="AF35">
        <v>0.33193709999999998</v>
      </c>
      <c r="AG35">
        <v>0.3340767</v>
      </c>
      <c r="AH35" s="1">
        <v>3.2690360000000002E-2</v>
      </c>
      <c r="AI35">
        <v>261.04950000000002</v>
      </c>
      <c r="AJ35">
        <v>336.54340000000002</v>
      </c>
      <c r="AK35">
        <f t="shared" si="8"/>
        <v>3.2562707784241103</v>
      </c>
      <c r="AL35">
        <v>4.459937</v>
      </c>
      <c r="AM35">
        <v>94.163589999999999</v>
      </c>
      <c r="AN35" s="1">
        <v>7.5130680000000005E-2</v>
      </c>
      <c r="AO35" s="1">
        <v>1.340212E-2</v>
      </c>
      <c r="AP35" s="1">
        <v>1.9047620000000001E-2</v>
      </c>
      <c r="AQ35">
        <v>0.1111859</v>
      </c>
      <c r="AR35" s="1">
        <v>9.0416079999999996E-2</v>
      </c>
      <c r="AS35">
        <v>5.7128880000000004</v>
      </c>
      <c r="AT35">
        <v>120.1875</v>
      </c>
      <c r="AU35">
        <f t="shared" si="9"/>
        <v>3.1504419072273984</v>
      </c>
      <c r="AV35">
        <v>0.61980389999999996</v>
      </c>
      <c r="AW35">
        <v>0.38019609999999998</v>
      </c>
      <c r="AX35">
        <v>5.2362500000000001</v>
      </c>
      <c r="AY35">
        <f t="shared" si="10"/>
        <v>0.96111947084419191</v>
      </c>
      <c r="AZ35">
        <v>49.854230000000001</v>
      </c>
      <c r="BA35">
        <f t="shared" si="11"/>
        <v>3.256269174271059</v>
      </c>
      <c r="BB35">
        <v>261.04950000000002</v>
      </c>
      <c r="BC35">
        <v>85.925049999999999</v>
      </c>
      <c r="BD35">
        <v>7.9908950000000001</v>
      </c>
      <c r="BE35">
        <v>1.398749</v>
      </c>
      <c r="BF35">
        <v>1.024791</v>
      </c>
      <c r="BG35">
        <v>1.0067159999999999</v>
      </c>
      <c r="BH35">
        <v>1.017954</v>
      </c>
      <c r="BI35">
        <v>28684.799999999999</v>
      </c>
      <c r="BJ35">
        <f t="shared" si="13"/>
        <v>4.1899368306559572E-3</v>
      </c>
      <c r="BK35">
        <f t="shared" si="12"/>
        <v>1.9886637356992225</v>
      </c>
    </row>
    <row r="36" spans="1:63" x14ac:dyDescent="0.45">
      <c r="A36">
        <v>1994</v>
      </c>
      <c r="B36">
        <v>81.360479999999995</v>
      </c>
      <c r="C36">
        <v>19.921130000000002</v>
      </c>
      <c r="D36">
        <v>33.139069999999997</v>
      </c>
      <c r="E36">
        <v>52.077370000000002</v>
      </c>
      <c r="F36">
        <v>-50.405679999999997</v>
      </c>
      <c r="G36">
        <f t="shared" si="2"/>
        <v>3.0901329022770225</v>
      </c>
      <c r="H36">
        <f t="shared" si="3"/>
        <v>3.4184675666404636</v>
      </c>
      <c r="I36">
        <f t="shared" si="4"/>
        <v>3.3748541663611493</v>
      </c>
      <c r="J36">
        <f t="shared" si="5"/>
        <v>7.7146104739718</v>
      </c>
      <c r="K36">
        <f t="shared" si="6"/>
        <v>6.8249118582073107</v>
      </c>
      <c r="L36">
        <v>5.509862</v>
      </c>
      <c r="M36">
        <v>9.0157019999999992</v>
      </c>
      <c r="N36">
        <v>4.6640420000000002</v>
      </c>
      <c r="O36">
        <v>4.9795530000000001</v>
      </c>
      <c r="P36">
        <v>4.9637859999999998</v>
      </c>
      <c r="Q36">
        <v>1.0031760000000001</v>
      </c>
      <c r="R36" s="1">
        <v>7.5451840000000006E-2</v>
      </c>
      <c r="S36">
        <v>2.5118960000000001</v>
      </c>
      <c r="T36">
        <v>1.949973</v>
      </c>
      <c r="U36">
        <v>20.986979999999999</v>
      </c>
      <c r="V36">
        <v>2.3138890000000001</v>
      </c>
      <c r="W36">
        <v>1778</v>
      </c>
      <c r="X36">
        <v>7.7124110000000003</v>
      </c>
      <c r="Y36">
        <v>37.475720000000003</v>
      </c>
      <c r="Z36">
        <f t="shared" si="7"/>
        <v>1.8457136187161371</v>
      </c>
      <c r="AA36">
        <v>1.884034</v>
      </c>
      <c r="AB36">
        <v>0.15323510000000001</v>
      </c>
      <c r="AC36" s="1">
        <v>1.887192E-2</v>
      </c>
      <c r="AD36" s="1">
        <v>0</v>
      </c>
      <c r="AE36" s="1">
        <v>1.4332360000000001E-2</v>
      </c>
      <c r="AF36">
        <v>0.3395109</v>
      </c>
      <c r="AG36">
        <v>0.32239139999999999</v>
      </c>
      <c r="AH36" s="1">
        <v>3.5478240000000001E-2</v>
      </c>
      <c r="AI36">
        <v>290.15289999999999</v>
      </c>
      <c r="AJ36">
        <v>341.8227</v>
      </c>
      <c r="AK36">
        <f t="shared" si="8"/>
        <v>3.3073513532341772</v>
      </c>
      <c r="AL36">
        <v>4.5156099999999997</v>
      </c>
      <c r="AM36">
        <v>94.249889999999994</v>
      </c>
      <c r="AN36" s="1">
        <v>7.5451840000000006E-2</v>
      </c>
      <c r="AO36" s="1">
        <v>1.5565320000000001E-2</v>
      </c>
      <c r="AP36" s="1">
        <v>1.168224E-3</v>
      </c>
      <c r="AQ36">
        <v>0.12691820000000001</v>
      </c>
      <c r="AR36">
        <v>0.1256032</v>
      </c>
      <c r="AS36">
        <v>5.8000379999999998</v>
      </c>
      <c r="AT36">
        <v>125.47329999999999</v>
      </c>
      <c r="AU36">
        <f t="shared" si="9"/>
        <v>3.28899712996872</v>
      </c>
      <c r="AV36">
        <v>0.60130150000000004</v>
      </c>
      <c r="AW36">
        <v>0.39869850000000001</v>
      </c>
      <c r="AX36">
        <v>5.7301399999999996</v>
      </c>
      <c r="AY36">
        <f t="shared" si="10"/>
        <v>1.0399788597246173</v>
      </c>
      <c r="AZ36">
        <v>50.636279999999999</v>
      </c>
      <c r="BA36">
        <f t="shared" si="11"/>
        <v>3.3073493997150925</v>
      </c>
      <c r="BB36">
        <v>290.15289999999999</v>
      </c>
      <c r="BC36">
        <v>87.784819999999996</v>
      </c>
      <c r="BD36">
        <v>8.2901579999999999</v>
      </c>
      <c r="BE36">
        <v>1.4293279999999999</v>
      </c>
      <c r="BF36">
        <v>1.043979</v>
      </c>
      <c r="BG36">
        <v>1.021644</v>
      </c>
      <c r="BH36">
        <v>1.021862</v>
      </c>
      <c r="BI36">
        <v>29000.7</v>
      </c>
      <c r="BJ36">
        <f t="shared" si="13"/>
        <v>4.3265610830083411E-3</v>
      </c>
      <c r="BK36">
        <f t="shared" si="12"/>
        <v>2.0535095095262395</v>
      </c>
    </row>
    <row r="37" spans="1:63" x14ac:dyDescent="0.45">
      <c r="A37">
        <v>1995</v>
      </c>
      <c r="B37">
        <v>83.179329999999993</v>
      </c>
      <c r="C37">
        <v>19.723220000000001</v>
      </c>
      <c r="D37">
        <v>34.31165</v>
      </c>
      <c r="E37">
        <v>56.696939999999998</v>
      </c>
      <c r="F37">
        <v>-53.318190000000001</v>
      </c>
      <c r="G37">
        <f t="shared" si="2"/>
        <v>3.159214208450567</v>
      </c>
      <c r="H37">
        <f t="shared" si="3"/>
        <v>3.3845061941624057</v>
      </c>
      <c r="I37">
        <f t="shared" si="4"/>
        <v>3.494268697257513</v>
      </c>
      <c r="J37">
        <f t="shared" si="5"/>
        <v>8.3989419428467809</v>
      </c>
      <c r="K37">
        <f t="shared" si="6"/>
        <v>7.2192647175705291</v>
      </c>
      <c r="L37">
        <v>5.5827450000000001</v>
      </c>
      <c r="M37">
        <v>9.1322299999999998</v>
      </c>
      <c r="N37">
        <v>4.6972680000000002</v>
      </c>
      <c r="O37">
        <v>5.2890689999999996</v>
      </c>
      <c r="P37">
        <v>5.1383400000000004</v>
      </c>
      <c r="Q37">
        <v>1.029334</v>
      </c>
      <c r="R37" s="1">
        <v>7.6482739999999994E-2</v>
      </c>
      <c r="S37">
        <v>2.4948510000000002</v>
      </c>
      <c r="T37">
        <v>1.9584140000000001</v>
      </c>
      <c r="U37">
        <v>21.355560000000001</v>
      </c>
      <c r="V37">
        <v>2.3044829999999998</v>
      </c>
      <c r="W37">
        <v>1775</v>
      </c>
      <c r="X37">
        <v>7.7617539999999998</v>
      </c>
      <c r="Y37">
        <v>38.078380000000003</v>
      </c>
      <c r="Z37">
        <f t="shared" si="7"/>
        <v>1.8753951770545885</v>
      </c>
      <c r="AA37">
        <v>1.887832</v>
      </c>
      <c r="AB37">
        <v>0.1521721</v>
      </c>
      <c r="AC37" s="1">
        <v>1.648258E-2</v>
      </c>
      <c r="AD37" s="1">
        <v>0</v>
      </c>
      <c r="AE37" s="1">
        <v>1.086992E-2</v>
      </c>
      <c r="AF37">
        <v>0.3452829</v>
      </c>
      <c r="AG37">
        <v>0.31610050000000001</v>
      </c>
      <c r="AH37" s="1">
        <v>3.662837E-2</v>
      </c>
      <c r="AI37">
        <v>314.15199999999999</v>
      </c>
      <c r="AJ37">
        <v>349.17059999999998</v>
      </c>
      <c r="AK37">
        <f t="shared" si="8"/>
        <v>3.3784469446282812</v>
      </c>
      <c r="AL37">
        <v>4.6640420000000002</v>
      </c>
      <c r="AM37">
        <v>103.2411</v>
      </c>
      <c r="AN37" s="1">
        <v>7.6482739999999994E-2</v>
      </c>
      <c r="AO37" s="1">
        <v>1.417204E-2</v>
      </c>
      <c r="AP37" s="1">
        <v>2.217036E-2</v>
      </c>
      <c r="AQ37">
        <v>0.1295087</v>
      </c>
      <c r="AR37">
        <v>0.1050102</v>
      </c>
      <c r="AS37">
        <v>5.9303340000000002</v>
      </c>
      <c r="AT37">
        <v>129.0949</v>
      </c>
      <c r="AU37">
        <f t="shared" si="9"/>
        <v>3.3839291354702468</v>
      </c>
      <c r="AV37">
        <v>0.58965279999999998</v>
      </c>
      <c r="AW37">
        <v>0.41034720000000002</v>
      </c>
      <c r="AX37">
        <v>6.0735299999999999</v>
      </c>
      <c r="AY37">
        <f t="shared" si="10"/>
        <v>1.0879110545081316</v>
      </c>
      <c r="AZ37">
        <v>51.724769999999999</v>
      </c>
      <c r="BA37">
        <f t="shared" si="11"/>
        <v>3.3784450004996658</v>
      </c>
      <c r="BB37">
        <v>314.15199999999999</v>
      </c>
      <c r="BC37">
        <v>89.388509999999997</v>
      </c>
      <c r="BD37">
        <v>8.5645910000000001</v>
      </c>
      <c r="BE37">
        <v>1.4441999999999999</v>
      </c>
      <c r="BF37">
        <v>1.028864</v>
      </c>
      <c r="BG37">
        <v>1.018268</v>
      </c>
      <c r="BH37">
        <v>1.010405</v>
      </c>
      <c r="BI37">
        <v>29302.3</v>
      </c>
      <c r="BJ37">
        <f t="shared" si="13"/>
        <v>4.405623449353805E-3</v>
      </c>
      <c r="BK37">
        <f t="shared" si="12"/>
        <v>2.091034767582499</v>
      </c>
    </row>
    <row r="38" spans="1:63" x14ac:dyDescent="0.45">
      <c r="A38">
        <v>1996</v>
      </c>
      <c r="B38">
        <v>85.647180000000006</v>
      </c>
      <c r="C38">
        <v>19.346920000000001</v>
      </c>
      <c r="D38">
        <v>34.578740000000003</v>
      </c>
      <c r="E38">
        <v>59.943269999999998</v>
      </c>
      <c r="F38">
        <v>-56.175710000000002</v>
      </c>
      <c r="G38">
        <f t="shared" si="2"/>
        <v>3.2529450281665322</v>
      </c>
      <c r="H38">
        <f t="shared" si="3"/>
        <v>3.3199330828315317</v>
      </c>
      <c r="I38">
        <f t="shared" si="4"/>
        <v>3.5214689113641073</v>
      </c>
      <c r="J38">
        <f t="shared" si="5"/>
        <v>8.8798450955975614</v>
      </c>
      <c r="K38">
        <f t="shared" si="6"/>
        <v>7.6061719497131088</v>
      </c>
      <c r="L38">
        <v>5.6657209999999996</v>
      </c>
      <c r="M38">
        <v>9.2265859999999993</v>
      </c>
      <c r="N38">
        <v>4.7065630000000001</v>
      </c>
      <c r="O38">
        <v>5.3157420000000002</v>
      </c>
      <c r="P38">
        <v>5.0724590000000003</v>
      </c>
      <c r="Q38">
        <v>1.0479620000000001</v>
      </c>
      <c r="R38" s="1">
        <v>7.7954159999999995E-2</v>
      </c>
      <c r="S38">
        <v>2.5064389999999999</v>
      </c>
      <c r="T38">
        <v>1.94824</v>
      </c>
      <c r="U38">
        <v>21.6053</v>
      </c>
      <c r="V38">
        <v>2.4642930000000001</v>
      </c>
      <c r="W38">
        <v>1790</v>
      </c>
      <c r="X38">
        <v>7.7937060000000002</v>
      </c>
      <c r="Y38">
        <v>38.671019999999999</v>
      </c>
      <c r="Z38">
        <f t="shared" si="7"/>
        <v>1.9045832411930741</v>
      </c>
      <c r="AA38">
        <v>1.8850229999999999</v>
      </c>
      <c r="AB38">
        <v>0.15115210000000001</v>
      </c>
      <c r="AC38" s="1">
        <v>1.6642859999999999E-2</v>
      </c>
      <c r="AD38" s="1">
        <v>0</v>
      </c>
      <c r="AE38" s="1">
        <v>9.4262479999999999E-3</v>
      </c>
      <c r="AF38">
        <v>0.35125050000000002</v>
      </c>
      <c r="AG38">
        <v>0.32844200000000001</v>
      </c>
      <c r="AH38" s="1">
        <v>3.8563720000000003E-2</v>
      </c>
      <c r="AI38">
        <v>327.67140000000001</v>
      </c>
      <c r="AJ38">
        <v>356.77670000000001</v>
      </c>
      <c r="AK38">
        <f t="shared" si="8"/>
        <v>3.4520407847326235</v>
      </c>
      <c r="AL38">
        <v>4.6972680000000002</v>
      </c>
      <c r="AM38">
        <v>111.5051</v>
      </c>
      <c r="AN38" s="1">
        <v>7.7954159999999995E-2</v>
      </c>
      <c r="AO38" s="1">
        <v>1.238415E-2</v>
      </c>
      <c r="AP38" s="1">
        <v>1.484018E-2</v>
      </c>
      <c r="AQ38">
        <v>0.12898709999999999</v>
      </c>
      <c r="AR38">
        <v>0.1124777</v>
      </c>
      <c r="AS38">
        <v>6.0408799999999996</v>
      </c>
      <c r="AT38">
        <v>131.14689999999999</v>
      </c>
      <c r="AU38">
        <f t="shared" si="9"/>
        <v>3.4377176475337357</v>
      </c>
      <c r="AV38">
        <v>0.58640029999999999</v>
      </c>
      <c r="AW38">
        <v>0.41359970000000001</v>
      </c>
      <c r="AX38">
        <v>6.1998499999999996</v>
      </c>
      <c r="AY38">
        <f t="shared" si="10"/>
        <v>1.0942737914556682</v>
      </c>
      <c r="AZ38">
        <v>52.851509999999998</v>
      </c>
      <c r="BA38">
        <f t="shared" si="11"/>
        <v>3.4520389308325217</v>
      </c>
      <c r="BB38">
        <v>327.67140000000001</v>
      </c>
      <c r="BC38">
        <v>91.008359999999996</v>
      </c>
      <c r="BD38">
        <v>8.7051669999999994</v>
      </c>
      <c r="BE38">
        <v>1.4410430000000001</v>
      </c>
      <c r="BF38">
        <v>1.015895</v>
      </c>
      <c r="BG38">
        <v>1.0181210000000001</v>
      </c>
      <c r="BH38">
        <v>0.99781359999999997</v>
      </c>
      <c r="BI38">
        <v>29610.2</v>
      </c>
      <c r="BJ38">
        <f t="shared" si="13"/>
        <v>4.4291122653680147E-3</v>
      </c>
      <c r="BK38">
        <f t="shared" si="12"/>
        <v>2.102183230790871</v>
      </c>
    </row>
    <row r="39" spans="1:63" x14ac:dyDescent="0.45">
      <c r="A39">
        <v>1997</v>
      </c>
      <c r="B39">
        <v>89.839150000000004</v>
      </c>
      <c r="C39">
        <v>19.231850000000001</v>
      </c>
      <c r="D39">
        <v>40.10568</v>
      </c>
      <c r="E39">
        <v>65.092709999999997</v>
      </c>
      <c r="F39">
        <v>-64.24512</v>
      </c>
      <c r="G39">
        <f t="shared" si="2"/>
        <v>3.4121592366170996</v>
      </c>
      <c r="H39">
        <f t="shared" si="3"/>
        <v>3.3001870612507624</v>
      </c>
      <c r="I39">
        <f t="shared" si="4"/>
        <v>4.0843276906306372</v>
      </c>
      <c r="J39">
        <f t="shared" si="5"/>
        <v>9.6426701721920463</v>
      </c>
      <c r="K39">
        <f t="shared" si="6"/>
        <v>8.6987673079690957</v>
      </c>
      <c r="L39">
        <v>5.7429860000000001</v>
      </c>
      <c r="M39">
        <v>9.3620219999999996</v>
      </c>
      <c r="N39">
        <v>4.797949</v>
      </c>
      <c r="O39">
        <v>5.3067539999999997</v>
      </c>
      <c r="P39">
        <v>5.1074080000000004</v>
      </c>
      <c r="Q39">
        <v>1.039031</v>
      </c>
      <c r="R39" s="1">
        <v>7.9355629999999996E-2</v>
      </c>
      <c r="S39">
        <v>2.4536210000000001</v>
      </c>
      <c r="T39">
        <v>1.88914</v>
      </c>
      <c r="U39">
        <v>21.929970000000001</v>
      </c>
      <c r="V39">
        <v>2.5523720000000001</v>
      </c>
      <c r="W39">
        <v>1785</v>
      </c>
      <c r="X39">
        <v>8.0937149999999995</v>
      </c>
      <c r="Y39">
        <v>39.308759999999999</v>
      </c>
      <c r="Z39">
        <f t="shared" si="7"/>
        <v>1.9359925217405867</v>
      </c>
      <c r="AA39">
        <v>1.9364459999999999</v>
      </c>
      <c r="AB39">
        <v>0.14983769999999999</v>
      </c>
      <c r="AC39" s="1">
        <v>1.5503589999999999E-2</v>
      </c>
      <c r="AD39" s="1">
        <v>0</v>
      </c>
      <c r="AE39" s="1">
        <v>8.4875929999999999E-3</v>
      </c>
      <c r="AF39">
        <v>0.35299190000000003</v>
      </c>
      <c r="AG39">
        <v>0.3612554</v>
      </c>
      <c r="AH39" s="1">
        <v>4.2961619999999999E-2</v>
      </c>
      <c r="AI39">
        <v>341.89909999999998</v>
      </c>
      <c r="AJ39">
        <v>363.54320000000001</v>
      </c>
      <c r="AK39">
        <f t="shared" si="8"/>
        <v>3.5175109624933723</v>
      </c>
      <c r="AL39">
        <v>4.7065630000000001</v>
      </c>
      <c r="AM39">
        <v>117.926</v>
      </c>
      <c r="AN39" s="1">
        <v>7.9355629999999996E-2</v>
      </c>
      <c r="AO39" s="1">
        <v>1.133436E-2</v>
      </c>
      <c r="AP39" s="1">
        <v>1.6872890000000001E-2</v>
      </c>
      <c r="AQ39">
        <v>0.13089890000000001</v>
      </c>
      <c r="AR39">
        <v>0.112134</v>
      </c>
      <c r="AS39">
        <v>6.11252</v>
      </c>
      <c r="AT39">
        <v>136.38069999999999</v>
      </c>
      <c r="AU39">
        <f t="shared" si="9"/>
        <v>3.5749098085658462</v>
      </c>
      <c r="AV39">
        <v>0.58986709999999998</v>
      </c>
      <c r="AW39">
        <v>0.41013290000000002</v>
      </c>
      <c r="AX39">
        <v>6.3486399999999996</v>
      </c>
      <c r="AY39">
        <f t="shared" si="10"/>
        <v>1.1054597730170332</v>
      </c>
      <c r="AZ39">
        <v>53.853870000000001</v>
      </c>
      <c r="BA39">
        <f t="shared" si="11"/>
        <v>3.5175088813166098</v>
      </c>
      <c r="BB39">
        <v>341.89909999999998</v>
      </c>
      <c r="BC39">
        <v>92.601889999999997</v>
      </c>
      <c r="BD39">
        <v>9.0023</v>
      </c>
      <c r="BE39">
        <v>1.472764</v>
      </c>
      <c r="BF39">
        <v>1.0399080000000001</v>
      </c>
      <c r="BG39">
        <v>1.0175099999999999</v>
      </c>
      <c r="BH39">
        <v>1.0220130000000001</v>
      </c>
      <c r="BI39">
        <v>29905.9</v>
      </c>
      <c r="BJ39">
        <f t="shared" si="13"/>
        <v>4.5603275607823202E-3</v>
      </c>
      <c r="BK39">
        <f t="shared" si="12"/>
        <v>2.164461759109074</v>
      </c>
    </row>
    <row r="40" spans="1:63" x14ac:dyDescent="0.45">
      <c r="A40">
        <v>1998</v>
      </c>
      <c r="B40">
        <v>92.307270000000003</v>
      </c>
      <c r="C40">
        <v>19.60173</v>
      </c>
      <c r="D40">
        <v>40.556699999999999</v>
      </c>
      <c r="E40">
        <v>71.287480000000002</v>
      </c>
      <c r="F40">
        <v>-67.648150000000001</v>
      </c>
      <c r="G40">
        <f t="shared" si="2"/>
        <v>3.5059003111383897</v>
      </c>
      <c r="H40">
        <f t="shared" si="3"/>
        <v>3.3636585000471042</v>
      </c>
      <c r="I40">
        <f t="shared" si="4"/>
        <v>4.1302591765206218</v>
      </c>
      <c r="J40">
        <f t="shared" si="5"/>
        <v>10.560347803106325</v>
      </c>
      <c r="K40">
        <f t="shared" si="6"/>
        <v>9.1595364078172725</v>
      </c>
      <c r="L40">
        <v>5.8183059999999998</v>
      </c>
      <c r="M40">
        <v>9.5180880000000005</v>
      </c>
      <c r="N40">
        <v>4.8805500000000004</v>
      </c>
      <c r="O40">
        <v>5.2751900000000003</v>
      </c>
      <c r="P40">
        <v>5.2871069999999998</v>
      </c>
      <c r="Q40">
        <v>0.99774609999999997</v>
      </c>
      <c r="R40" s="1">
        <v>8.0881640000000005E-2</v>
      </c>
      <c r="S40">
        <v>2.4353630000000002</v>
      </c>
      <c r="T40">
        <v>1.913106</v>
      </c>
      <c r="U40">
        <v>22.32846</v>
      </c>
      <c r="V40">
        <v>2.6874340000000001</v>
      </c>
      <c r="W40">
        <v>1782</v>
      </c>
      <c r="X40">
        <v>8.4152609999999992</v>
      </c>
      <c r="Y40">
        <v>40.121380000000002</v>
      </c>
      <c r="Z40">
        <f t="shared" si="7"/>
        <v>1.9760148028559625</v>
      </c>
      <c r="AA40">
        <v>1.978661</v>
      </c>
      <c r="AB40">
        <v>0.15208759999999999</v>
      </c>
      <c r="AC40" s="1">
        <v>1.449713E-2</v>
      </c>
      <c r="AD40" s="1">
        <v>0</v>
      </c>
      <c r="AE40" s="1">
        <v>6.6431249999999997E-3</v>
      </c>
      <c r="AF40">
        <v>0.3501629</v>
      </c>
      <c r="AG40">
        <v>0.37226189999999998</v>
      </c>
      <c r="AH40" s="1">
        <v>4.0612929999999998E-2</v>
      </c>
      <c r="AI40">
        <v>344.13819999999998</v>
      </c>
      <c r="AJ40">
        <v>374.79969999999997</v>
      </c>
      <c r="AK40">
        <f t="shared" si="8"/>
        <v>3.6264247371130227</v>
      </c>
      <c r="AL40">
        <v>4.797949</v>
      </c>
      <c r="AM40">
        <v>125.8933</v>
      </c>
      <c r="AN40" s="1">
        <v>8.0881640000000005E-2</v>
      </c>
      <c r="AO40" s="1">
        <v>1.1830459999999999E-2</v>
      </c>
      <c r="AP40" s="1">
        <v>9.955752E-3</v>
      </c>
      <c r="AQ40">
        <v>0.12136379999999999</v>
      </c>
      <c r="AR40">
        <v>0.1103098</v>
      </c>
      <c r="AS40">
        <v>6.0918029999999996</v>
      </c>
      <c r="AT40">
        <v>141.78100000000001</v>
      </c>
      <c r="AU40">
        <f t="shared" si="9"/>
        <v>3.7164663883399505</v>
      </c>
      <c r="AV40">
        <v>0.60155449999999999</v>
      </c>
      <c r="AW40">
        <v>0.39844550000000001</v>
      </c>
      <c r="AX40">
        <v>6.1982999999999997</v>
      </c>
      <c r="AY40">
        <f t="shared" si="10"/>
        <v>1.0653100747880913</v>
      </c>
      <c r="AZ40">
        <v>55.521369999999997</v>
      </c>
      <c r="BA40">
        <f t="shared" si="11"/>
        <v>3.6264229864606863</v>
      </c>
      <c r="BB40">
        <v>344.13819999999998</v>
      </c>
      <c r="BC40">
        <v>94.900329999999997</v>
      </c>
      <c r="BD40">
        <v>9.1011489999999995</v>
      </c>
      <c r="BE40">
        <v>1.4939990000000001</v>
      </c>
      <c r="BF40">
        <v>1.0395970000000001</v>
      </c>
      <c r="BG40">
        <v>1.024821</v>
      </c>
      <c r="BH40">
        <v>1.014418</v>
      </c>
      <c r="BI40">
        <v>30155.200000000001</v>
      </c>
      <c r="BJ40">
        <f t="shared" si="13"/>
        <v>4.7017098211917015E-3</v>
      </c>
      <c r="BK40">
        <f t="shared" si="12"/>
        <v>2.2315658195068782</v>
      </c>
    </row>
    <row r="41" spans="1:63" x14ac:dyDescent="0.45">
      <c r="A41">
        <v>1999</v>
      </c>
      <c r="B41">
        <v>95.949529999999996</v>
      </c>
      <c r="C41">
        <v>20.025980000000001</v>
      </c>
      <c r="D41">
        <v>42.663020000000003</v>
      </c>
      <c r="E41">
        <v>79.001900000000006</v>
      </c>
      <c r="F41">
        <v>-73.101410000000001</v>
      </c>
      <c r="G41">
        <f t="shared" si="2"/>
        <v>3.6442361157532042</v>
      </c>
      <c r="H41">
        <f t="shared" si="3"/>
        <v>3.4364598353703122</v>
      </c>
      <c r="I41">
        <f t="shared" si="4"/>
        <v>4.3447649797217922</v>
      </c>
      <c r="J41">
        <f t="shared" si="5"/>
        <v>11.703142558920943</v>
      </c>
      <c r="K41">
        <f t="shared" si="6"/>
        <v>9.8979059495016148</v>
      </c>
      <c r="L41">
        <v>5.9113480000000003</v>
      </c>
      <c r="M41">
        <v>9.7242169999999994</v>
      </c>
      <c r="N41">
        <v>4.8866680000000002</v>
      </c>
      <c r="O41">
        <v>5.3340740000000002</v>
      </c>
      <c r="P41">
        <v>5.2711290000000002</v>
      </c>
      <c r="Q41">
        <v>1.011941</v>
      </c>
      <c r="R41" s="1">
        <v>8.2338060000000005E-2</v>
      </c>
      <c r="S41">
        <v>2.3817940000000002</v>
      </c>
      <c r="T41">
        <v>1.8671120000000001</v>
      </c>
      <c r="U41">
        <v>22.990290000000002</v>
      </c>
      <c r="V41">
        <v>2.6605259999999999</v>
      </c>
      <c r="W41">
        <v>1782</v>
      </c>
      <c r="X41">
        <v>8.5660969999999992</v>
      </c>
      <c r="Y41">
        <v>41.192430000000002</v>
      </c>
      <c r="Z41">
        <f t="shared" si="7"/>
        <v>2.0287649987514893</v>
      </c>
      <c r="AA41">
        <v>1.9943109999999999</v>
      </c>
      <c r="AB41">
        <v>0.1516121</v>
      </c>
      <c r="AC41" s="1">
        <v>1.3353530000000001E-2</v>
      </c>
      <c r="AD41" s="1">
        <v>0</v>
      </c>
      <c r="AE41" s="1">
        <v>5.5018209999999996E-3</v>
      </c>
      <c r="AF41">
        <v>0.3540354</v>
      </c>
      <c r="AG41">
        <v>0.37276110000000001</v>
      </c>
      <c r="AH41" s="1">
        <v>4.4585069999999997E-2</v>
      </c>
      <c r="AI41">
        <v>379.6936</v>
      </c>
      <c r="AJ41">
        <v>385.04199999999997</v>
      </c>
      <c r="AK41">
        <f t="shared" si="8"/>
        <v>3.7255254836849456</v>
      </c>
      <c r="AL41">
        <v>4.8805500000000004</v>
      </c>
      <c r="AM41">
        <v>134.41300000000001</v>
      </c>
      <c r="AN41" s="1">
        <v>8.2338060000000005E-2</v>
      </c>
      <c r="AO41" s="1">
        <v>1.178207E-2</v>
      </c>
      <c r="AP41" s="1">
        <v>1.7524640000000001E-2</v>
      </c>
      <c r="AQ41">
        <v>0.13052279999999999</v>
      </c>
      <c r="AR41">
        <v>0.111052</v>
      </c>
      <c r="AS41">
        <v>6.2121420000000001</v>
      </c>
      <c r="AT41">
        <v>149.0539</v>
      </c>
      <c r="AU41">
        <f t="shared" si="9"/>
        <v>3.9071089172807651</v>
      </c>
      <c r="AV41">
        <v>0.58993890000000004</v>
      </c>
      <c r="AW41">
        <v>0.41006110000000001</v>
      </c>
      <c r="AX41">
        <v>6.6567800000000004</v>
      </c>
      <c r="AY41">
        <f t="shared" si="10"/>
        <v>1.1261018637373406</v>
      </c>
      <c r="AZ41">
        <v>57.038620000000002</v>
      </c>
      <c r="BA41">
        <f t="shared" si="11"/>
        <v>3.7255233918758894</v>
      </c>
      <c r="BB41">
        <v>379.6936</v>
      </c>
      <c r="BC41">
        <v>97.457970000000003</v>
      </c>
      <c r="BD41">
        <v>9.5009569999999997</v>
      </c>
      <c r="BE41">
        <v>1.529417</v>
      </c>
      <c r="BF41">
        <v>1.0512969999999999</v>
      </c>
      <c r="BG41">
        <v>1.0269509999999999</v>
      </c>
      <c r="BH41">
        <v>1.0237069999999999</v>
      </c>
      <c r="BI41">
        <v>30401.3</v>
      </c>
      <c r="BJ41">
        <f t="shared" si="13"/>
        <v>4.9028791531941073E-3</v>
      </c>
      <c r="BK41">
        <f t="shared" si="12"/>
        <v>2.3270465323331355</v>
      </c>
    </row>
    <row r="42" spans="1:63" x14ac:dyDescent="0.45">
      <c r="A42">
        <v>2000</v>
      </c>
      <c r="B42">
        <v>99.844669999999994</v>
      </c>
      <c r="C42">
        <v>20.714200000000002</v>
      </c>
      <c r="D42">
        <v>46.020119999999999</v>
      </c>
      <c r="E42">
        <v>86.148380000000003</v>
      </c>
      <c r="F42">
        <v>-79.311989999999994</v>
      </c>
      <c r="G42">
        <f t="shared" si="2"/>
        <v>3.7921764950746546</v>
      </c>
      <c r="H42">
        <f t="shared" si="3"/>
        <v>3.5545584446717577</v>
      </c>
      <c r="I42">
        <f t="shared" si="4"/>
        <v>4.686649134041482</v>
      </c>
      <c r="J42">
        <f t="shared" si="5"/>
        <v>12.761804113066821</v>
      </c>
      <c r="K42">
        <f t="shared" si="6"/>
        <v>10.738816360557374</v>
      </c>
      <c r="L42">
        <v>6.0437580000000004</v>
      </c>
      <c r="M42">
        <v>10.20213</v>
      </c>
      <c r="N42">
        <v>4.9545510000000004</v>
      </c>
      <c r="O42">
        <v>5.6701819999999996</v>
      </c>
      <c r="P42">
        <v>5.3740050000000004</v>
      </c>
      <c r="Q42">
        <v>1.055113</v>
      </c>
      <c r="R42" s="1">
        <v>8.4164249999999996E-2</v>
      </c>
      <c r="S42">
        <v>2.3297279999999998</v>
      </c>
      <c r="T42">
        <v>1.7512000000000001</v>
      </c>
      <c r="U42">
        <v>23.686669999999999</v>
      </c>
      <c r="V42">
        <v>2.5425469999999999</v>
      </c>
      <c r="W42">
        <v>1779</v>
      </c>
      <c r="X42">
        <v>9.1604080000000003</v>
      </c>
      <c r="Y42">
        <v>42.21996</v>
      </c>
      <c r="Z42">
        <f t="shared" si="7"/>
        <v>2.0793717946886825</v>
      </c>
      <c r="AA42">
        <v>2.060886</v>
      </c>
      <c r="AB42">
        <v>0.15187</v>
      </c>
      <c r="AC42" s="1">
        <v>1.3070129999999999E-2</v>
      </c>
      <c r="AD42" s="1">
        <v>0</v>
      </c>
      <c r="AE42" s="1">
        <v>6.6256400000000003E-3</v>
      </c>
      <c r="AF42">
        <v>0.34617920000000002</v>
      </c>
      <c r="AG42">
        <v>0.34418690000000002</v>
      </c>
      <c r="AH42" s="1">
        <v>4.6562829999999999E-2</v>
      </c>
      <c r="AI42">
        <v>426.92189999999999</v>
      </c>
      <c r="AJ42">
        <v>396.00139999999999</v>
      </c>
      <c r="AK42">
        <f t="shared" si="8"/>
        <v>3.8315646274300352</v>
      </c>
      <c r="AL42">
        <v>4.8866680000000002</v>
      </c>
      <c r="AM42">
        <v>141.16419999999999</v>
      </c>
      <c r="AN42" s="1">
        <v>8.4164249999999996E-2</v>
      </c>
      <c r="AO42" s="1">
        <v>1.2246679999999999E-2</v>
      </c>
      <c r="AP42" s="1">
        <v>2.6910659999999999E-2</v>
      </c>
      <c r="AQ42">
        <v>0.14766870000000001</v>
      </c>
      <c r="AR42">
        <v>0.1175935</v>
      </c>
      <c r="AS42">
        <v>6.4933160000000001</v>
      </c>
      <c r="AT42">
        <v>156.84559999999999</v>
      </c>
      <c r="AU42">
        <f t="shared" si="9"/>
        <v>4.1113506080434794</v>
      </c>
      <c r="AV42">
        <v>0.58081130000000003</v>
      </c>
      <c r="AW42">
        <v>0.41918870000000003</v>
      </c>
      <c r="AX42">
        <v>7.2776399999999999</v>
      </c>
      <c r="AY42">
        <f t="shared" si="10"/>
        <v>1.2041580751578735</v>
      </c>
      <c r="AZ42">
        <v>58.662100000000002</v>
      </c>
      <c r="BA42">
        <f t="shared" si="11"/>
        <v>3.8315622952757731</v>
      </c>
      <c r="BB42">
        <v>426.92189999999999</v>
      </c>
      <c r="BC42">
        <v>100.03100000000001</v>
      </c>
      <c r="BD42">
        <v>10.181319999999999</v>
      </c>
      <c r="BE42">
        <v>1.5679689999999999</v>
      </c>
      <c r="BF42">
        <v>1.0522739999999999</v>
      </c>
      <c r="BG42">
        <v>1.026402</v>
      </c>
      <c r="BH42">
        <v>1.025207</v>
      </c>
      <c r="BI42">
        <v>30685.7</v>
      </c>
      <c r="BJ42">
        <f t="shared" si="13"/>
        <v>5.1113580592914614E-3</v>
      </c>
      <c r="BK42">
        <f t="shared" si="12"/>
        <v>2.4259965778757424</v>
      </c>
    </row>
    <row r="43" spans="1:63" x14ac:dyDescent="0.45">
      <c r="A43">
        <v>2001</v>
      </c>
      <c r="B43">
        <v>102.27800000000001</v>
      </c>
      <c r="C43">
        <v>21.419640000000001</v>
      </c>
      <c r="D43">
        <v>44.769309999999997</v>
      </c>
      <c r="E43">
        <v>83.590810000000005</v>
      </c>
      <c r="F43">
        <v>-75.396519999999995</v>
      </c>
      <c r="G43">
        <f t="shared" si="2"/>
        <v>3.8845962189393344</v>
      </c>
      <c r="H43">
        <f t="shared" si="3"/>
        <v>3.6756120074069463</v>
      </c>
      <c r="I43">
        <f t="shared" si="4"/>
        <v>4.5592677277489644</v>
      </c>
      <c r="J43">
        <f t="shared" si="5"/>
        <v>12.382932132590158</v>
      </c>
      <c r="K43">
        <f t="shared" si="6"/>
        <v>10.20866305971003</v>
      </c>
      <c r="L43">
        <v>6.1696780000000002</v>
      </c>
      <c r="M43">
        <v>10.42459</v>
      </c>
      <c r="N43">
        <v>5.0290249999999999</v>
      </c>
      <c r="O43">
        <v>5.7461099999999998</v>
      </c>
      <c r="P43">
        <v>5.5061429999999998</v>
      </c>
      <c r="Q43">
        <v>1.043582</v>
      </c>
      <c r="R43" s="1">
        <v>8.5428859999999995E-2</v>
      </c>
      <c r="S43">
        <v>2.3565749999999999</v>
      </c>
      <c r="T43">
        <v>1.769021</v>
      </c>
      <c r="U43">
        <v>24.026630000000001</v>
      </c>
      <c r="V43">
        <v>2.3981110000000001</v>
      </c>
      <c r="W43">
        <v>1771</v>
      </c>
      <c r="X43">
        <v>9.4756020000000003</v>
      </c>
      <c r="Y43">
        <v>42.62527</v>
      </c>
      <c r="Z43">
        <f t="shared" si="7"/>
        <v>2.0993336843282102</v>
      </c>
      <c r="AA43">
        <v>2.072362</v>
      </c>
      <c r="AB43">
        <v>0.14811530000000001</v>
      </c>
      <c r="AC43" s="1">
        <v>1.7920140000000001E-2</v>
      </c>
      <c r="AD43" s="1">
        <v>0</v>
      </c>
      <c r="AE43" s="1">
        <v>7.1878669999999997E-3</v>
      </c>
      <c r="AF43">
        <v>0.34115440000000002</v>
      </c>
      <c r="AG43">
        <v>0.30937239999999999</v>
      </c>
      <c r="AH43" s="1">
        <v>4.1385030000000003E-2</v>
      </c>
      <c r="AI43">
        <v>446.45490000000001</v>
      </c>
      <c r="AJ43">
        <v>408.69229999999999</v>
      </c>
      <c r="AK43">
        <f t="shared" si="8"/>
        <v>3.9543571315228285</v>
      </c>
      <c r="AL43">
        <v>4.9545510000000004</v>
      </c>
      <c r="AM43">
        <v>146.79570000000001</v>
      </c>
      <c r="AN43" s="1">
        <v>8.5428859999999995E-2</v>
      </c>
      <c r="AO43" s="1">
        <v>1.414115E-2</v>
      </c>
      <c r="AP43" s="1">
        <v>2.5157229999999999E-2</v>
      </c>
      <c r="AQ43">
        <v>0.14798810000000001</v>
      </c>
      <c r="AR43">
        <v>0.1198166</v>
      </c>
      <c r="AS43">
        <v>6.6214959999999996</v>
      </c>
      <c r="AT43">
        <v>160.0087</v>
      </c>
      <c r="AU43">
        <f t="shared" si="9"/>
        <v>4.1942640790512877</v>
      </c>
      <c r="AV43">
        <v>0.57861620000000002</v>
      </c>
      <c r="AW43">
        <v>0.42138379999999998</v>
      </c>
      <c r="AX43">
        <v>7.3742900000000002</v>
      </c>
      <c r="AY43">
        <f t="shared" si="10"/>
        <v>1.1952471425575208</v>
      </c>
      <c r="AZ43">
        <v>60.542090000000002</v>
      </c>
      <c r="BA43">
        <f t="shared" si="11"/>
        <v>3.9543553558633673</v>
      </c>
      <c r="BB43">
        <v>446.45490000000001</v>
      </c>
      <c r="BC43">
        <v>101.92910000000001</v>
      </c>
      <c r="BD43">
        <v>10.394450000000001</v>
      </c>
      <c r="BE43">
        <v>1.569804</v>
      </c>
      <c r="BF43">
        <v>1.020167</v>
      </c>
      <c r="BG43">
        <v>1.018974</v>
      </c>
      <c r="BH43">
        <v>1.0011699999999999</v>
      </c>
      <c r="BI43">
        <v>31020.6</v>
      </c>
      <c r="BJ43">
        <f t="shared" si="13"/>
        <v>5.1581432983243396E-3</v>
      </c>
      <c r="BK43">
        <f t="shared" si="12"/>
        <v>2.4482021890797037</v>
      </c>
    </row>
    <row r="44" spans="1:63" x14ac:dyDescent="0.45">
      <c r="A44">
        <v>2002</v>
      </c>
      <c r="B44">
        <v>106.36539999999999</v>
      </c>
      <c r="C44">
        <v>21.9041</v>
      </c>
      <c r="D44">
        <v>45.773380000000003</v>
      </c>
      <c r="E44">
        <v>84.58569</v>
      </c>
      <c r="F44">
        <v>-76.769300000000001</v>
      </c>
      <c r="G44">
        <f t="shared" si="2"/>
        <v>4.0398387792679742</v>
      </c>
      <c r="H44">
        <f t="shared" si="3"/>
        <v>3.7587453837432601</v>
      </c>
      <c r="I44">
        <f t="shared" si="4"/>
        <v>4.6615213462970484</v>
      </c>
      <c r="J44">
        <f t="shared" si="5"/>
        <v>12.530311150930466</v>
      </c>
      <c r="K44">
        <f t="shared" si="6"/>
        <v>10.394537002898771</v>
      </c>
      <c r="L44">
        <v>6.2903159999999998</v>
      </c>
      <c r="M44">
        <v>10.77862</v>
      </c>
      <c r="N44">
        <v>5.1476649999999999</v>
      </c>
      <c r="O44">
        <v>5.6408480000000001</v>
      </c>
      <c r="P44">
        <v>5.5357159999999999</v>
      </c>
      <c r="Q44">
        <v>1.0189919999999999</v>
      </c>
      <c r="R44" s="1">
        <v>8.5162399999999999E-2</v>
      </c>
      <c r="S44">
        <v>2.3445990000000001</v>
      </c>
      <c r="T44">
        <v>1.764429</v>
      </c>
      <c r="U44">
        <v>24.383759999999999</v>
      </c>
      <c r="V44">
        <v>2.3961389999999998</v>
      </c>
      <c r="W44">
        <v>1754</v>
      </c>
      <c r="X44">
        <v>9.9355879999999992</v>
      </c>
      <c r="Y44">
        <v>43.217129999999997</v>
      </c>
      <c r="Z44">
        <f t="shared" si="7"/>
        <v>2.1284833327505308</v>
      </c>
      <c r="AA44">
        <v>2.0807530000000001</v>
      </c>
      <c r="AB44">
        <v>0.14988670000000001</v>
      </c>
      <c r="AC44" s="1">
        <v>1.310322E-2</v>
      </c>
      <c r="AD44" s="1">
        <v>0</v>
      </c>
      <c r="AE44" s="1">
        <v>7.5181249999999996E-3</v>
      </c>
      <c r="AF44">
        <v>0.32515260000000001</v>
      </c>
      <c r="AG44">
        <v>0.30111670000000001</v>
      </c>
      <c r="AH44" s="1">
        <v>3.9838730000000003E-2</v>
      </c>
      <c r="AI44">
        <v>461.96940000000001</v>
      </c>
      <c r="AJ44">
        <v>418.54750000000001</v>
      </c>
      <c r="AK44">
        <f t="shared" si="8"/>
        <v>4.0497124401562035</v>
      </c>
      <c r="AL44">
        <v>5.0290249999999999</v>
      </c>
      <c r="AM44">
        <v>151.04390000000001</v>
      </c>
      <c r="AN44" s="1">
        <v>8.5162399999999999E-2</v>
      </c>
      <c r="AO44" s="1">
        <v>1.465144E-2</v>
      </c>
      <c r="AP44" s="1">
        <v>2.249489E-2</v>
      </c>
      <c r="AQ44">
        <v>0.14771599999999999</v>
      </c>
      <c r="AR44">
        <v>0.1224663</v>
      </c>
      <c r="AS44">
        <v>6.6732899999999997</v>
      </c>
      <c r="AT44">
        <v>164.57300000000001</v>
      </c>
      <c r="AU44">
        <f t="shared" si="9"/>
        <v>4.3139068205773032</v>
      </c>
      <c r="AV44">
        <v>0.57935599999999998</v>
      </c>
      <c r="AW44">
        <v>0.42064400000000002</v>
      </c>
      <c r="AX44">
        <v>7.4508799999999997</v>
      </c>
      <c r="AY44">
        <f t="shared" si="10"/>
        <v>1.1845001109642186</v>
      </c>
      <c r="AZ44">
        <v>62.002000000000002</v>
      </c>
      <c r="BA44">
        <f t="shared" si="11"/>
        <v>4.0497105530093274</v>
      </c>
      <c r="BB44">
        <v>461.96940000000001</v>
      </c>
      <c r="BC44">
        <v>103.7821</v>
      </c>
      <c r="BD44">
        <v>10.5822</v>
      </c>
      <c r="BE44">
        <v>1.585755</v>
      </c>
      <c r="BF44">
        <v>1.0285249999999999</v>
      </c>
      <c r="BG44">
        <v>1.0181789999999999</v>
      </c>
      <c r="BH44">
        <v>1.0101610000000001</v>
      </c>
      <c r="BI44">
        <v>31358.400000000001</v>
      </c>
      <c r="BJ44">
        <f t="shared" si="13"/>
        <v>5.2481312822082763E-3</v>
      </c>
      <c r="BK44">
        <f t="shared" si="12"/>
        <v>2.4909130573890605</v>
      </c>
    </row>
    <row r="45" spans="1:63" x14ac:dyDescent="0.45">
      <c r="A45">
        <v>2003</v>
      </c>
      <c r="B45">
        <v>109.2856</v>
      </c>
      <c r="C45">
        <v>22.535</v>
      </c>
      <c r="D45">
        <v>49.842689999999997</v>
      </c>
      <c r="E45">
        <v>83.124679999999998</v>
      </c>
      <c r="F45">
        <v>-80.01491</v>
      </c>
      <c r="G45">
        <f t="shared" si="2"/>
        <v>4.1507501959807245</v>
      </c>
      <c r="H45">
        <f t="shared" si="3"/>
        <v>3.8670078762722215</v>
      </c>
      <c r="I45">
        <f t="shared" si="4"/>
        <v>5.07593634972699</v>
      </c>
      <c r="J45">
        <f t="shared" si="5"/>
        <v>12.31388080798923</v>
      </c>
      <c r="K45">
        <f t="shared" si="6"/>
        <v>10.833991488506667</v>
      </c>
      <c r="L45">
        <v>6.3972259999999999</v>
      </c>
      <c r="M45">
        <v>11.078139999999999</v>
      </c>
      <c r="N45">
        <v>5.1522899999999998</v>
      </c>
      <c r="O45">
        <v>5.5513120000000002</v>
      </c>
      <c r="P45">
        <v>5.1637120000000003</v>
      </c>
      <c r="Q45">
        <v>1.075062</v>
      </c>
      <c r="R45" s="1">
        <v>8.4317000000000003E-2</v>
      </c>
      <c r="S45">
        <v>2.3607870000000002</v>
      </c>
      <c r="T45">
        <v>1.7599229999999999</v>
      </c>
      <c r="U45">
        <v>24.84628</v>
      </c>
      <c r="V45">
        <v>2.4398599999999999</v>
      </c>
      <c r="W45">
        <v>1746</v>
      </c>
      <c r="X45">
        <v>10.1975</v>
      </c>
      <c r="Y45">
        <v>44.034979999999997</v>
      </c>
      <c r="Z45">
        <f t="shared" si="7"/>
        <v>2.1687631961678848</v>
      </c>
      <c r="AA45">
        <v>2.0887760000000002</v>
      </c>
      <c r="AB45">
        <v>0.1498845</v>
      </c>
      <c r="AC45" s="1">
        <v>1.846165E-2</v>
      </c>
      <c r="AD45" s="1">
        <v>0</v>
      </c>
      <c r="AE45" s="1">
        <v>7.2463420000000002E-3</v>
      </c>
      <c r="AF45">
        <v>0.32155430000000002</v>
      </c>
      <c r="AG45">
        <v>0.28628700000000001</v>
      </c>
      <c r="AH45" s="1">
        <v>4.0331579999999999E-2</v>
      </c>
      <c r="AI45">
        <v>497.10129999999998</v>
      </c>
      <c r="AJ45">
        <v>428.6764</v>
      </c>
      <c r="AK45">
        <f t="shared" si="8"/>
        <v>4.1477159698275026</v>
      </c>
      <c r="AL45">
        <v>5.1476649999999999</v>
      </c>
      <c r="AM45">
        <v>153.73429999999999</v>
      </c>
      <c r="AN45" s="1">
        <v>8.4317000000000003E-2</v>
      </c>
      <c r="AO45" s="1">
        <v>1.599832E-2</v>
      </c>
      <c r="AP45" s="1">
        <v>2.8000000000000001E-2</v>
      </c>
      <c r="AQ45">
        <v>0.1556033</v>
      </c>
      <c r="AR45">
        <v>0.12412769999999999</v>
      </c>
      <c r="AS45">
        <v>6.9295390000000001</v>
      </c>
      <c r="AT45">
        <v>167.2517</v>
      </c>
      <c r="AU45">
        <f t="shared" si="9"/>
        <v>4.3841228475093059</v>
      </c>
      <c r="AV45">
        <v>0.57108610000000004</v>
      </c>
      <c r="AW45">
        <v>0.42891390000000001</v>
      </c>
      <c r="AX45">
        <v>7.8280599999999998</v>
      </c>
      <c r="AY45">
        <f t="shared" si="10"/>
        <v>1.223664757193196</v>
      </c>
      <c r="AZ45">
        <v>63.502450000000003</v>
      </c>
      <c r="BA45">
        <f t="shared" si="11"/>
        <v>4.1477136528974414</v>
      </c>
      <c r="BB45">
        <v>497.10129999999998</v>
      </c>
      <c r="BC45">
        <v>105.9783</v>
      </c>
      <c r="BD45">
        <v>10.93599</v>
      </c>
      <c r="BE45">
        <v>1.5781689999999999</v>
      </c>
      <c r="BF45">
        <v>1.0162770000000001</v>
      </c>
      <c r="BG45">
        <v>1.0211619999999999</v>
      </c>
      <c r="BH45">
        <v>0.99521610000000005</v>
      </c>
      <c r="BI45">
        <v>31641.599999999999</v>
      </c>
      <c r="BJ45">
        <f t="shared" si="13"/>
        <v>5.2858167728559871E-3</v>
      </c>
      <c r="BK45">
        <f t="shared" si="12"/>
        <v>2.5087996680092504</v>
      </c>
    </row>
    <row r="46" spans="1:63" x14ac:dyDescent="0.45">
      <c r="A46">
        <v>2004</v>
      </c>
      <c r="B46">
        <v>112.6095</v>
      </c>
      <c r="C46">
        <v>22.957550000000001</v>
      </c>
      <c r="D46">
        <v>54.134169999999997</v>
      </c>
      <c r="E46">
        <v>87.723070000000007</v>
      </c>
      <c r="F46">
        <v>-86.795079999999999</v>
      </c>
      <c r="G46">
        <f t="shared" si="2"/>
        <v>4.2769944456935898</v>
      </c>
      <c r="H46">
        <f t="shared" si="3"/>
        <v>3.9395174914538869</v>
      </c>
      <c r="I46">
        <f t="shared" si="4"/>
        <v>5.512976953396783</v>
      </c>
      <c r="J46">
        <f t="shared" si="5"/>
        <v>12.995074724990172</v>
      </c>
      <c r="K46">
        <f t="shared" si="6"/>
        <v>11.752024191044585</v>
      </c>
      <c r="L46">
        <v>6.4945240000000002</v>
      </c>
      <c r="M46">
        <v>11.297549999999999</v>
      </c>
      <c r="N46">
        <v>5.2760769999999999</v>
      </c>
      <c r="O46">
        <v>5.6699450000000002</v>
      </c>
      <c r="P46">
        <v>5.0491919999999997</v>
      </c>
      <c r="Q46">
        <v>1.122941</v>
      </c>
      <c r="R46" s="1">
        <v>8.2863290000000006E-2</v>
      </c>
      <c r="S46">
        <v>2.3625989999999999</v>
      </c>
      <c r="T46">
        <v>1.7067019999999999</v>
      </c>
      <c r="U46">
        <v>25.519749999999998</v>
      </c>
      <c r="V46">
        <v>2.4138760000000001</v>
      </c>
      <c r="W46">
        <v>1759</v>
      </c>
      <c r="X46">
        <v>10.47479</v>
      </c>
      <c r="Y46">
        <v>45.12641</v>
      </c>
      <c r="Z46">
        <f t="shared" si="7"/>
        <v>2.2225171257755174</v>
      </c>
      <c r="AA46">
        <v>2.117823</v>
      </c>
      <c r="AB46">
        <v>0.1497542</v>
      </c>
      <c r="AC46" s="1">
        <v>1.704394E-2</v>
      </c>
      <c r="AD46" s="1">
        <v>0</v>
      </c>
      <c r="AE46" s="1">
        <v>6.685758E-3</v>
      </c>
      <c r="AF46">
        <v>0.32296170000000002</v>
      </c>
      <c r="AG46">
        <v>0.28573510000000002</v>
      </c>
      <c r="AH46" s="1">
        <v>4.3113039999999998E-2</v>
      </c>
      <c r="AI46">
        <v>537.30550000000005</v>
      </c>
      <c r="AJ46">
        <v>442.37439999999998</v>
      </c>
      <c r="AK46">
        <f t="shared" si="8"/>
        <v>4.2802528049663096</v>
      </c>
      <c r="AL46">
        <v>5.1522899999999998</v>
      </c>
      <c r="AM46">
        <v>150.2011</v>
      </c>
      <c r="AN46" s="1">
        <v>8.2863290000000006E-2</v>
      </c>
      <c r="AO46" s="1">
        <v>1.8496329999999998E-2</v>
      </c>
      <c r="AP46" s="1">
        <v>1.8482490000000001E-2</v>
      </c>
      <c r="AQ46">
        <v>0.16983909999999999</v>
      </c>
      <c r="AR46">
        <v>0.14860999999999999</v>
      </c>
      <c r="AS46">
        <v>7.1642530000000004</v>
      </c>
      <c r="AT46">
        <v>172.4504</v>
      </c>
      <c r="AU46">
        <f t="shared" si="9"/>
        <v>4.520394941887699</v>
      </c>
      <c r="AV46">
        <v>0.56510320000000003</v>
      </c>
      <c r="AW46">
        <v>0.43489679999999997</v>
      </c>
      <c r="AX46">
        <v>8.1991800000000001</v>
      </c>
      <c r="AY46">
        <f t="shared" si="10"/>
        <v>1.2624758950771451</v>
      </c>
      <c r="AZ46">
        <v>65.531620000000004</v>
      </c>
      <c r="BA46">
        <f t="shared" si="11"/>
        <v>4.2802505253023631</v>
      </c>
      <c r="BB46">
        <v>537.30550000000005</v>
      </c>
      <c r="BC46">
        <v>108.9325</v>
      </c>
      <c r="BD46">
        <v>11.34169</v>
      </c>
      <c r="BE46">
        <v>1.583094</v>
      </c>
      <c r="BF46">
        <v>1.031083</v>
      </c>
      <c r="BG46">
        <v>1.027876</v>
      </c>
      <c r="BH46">
        <v>1.00312</v>
      </c>
      <c r="BI46">
        <v>31938</v>
      </c>
      <c r="BJ46">
        <f t="shared" si="13"/>
        <v>5.3995366021666984E-3</v>
      </c>
      <c r="BK46">
        <f t="shared" si="12"/>
        <v>2.5627743482300764</v>
      </c>
    </row>
    <row r="47" spans="1:63" x14ac:dyDescent="0.45">
      <c r="A47">
        <v>2005</v>
      </c>
      <c r="B47">
        <v>117.0342</v>
      </c>
      <c r="C47">
        <v>23.201720000000002</v>
      </c>
      <c r="D47">
        <v>59.767659999999999</v>
      </c>
      <c r="E47">
        <v>89.670770000000005</v>
      </c>
      <c r="F47">
        <v>-93.140339999999995</v>
      </c>
      <c r="G47">
        <f t="shared" si="2"/>
        <v>4.4450479165274039</v>
      </c>
      <c r="H47">
        <f t="shared" si="3"/>
        <v>3.9814170837835694</v>
      </c>
      <c r="I47">
        <f t="shared" si="4"/>
        <v>6.0866866923138341</v>
      </c>
      <c r="J47">
        <f t="shared" si="5"/>
        <v>13.283602099167378</v>
      </c>
      <c r="K47">
        <f t="shared" si="6"/>
        <v>12.611170228106449</v>
      </c>
      <c r="L47">
        <v>6.6011579999999999</v>
      </c>
      <c r="M47">
        <v>11.68784</v>
      </c>
      <c r="N47">
        <v>5.3830280000000004</v>
      </c>
      <c r="O47">
        <v>5.8259119999999998</v>
      </c>
      <c r="P47">
        <v>5.0117589999999996</v>
      </c>
      <c r="Q47">
        <v>1.1624479999999999</v>
      </c>
      <c r="R47" s="1">
        <v>8.2529430000000001E-2</v>
      </c>
      <c r="S47">
        <v>2.3837969999999999</v>
      </c>
      <c r="T47">
        <v>1.707295</v>
      </c>
      <c r="U47">
        <v>25.6678</v>
      </c>
      <c r="V47">
        <v>2.4269319999999999</v>
      </c>
      <c r="W47">
        <v>1747</v>
      </c>
      <c r="X47">
        <v>10.897080000000001</v>
      </c>
      <c r="Y47">
        <v>45.387149999999998</v>
      </c>
      <c r="Z47">
        <f t="shared" si="7"/>
        <v>2.2353588101766189</v>
      </c>
      <c r="AA47">
        <v>2.1872889999999998</v>
      </c>
      <c r="AB47">
        <v>0.14703430000000001</v>
      </c>
      <c r="AC47" s="1">
        <v>1.6913870000000001E-2</v>
      </c>
      <c r="AD47" s="1">
        <v>0</v>
      </c>
      <c r="AE47" s="1">
        <v>7.1294369999999998E-3</v>
      </c>
      <c r="AF47">
        <v>0.32905220000000002</v>
      </c>
      <c r="AG47">
        <v>0.27642109999999998</v>
      </c>
      <c r="AH47" s="1">
        <v>4.2814440000000002E-2</v>
      </c>
      <c r="AI47">
        <v>580.0856</v>
      </c>
      <c r="AJ47">
        <v>459.85199999999998</v>
      </c>
      <c r="AK47">
        <f t="shared" si="8"/>
        <v>4.4493596665389479</v>
      </c>
      <c r="AL47">
        <v>5.2760769999999999</v>
      </c>
      <c r="AM47">
        <v>142.26230000000001</v>
      </c>
      <c r="AN47" s="1">
        <v>8.2529430000000001E-2</v>
      </c>
      <c r="AO47" s="1">
        <v>2.6043259999999999E-2</v>
      </c>
      <c r="AP47" s="1">
        <v>2.1967529999999999E-2</v>
      </c>
      <c r="AQ47">
        <v>0.18045530000000001</v>
      </c>
      <c r="AR47">
        <v>0.1550811</v>
      </c>
      <c r="AS47">
        <v>7.4197249999999997</v>
      </c>
      <c r="AT47">
        <v>177.53120000000001</v>
      </c>
      <c r="AU47">
        <f t="shared" si="9"/>
        <v>4.6535765559677067</v>
      </c>
      <c r="AV47">
        <v>0.55961810000000001</v>
      </c>
      <c r="AW47">
        <v>0.44038189999999999</v>
      </c>
      <c r="AX47">
        <v>8.5155600000000007</v>
      </c>
      <c r="AY47">
        <f t="shared" si="10"/>
        <v>1.2900100255137055</v>
      </c>
      <c r="AZ47">
        <v>68.120679999999993</v>
      </c>
      <c r="BA47">
        <f t="shared" si="11"/>
        <v>4.4493570638716724</v>
      </c>
      <c r="BB47">
        <v>580.0856</v>
      </c>
      <c r="BC47">
        <v>111.155</v>
      </c>
      <c r="BD47">
        <v>11.85041</v>
      </c>
      <c r="BE47">
        <v>1.5971500000000001</v>
      </c>
      <c r="BF47">
        <v>1.029463</v>
      </c>
      <c r="BG47">
        <v>1.0204029999999999</v>
      </c>
      <c r="BH47">
        <v>1.0088790000000001</v>
      </c>
      <c r="BI47">
        <v>32242.400000000001</v>
      </c>
      <c r="BJ47">
        <f t="shared" si="13"/>
        <v>5.5061409820608889E-3</v>
      </c>
      <c r="BK47">
        <f t="shared" si="12"/>
        <v>2.6133718328535118</v>
      </c>
    </row>
    <row r="48" spans="1:63" x14ac:dyDescent="0.45">
      <c r="A48">
        <v>2006</v>
      </c>
      <c r="B48">
        <v>121.9331</v>
      </c>
      <c r="C48">
        <v>23.840170000000001</v>
      </c>
      <c r="D48">
        <v>63.194119999999998</v>
      </c>
      <c r="E48">
        <v>90.448719999999994</v>
      </c>
      <c r="F48">
        <v>-98.078239999999994</v>
      </c>
      <c r="G48">
        <f t="shared" si="2"/>
        <v>4.6311118639741853</v>
      </c>
      <c r="H48">
        <f t="shared" si="3"/>
        <v>4.0909751569411466</v>
      </c>
      <c r="I48">
        <f t="shared" si="4"/>
        <v>6.4356344089175233</v>
      </c>
      <c r="J48">
        <f t="shared" si="5"/>
        <v>13.398845653483319</v>
      </c>
      <c r="K48">
        <f t="shared" si="6"/>
        <v>13.279760201788818</v>
      </c>
      <c r="L48">
        <v>6.683929</v>
      </c>
      <c r="M48">
        <v>12.08347</v>
      </c>
      <c r="N48">
        <v>5.5880200000000002</v>
      </c>
      <c r="O48">
        <v>5.8393750000000004</v>
      </c>
      <c r="P48">
        <v>4.9715720000000001</v>
      </c>
      <c r="Q48">
        <v>1.174553</v>
      </c>
      <c r="R48" s="1">
        <v>8.1483230000000004E-2</v>
      </c>
      <c r="S48">
        <v>2.4313150000000001</v>
      </c>
      <c r="T48">
        <v>1.7323029999999999</v>
      </c>
      <c r="U48">
        <v>26.116540000000001</v>
      </c>
      <c r="V48">
        <v>2.3916970000000002</v>
      </c>
      <c r="W48">
        <v>1745</v>
      </c>
      <c r="X48">
        <v>11.46519</v>
      </c>
      <c r="Y48">
        <v>46.094520000000003</v>
      </c>
      <c r="Z48">
        <f t="shared" si="7"/>
        <v>2.2701974321556291</v>
      </c>
      <c r="AA48">
        <v>2.2603279999999999</v>
      </c>
      <c r="AB48">
        <v>0.14213880000000001</v>
      </c>
      <c r="AC48" s="1">
        <v>1.487377E-2</v>
      </c>
      <c r="AD48" s="1">
        <v>0</v>
      </c>
      <c r="AE48" s="1">
        <v>7.2456489999999998E-3</v>
      </c>
      <c r="AF48">
        <v>0.3253434</v>
      </c>
      <c r="AG48">
        <v>0.29778830000000001</v>
      </c>
      <c r="AH48" s="1">
        <v>4.442977E-2</v>
      </c>
      <c r="AI48">
        <v>606.16660000000002</v>
      </c>
      <c r="AJ48">
        <v>481.66829999999999</v>
      </c>
      <c r="AK48">
        <f t="shared" si="8"/>
        <v>4.6604462015395862</v>
      </c>
      <c r="AL48">
        <v>5.3830280000000004</v>
      </c>
      <c r="AM48">
        <v>132.08349999999999</v>
      </c>
      <c r="AN48" s="1">
        <v>8.1483230000000004E-2</v>
      </c>
      <c r="AO48" s="1">
        <v>3.3250870000000002E-2</v>
      </c>
      <c r="AP48" s="1">
        <v>1.9626169999999998E-2</v>
      </c>
      <c r="AQ48">
        <v>0.1828436</v>
      </c>
      <c r="AR48">
        <v>0.16007579999999999</v>
      </c>
      <c r="AS48">
        <v>7.6300429999999997</v>
      </c>
      <c r="AT48">
        <v>182.10929999999999</v>
      </c>
      <c r="AU48">
        <f t="shared" si="9"/>
        <v>4.7735810331011663</v>
      </c>
      <c r="AV48">
        <v>0.56375260000000005</v>
      </c>
      <c r="AW48">
        <v>0.43624740000000001</v>
      </c>
      <c r="AX48">
        <v>8.4953800000000008</v>
      </c>
      <c r="AY48">
        <f t="shared" si="10"/>
        <v>1.2710158949923018</v>
      </c>
      <c r="AZ48">
        <v>71.352469999999997</v>
      </c>
      <c r="BA48">
        <f t="shared" si="11"/>
        <v>4.6604440299068006</v>
      </c>
      <c r="BB48">
        <v>606.16660000000002</v>
      </c>
      <c r="BC48">
        <v>114.42610000000001</v>
      </c>
      <c r="BD48">
        <v>12.143230000000001</v>
      </c>
      <c r="BE48">
        <v>1.591502</v>
      </c>
      <c r="BF48">
        <v>1.0257879999999999</v>
      </c>
      <c r="BG48">
        <v>1.029428</v>
      </c>
      <c r="BH48">
        <v>0.99646380000000001</v>
      </c>
      <c r="BI48">
        <v>32570.5</v>
      </c>
      <c r="BJ48">
        <f t="shared" si="13"/>
        <v>5.5912343992262931E-3</v>
      </c>
      <c r="BK48">
        <f t="shared" si="12"/>
        <v>2.6537595999495309</v>
      </c>
    </row>
    <row r="49" spans="1:63" x14ac:dyDescent="0.45">
      <c r="A49">
        <v>2007</v>
      </c>
      <c r="B49">
        <v>127.2912</v>
      </c>
      <c r="C49">
        <v>24.40635</v>
      </c>
      <c r="D49">
        <v>64.773470000000003</v>
      </c>
      <c r="E49">
        <v>91.48218</v>
      </c>
      <c r="F49">
        <v>-103.7161</v>
      </c>
      <c r="G49">
        <f t="shared" si="2"/>
        <v>4.834616576626944</v>
      </c>
      <c r="H49">
        <f t="shared" si="3"/>
        <v>4.1881316920814973</v>
      </c>
      <c r="I49">
        <f t="shared" si="4"/>
        <v>6.5964740440564249</v>
      </c>
      <c r="J49">
        <f t="shared" si="5"/>
        <v>13.55193981588881</v>
      </c>
      <c r="K49">
        <f t="shared" si="6"/>
        <v>14.043124520431334</v>
      </c>
      <c r="L49">
        <v>6.7868409999999999</v>
      </c>
      <c r="M49">
        <v>12.443809999999999</v>
      </c>
      <c r="N49">
        <v>5.8231409999999997</v>
      </c>
      <c r="O49">
        <v>5.8845999999999998</v>
      </c>
      <c r="P49">
        <v>4.8641529999999999</v>
      </c>
      <c r="Q49">
        <v>1.209789</v>
      </c>
      <c r="R49" s="1">
        <v>8.0001310000000006E-2</v>
      </c>
      <c r="S49">
        <v>2.5022509999999998</v>
      </c>
      <c r="T49">
        <v>1.789755</v>
      </c>
      <c r="U49">
        <v>26.559830000000002</v>
      </c>
      <c r="V49">
        <v>2.4657779999999998</v>
      </c>
      <c r="W49">
        <v>1741</v>
      </c>
      <c r="X49">
        <v>11.90826</v>
      </c>
      <c r="Y49">
        <v>46.914029999999997</v>
      </c>
      <c r="Z49">
        <f t="shared" si="7"/>
        <v>2.3105590520971289</v>
      </c>
      <c r="AA49">
        <v>2.3243010000000002</v>
      </c>
      <c r="AB49">
        <v>0.1377767</v>
      </c>
      <c r="AC49" s="1">
        <v>1.180222E-2</v>
      </c>
      <c r="AD49" s="1">
        <v>0</v>
      </c>
      <c r="AE49" s="1">
        <v>7.5898279999999999E-3</v>
      </c>
      <c r="AF49">
        <v>0.32889089999999999</v>
      </c>
      <c r="AG49">
        <v>0.2906608</v>
      </c>
      <c r="AH49" s="1">
        <v>4.0943109999999998E-2</v>
      </c>
      <c r="AI49">
        <v>633.53470000000004</v>
      </c>
      <c r="AJ49">
        <v>505.61450000000002</v>
      </c>
      <c r="AK49">
        <f t="shared" si="8"/>
        <v>4.8921408694911781</v>
      </c>
      <c r="AL49">
        <v>5.5880200000000002</v>
      </c>
      <c r="AM49">
        <v>133.57400000000001</v>
      </c>
      <c r="AN49" s="1">
        <v>8.0001310000000006E-2</v>
      </c>
      <c r="AO49" s="1">
        <v>3.5570600000000001E-2</v>
      </c>
      <c r="AP49" s="1">
        <v>2.1998170000000001E-2</v>
      </c>
      <c r="AQ49">
        <v>0.1769532</v>
      </c>
      <c r="AR49">
        <v>0.15161959999999999</v>
      </c>
      <c r="AS49">
        <v>7.9069609999999999</v>
      </c>
      <c r="AT49">
        <v>185.4042</v>
      </c>
      <c r="AU49">
        <f t="shared" si="9"/>
        <v>4.8599493412873223</v>
      </c>
      <c r="AV49">
        <v>0.5678434</v>
      </c>
      <c r="AW49">
        <v>0.4321566</v>
      </c>
      <c r="AX49">
        <v>8.4584299999999999</v>
      </c>
      <c r="AY49">
        <f t="shared" si="10"/>
        <v>1.2462985356515646</v>
      </c>
      <c r="AZ49">
        <v>74.899770000000004</v>
      </c>
      <c r="BA49">
        <f t="shared" si="11"/>
        <v>4.8921387856354865</v>
      </c>
      <c r="BB49">
        <v>633.53470000000004</v>
      </c>
      <c r="BC49">
        <v>118.0334</v>
      </c>
      <c r="BD49">
        <v>12.42008</v>
      </c>
      <c r="BE49">
        <v>1.570778</v>
      </c>
      <c r="BF49">
        <v>1.0180929999999999</v>
      </c>
      <c r="BG49">
        <v>1.031525</v>
      </c>
      <c r="BH49">
        <v>0.98697869999999999</v>
      </c>
      <c r="BI49">
        <v>32887.9</v>
      </c>
      <c r="BJ49">
        <f t="shared" si="13"/>
        <v>5.6374593695553681E-3</v>
      </c>
      <c r="BK49">
        <f t="shared" si="12"/>
        <v>2.6756992916185367</v>
      </c>
    </row>
    <row r="50" spans="1:63" x14ac:dyDescent="0.45">
      <c r="A50">
        <v>2008</v>
      </c>
      <c r="B50">
        <v>131.06129999999999</v>
      </c>
      <c r="C50">
        <v>25.324290000000001</v>
      </c>
      <c r="D50">
        <v>65.913150000000002</v>
      </c>
      <c r="E50">
        <v>87.325249999999997</v>
      </c>
      <c r="F50">
        <v>-104.6073</v>
      </c>
      <c r="G50">
        <f t="shared" si="2"/>
        <v>4.9778078416597289</v>
      </c>
      <c r="H50">
        <f t="shared" si="3"/>
        <v>4.3456502725095127</v>
      </c>
      <c r="I50">
        <f t="shared" si="4"/>
        <v>6.7125380674680191</v>
      </c>
      <c r="J50">
        <f t="shared" si="5"/>
        <v>12.936142671801703</v>
      </c>
      <c r="K50">
        <f t="shared" si="6"/>
        <v>14.16379269608206</v>
      </c>
      <c r="L50">
        <v>6.8874560000000002</v>
      </c>
      <c r="M50">
        <v>12.902990000000001</v>
      </c>
      <c r="N50">
        <v>6.0517669999999999</v>
      </c>
      <c r="O50">
        <v>6.5073730000000003</v>
      </c>
      <c r="P50">
        <v>5.1546960000000004</v>
      </c>
      <c r="Q50">
        <v>1.2624169999999999</v>
      </c>
      <c r="R50" s="1">
        <v>8.0024639999999994E-2</v>
      </c>
      <c r="S50">
        <v>2.6000450000000002</v>
      </c>
      <c r="T50">
        <v>1.861931</v>
      </c>
      <c r="U50">
        <v>26.806439999999998</v>
      </c>
      <c r="V50">
        <v>2.4286530000000002</v>
      </c>
      <c r="W50">
        <v>1735</v>
      </c>
      <c r="X50">
        <v>12.45256</v>
      </c>
      <c r="Y50">
        <v>47.283090000000001</v>
      </c>
      <c r="Z50">
        <f t="shared" si="7"/>
        <v>2.328735595953348</v>
      </c>
      <c r="AA50">
        <v>2.3728980000000002</v>
      </c>
      <c r="AB50">
        <v>0.1245803</v>
      </c>
      <c r="AC50" s="1">
        <v>1.0289370000000001E-2</v>
      </c>
      <c r="AD50" s="1">
        <v>0</v>
      </c>
      <c r="AE50" s="1">
        <v>7.407009E-3</v>
      </c>
      <c r="AF50">
        <v>0.32263069999999999</v>
      </c>
      <c r="AG50">
        <v>0.28305750000000002</v>
      </c>
      <c r="AH50" s="1">
        <v>3.8921490000000003E-2</v>
      </c>
      <c r="AI50">
        <v>680.96770000000004</v>
      </c>
      <c r="AJ50">
        <v>529.93820000000005</v>
      </c>
      <c r="AK50">
        <f t="shared" si="8"/>
        <v>5.1274880892944914</v>
      </c>
      <c r="AL50">
        <v>5.8231409999999997</v>
      </c>
      <c r="AM50">
        <v>161.62569999999999</v>
      </c>
      <c r="AN50" s="1">
        <v>8.0024639999999994E-2</v>
      </c>
      <c r="AO50" s="1">
        <v>3.0054239999999999E-2</v>
      </c>
      <c r="AP50" s="1">
        <v>2.3318390000000001E-2</v>
      </c>
      <c r="AQ50">
        <v>0.1682949</v>
      </c>
      <c r="AR50">
        <v>0.14167289999999999</v>
      </c>
      <c r="AS50">
        <v>8.3012840000000008</v>
      </c>
      <c r="AT50">
        <v>186.74289999999999</v>
      </c>
      <c r="AU50">
        <f t="shared" si="9"/>
        <v>4.8950403164819578</v>
      </c>
      <c r="AV50">
        <v>0.56072440000000001</v>
      </c>
      <c r="AW50">
        <v>0.43927559999999999</v>
      </c>
      <c r="AX50">
        <v>8.6744199999999996</v>
      </c>
      <c r="AY50">
        <f t="shared" si="10"/>
        <v>1.2594519660089298</v>
      </c>
      <c r="AZ50">
        <v>78.502979999999994</v>
      </c>
      <c r="BA50">
        <f t="shared" si="11"/>
        <v>5.1274853480320015</v>
      </c>
      <c r="BB50">
        <v>680.96770000000004</v>
      </c>
      <c r="BC50">
        <v>121.0086</v>
      </c>
      <c r="BD50">
        <v>12.81071</v>
      </c>
      <c r="BE50">
        <v>1.543221</v>
      </c>
      <c r="BF50">
        <v>1.00722</v>
      </c>
      <c r="BG50">
        <v>1.025207</v>
      </c>
      <c r="BH50">
        <v>0.982456</v>
      </c>
      <c r="BI50">
        <v>33245.800000000003</v>
      </c>
      <c r="BJ50">
        <f t="shared" si="13"/>
        <v>5.6170373400549834E-3</v>
      </c>
      <c r="BK50">
        <f t="shared" si="12"/>
        <v>2.6660064129145788</v>
      </c>
    </row>
    <row r="51" spans="1:63" x14ac:dyDescent="0.45">
      <c r="A51">
        <v>2009</v>
      </c>
      <c r="B51">
        <v>131.13140000000001</v>
      </c>
      <c r="C51">
        <v>26.00723</v>
      </c>
      <c r="D51">
        <v>56.102490000000003</v>
      </c>
      <c r="E51">
        <v>76.001930000000002</v>
      </c>
      <c r="F51">
        <v>-91.59384</v>
      </c>
      <c r="G51">
        <f t="shared" si="2"/>
        <v>4.9804702929683948</v>
      </c>
      <c r="H51">
        <f t="shared" si="3"/>
        <v>4.4628428333713428</v>
      </c>
      <c r="I51">
        <f t="shared" si="4"/>
        <v>5.7134289562059148</v>
      </c>
      <c r="J51">
        <f t="shared" si="5"/>
        <v>11.258734556297131</v>
      </c>
      <c r="K51">
        <f t="shared" si="6"/>
        <v>12.401774656243962</v>
      </c>
      <c r="L51">
        <v>6.8983020000000002</v>
      </c>
      <c r="M51">
        <v>13.270810000000001</v>
      </c>
      <c r="N51">
        <v>6.1504760000000003</v>
      </c>
      <c r="O51">
        <v>5.8759300000000003</v>
      </c>
      <c r="P51">
        <v>5.1223210000000003</v>
      </c>
      <c r="Q51">
        <v>1.1471229999999999</v>
      </c>
      <c r="R51" s="1">
        <v>7.8817219999999993E-2</v>
      </c>
      <c r="S51">
        <v>2.80701</v>
      </c>
      <c r="T51">
        <v>2.13035</v>
      </c>
      <c r="U51">
        <v>25.72711</v>
      </c>
      <c r="V51">
        <v>2.4024920000000001</v>
      </c>
      <c r="W51">
        <v>1701</v>
      </c>
      <c r="X51">
        <v>13.016450000000001</v>
      </c>
      <c r="Y51">
        <v>45.45872</v>
      </c>
      <c r="Z51">
        <f t="shared" si="7"/>
        <v>2.2388836983893472</v>
      </c>
      <c r="AA51">
        <v>2.4455119999999999</v>
      </c>
      <c r="AB51">
        <v>0.12441190000000001</v>
      </c>
      <c r="AC51" s="1">
        <v>1.151247E-2</v>
      </c>
      <c r="AD51" s="1">
        <v>0</v>
      </c>
      <c r="AE51" s="1">
        <v>7.8947419999999997E-3</v>
      </c>
      <c r="AF51">
        <v>0.31406079999999997</v>
      </c>
      <c r="AG51">
        <v>0.35928270000000001</v>
      </c>
      <c r="AH51" s="1">
        <v>3.5982640000000003E-2</v>
      </c>
      <c r="AI51">
        <v>603.72680000000003</v>
      </c>
      <c r="AJ51">
        <v>553.44320000000005</v>
      </c>
      <c r="AK51">
        <f t="shared" si="8"/>
        <v>5.3549138675057382</v>
      </c>
      <c r="AL51">
        <v>6.0517669999999999</v>
      </c>
      <c r="AM51">
        <v>199.36770000000001</v>
      </c>
      <c r="AN51" s="1">
        <v>7.8817219999999993E-2</v>
      </c>
      <c r="AO51" s="1">
        <v>2.0942860000000001E-2</v>
      </c>
      <c r="AP51" s="1">
        <v>2.6292730000000001E-3</v>
      </c>
      <c r="AQ51">
        <v>0.12072910000000001</v>
      </c>
      <c r="AR51">
        <v>0.11779009999999999</v>
      </c>
      <c r="AS51">
        <v>8.1344619999999992</v>
      </c>
      <c r="AT51">
        <v>180.2647</v>
      </c>
      <c r="AU51">
        <f t="shared" si="9"/>
        <v>4.7252290402394159</v>
      </c>
      <c r="AV51">
        <v>0.5882809</v>
      </c>
      <c r="AW51">
        <v>0.4117191</v>
      </c>
      <c r="AX51">
        <v>7.36388</v>
      </c>
      <c r="AY51">
        <f t="shared" si="10"/>
        <v>1.0674916812862063</v>
      </c>
      <c r="AZ51">
        <v>81.984920000000002</v>
      </c>
      <c r="BA51">
        <f t="shared" si="11"/>
        <v>5.354911062733871</v>
      </c>
      <c r="BB51">
        <v>603.72680000000003</v>
      </c>
      <c r="BC51">
        <v>120.51</v>
      </c>
      <c r="BD51">
        <v>12.167920000000001</v>
      </c>
      <c r="BE51">
        <v>1.495849</v>
      </c>
      <c r="BF51">
        <v>0.96530930000000004</v>
      </c>
      <c r="BG51">
        <v>0.99587950000000003</v>
      </c>
      <c r="BH51">
        <v>0.96930329999999998</v>
      </c>
      <c r="BI51">
        <v>33628.6</v>
      </c>
      <c r="BJ51">
        <f t="shared" si="13"/>
        <v>5.3604580624825298E-3</v>
      </c>
      <c r="BK51">
        <f t="shared" si="12"/>
        <v>2.5442265567346563</v>
      </c>
    </row>
    <row r="52" spans="1:63" x14ac:dyDescent="0.45">
      <c r="A52">
        <v>2010</v>
      </c>
      <c r="B52">
        <v>135.8272</v>
      </c>
      <c r="C52">
        <v>26.592580000000002</v>
      </c>
      <c r="D52">
        <v>63.607140000000001</v>
      </c>
      <c r="E52">
        <v>81.047479999999993</v>
      </c>
      <c r="F52">
        <v>-104.2033</v>
      </c>
      <c r="G52">
        <f t="shared" si="2"/>
        <v>5.1588203479645349</v>
      </c>
      <c r="H52">
        <f t="shared" si="3"/>
        <v>4.5632889421077953</v>
      </c>
      <c r="I52">
        <f t="shared" si="4"/>
        <v>6.4776960077430337</v>
      </c>
      <c r="J52">
        <f t="shared" si="5"/>
        <v>12.006169629860722</v>
      </c>
      <c r="K52">
        <f t="shared" si="6"/>
        <v>14.109091234050089</v>
      </c>
      <c r="L52">
        <v>6.9920739999999997</v>
      </c>
      <c r="M52">
        <v>13.45454</v>
      </c>
      <c r="N52">
        <v>6.1505830000000001</v>
      </c>
      <c r="O52">
        <v>5.9730420000000004</v>
      </c>
      <c r="P52">
        <v>4.9461769999999996</v>
      </c>
      <c r="Q52">
        <v>1.207608</v>
      </c>
      <c r="R52" s="1">
        <v>7.7309669999999997E-2</v>
      </c>
      <c r="S52">
        <v>2.777825</v>
      </c>
      <c r="T52">
        <v>2.0874830000000002</v>
      </c>
      <c r="U52">
        <v>26.195550000000001</v>
      </c>
      <c r="V52">
        <v>2.3968020000000001</v>
      </c>
      <c r="W52">
        <v>1703</v>
      </c>
      <c r="X52">
        <v>13.41807</v>
      </c>
      <c r="Y52">
        <v>46.2316</v>
      </c>
      <c r="Z52">
        <f t="shared" si="7"/>
        <v>2.276948748017035</v>
      </c>
      <c r="AA52">
        <v>2.4442979999999999</v>
      </c>
      <c r="AB52">
        <v>0.1266813</v>
      </c>
      <c r="AC52" s="1">
        <v>1.334612E-2</v>
      </c>
      <c r="AD52" s="1">
        <v>0</v>
      </c>
      <c r="AE52" s="1">
        <v>6.6762640000000003E-3</v>
      </c>
      <c r="AF52">
        <v>0.3020332</v>
      </c>
      <c r="AG52">
        <v>0.31069790000000003</v>
      </c>
      <c r="AH52" s="1">
        <v>3.5568059999999999E-2</v>
      </c>
      <c r="AI52">
        <v>667.56129999999996</v>
      </c>
      <c r="AJ52">
        <v>565.9248</v>
      </c>
      <c r="AK52">
        <f t="shared" si="8"/>
        <v>5.475681261393059</v>
      </c>
      <c r="AL52">
        <v>6.1504760000000003</v>
      </c>
      <c r="AM52">
        <v>219.33109999999999</v>
      </c>
      <c r="AN52" s="1">
        <v>7.7309669999999997E-2</v>
      </c>
      <c r="AO52" s="1">
        <v>1.549415E-2</v>
      </c>
      <c r="AP52" s="1">
        <v>1.835664E-2</v>
      </c>
      <c r="AQ52">
        <v>0.12877559999999999</v>
      </c>
      <c r="AR52">
        <v>0.1084286</v>
      </c>
      <c r="AS52">
        <v>8.3589310000000001</v>
      </c>
      <c r="AT52">
        <v>186.18899999999999</v>
      </c>
      <c r="AU52">
        <f t="shared" si="9"/>
        <v>4.8805210880063408</v>
      </c>
      <c r="AV52">
        <v>0.57107010000000002</v>
      </c>
      <c r="AW52">
        <v>0.42892989999999998</v>
      </c>
      <c r="AX52">
        <v>7.9629000000000003</v>
      </c>
      <c r="AY52">
        <f t="shared" si="10"/>
        <v>1.1388466426413679</v>
      </c>
      <c r="AZ52">
        <v>83.8339</v>
      </c>
      <c r="BA52">
        <f t="shared" si="11"/>
        <v>5.475678680202714</v>
      </c>
      <c r="BB52">
        <v>667.56129999999996</v>
      </c>
      <c r="BC52">
        <v>122.8396</v>
      </c>
      <c r="BD52">
        <v>12.669700000000001</v>
      </c>
      <c r="BE52">
        <v>1.515709</v>
      </c>
      <c r="BF52">
        <v>1.0328649999999999</v>
      </c>
      <c r="BG52">
        <v>1.019331</v>
      </c>
      <c r="BH52">
        <v>1.013277</v>
      </c>
      <c r="BI52">
        <v>34005.300000000003</v>
      </c>
      <c r="BJ52">
        <f t="shared" si="13"/>
        <v>5.475293557180792E-3</v>
      </c>
      <c r="BK52">
        <f t="shared" si="12"/>
        <v>2.5987307636254702</v>
      </c>
    </row>
    <row r="53" spans="1:63" x14ac:dyDescent="0.45">
      <c r="A53">
        <v>2011</v>
      </c>
      <c r="B53">
        <v>138.9496</v>
      </c>
      <c r="C53">
        <v>26.941310000000001</v>
      </c>
      <c r="D53">
        <v>68.310699999999997</v>
      </c>
      <c r="E53">
        <v>84.910619999999994</v>
      </c>
      <c r="F53">
        <v>-110.0108</v>
      </c>
      <c r="G53">
        <f t="shared" si="2"/>
        <v>5.2774114744435066</v>
      </c>
      <c r="H53">
        <f t="shared" si="3"/>
        <v>4.6231310391431801</v>
      </c>
      <c r="I53">
        <f t="shared" si="4"/>
        <v>6.9567024814530569</v>
      </c>
      <c r="J53">
        <f t="shared" si="5"/>
        <v>12.57844546303777</v>
      </c>
      <c r="K53">
        <f t="shared" si="6"/>
        <v>14.895424750759693</v>
      </c>
      <c r="L53">
        <v>7.1399699999999999</v>
      </c>
      <c r="M53">
        <v>13.924379999999999</v>
      </c>
      <c r="N53">
        <v>6.2722530000000001</v>
      </c>
      <c r="O53">
        <v>6.382511</v>
      </c>
      <c r="P53">
        <v>5.1135679999999999</v>
      </c>
      <c r="Q53">
        <v>1.2481519999999999</v>
      </c>
      <c r="R53" s="1">
        <v>7.6224150000000004E-2</v>
      </c>
      <c r="S53">
        <v>2.7917990000000001</v>
      </c>
      <c r="T53">
        <v>2.0296910000000001</v>
      </c>
      <c r="U53">
        <v>26.582730000000002</v>
      </c>
      <c r="V53">
        <v>2.3665699999999998</v>
      </c>
      <c r="W53">
        <v>1700</v>
      </c>
      <c r="X53">
        <v>13.797510000000001</v>
      </c>
      <c r="Y53">
        <v>46.842120000000001</v>
      </c>
      <c r="Z53">
        <f t="shared" si="7"/>
        <v>2.3070174185722259</v>
      </c>
      <c r="AA53">
        <v>2.4865360000000001</v>
      </c>
      <c r="AB53">
        <v>0.12684960000000001</v>
      </c>
      <c r="AC53" s="1">
        <v>1.406719E-2</v>
      </c>
      <c r="AD53" s="1">
        <v>0</v>
      </c>
      <c r="AE53" s="1">
        <v>6.8456380000000002E-3</v>
      </c>
      <c r="AF53">
        <v>0.30910100000000001</v>
      </c>
      <c r="AG53">
        <v>0.28608450000000002</v>
      </c>
      <c r="AH53" s="1">
        <v>3.5242530000000001E-2</v>
      </c>
      <c r="AI53">
        <v>723.89729999999997</v>
      </c>
      <c r="AJ53">
        <v>585.78049999999996</v>
      </c>
      <c r="AK53">
        <f t="shared" si="8"/>
        <v>5.6677977482864446</v>
      </c>
      <c r="AL53">
        <v>6.1505830000000001</v>
      </c>
      <c r="AM53">
        <v>226.1566</v>
      </c>
      <c r="AN53" s="1">
        <v>7.6224150000000004E-2</v>
      </c>
      <c r="AO53" s="1">
        <v>1.4563359999999999E-2</v>
      </c>
      <c r="AP53" s="1">
        <v>2.918455E-2</v>
      </c>
      <c r="AQ53">
        <v>0.1381503</v>
      </c>
      <c r="AR53">
        <v>0.10587580000000001</v>
      </c>
      <c r="AS53">
        <v>8.6498980000000003</v>
      </c>
      <c r="AT53">
        <v>191.8349</v>
      </c>
      <c r="AU53">
        <f t="shared" si="9"/>
        <v>5.0285155130839501</v>
      </c>
      <c r="AV53">
        <v>0.563747</v>
      </c>
      <c r="AW53">
        <v>0.436253</v>
      </c>
      <c r="AX53">
        <v>8.3422099999999997</v>
      </c>
      <c r="AY53">
        <f t="shared" si="10"/>
        <v>1.1683816598669181</v>
      </c>
      <c r="AZ53">
        <v>86.77525</v>
      </c>
      <c r="BA53">
        <f t="shared" si="11"/>
        <v>5.6677953237802434</v>
      </c>
      <c r="BB53">
        <v>723.89729999999997</v>
      </c>
      <c r="BC53">
        <v>125.6174</v>
      </c>
      <c r="BD53">
        <v>13.209580000000001</v>
      </c>
      <c r="BE53">
        <v>1.527137</v>
      </c>
      <c r="BF53">
        <v>1.0303230000000001</v>
      </c>
      <c r="BG53">
        <v>1.022613</v>
      </c>
      <c r="BH53">
        <v>1.0075400000000001</v>
      </c>
      <c r="BI53">
        <v>34342.800000000003</v>
      </c>
      <c r="BJ53">
        <f t="shared" si="13"/>
        <v>5.5858840863295938E-3</v>
      </c>
      <c r="BK53">
        <f t="shared" si="12"/>
        <v>2.6512201885783471</v>
      </c>
    </row>
    <row r="54" spans="1:63" x14ac:dyDescent="0.45">
      <c r="A54">
        <v>2012</v>
      </c>
      <c r="B54">
        <v>141.61340000000001</v>
      </c>
      <c r="C54">
        <v>27.129290000000001</v>
      </c>
      <c r="D54">
        <v>70.810159999999996</v>
      </c>
      <c r="E54">
        <v>87.259619999999998</v>
      </c>
      <c r="F54">
        <v>-114.07810000000001</v>
      </c>
      <c r="G54">
        <f t="shared" si="2"/>
        <v>5.3785846241727793</v>
      </c>
      <c r="H54">
        <f t="shared" si="3"/>
        <v>4.6553884227944629</v>
      </c>
      <c r="I54">
        <f t="shared" si="4"/>
        <v>7.2112453215102175</v>
      </c>
      <c r="J54">
        <f t="shared" si="5"/>
        <v>12.926420408841674</v>
      </c>
      <c r="K54">
        <f t="shared" si="6"/>
        <v>15.446135781756333</v>
      </c>
      <c r="L54">
        <v>7.232615</v>
      </c>
      <c r="M54">
        <v>14.182829999999999</v>
      </c>
      <c r="N54">
        <v>6.4168900000000004</v>
      </c>
      <c r="O54">
        <v>6.3243799999999997</v>
      </c>
      <c r="P54">
        <v>5.1457290000000002</v>
      </c>
      <c r="Q54">
        <v>1.2290540000000001</v>
      </c>
      <c r="R54" s="1">
        <v>7.5205720000000004E-2</v>
      </c>
      <c r="S54">
        <v>2.8538950000000001</v>
      </c>
      <c r="T54">
        <v>2.0908509999999998</v>
      </c>
      <c r="U54">
        <v>27.11422</v>
      </c>
      <c r="V54">
        <v>2.3608570000000002</v>
      </c>
      <c r="W54">
        <v>1713</v>
      </c>
      <c r="X54">
        <v>14.077859999999999</v>
      </c>
      <c r="Y54">
        <v>47.719859999999997</v>
      </c>
      <c r="Z54">
        <f t="shared" si="7"/>
        <v>2.3502469194781965</v>
      </c>
      <c r="AA54">
        <v>2.5165839999999999</v>
      </c>
      <c r="AB54">
        <v>0.12609799999999999</v>
      </c>
      <c r="AC54" s="1">
        <v>1.2145649999999999E-2</v>
      </c>
      <c r="AD54" s="1">
        <v>0</v>
      </c>
      <c r="AE54" s="1">
        <v>6.841392E-3</v>
      </c>
      <c r="AF54">
        <v>0.3124017</v>
      </c>
      <c r="AG54">
        <v>0.29928169999999998</v>
      </c>
      <c r="AH54" s="1">
        <v>3.4165800000000003E-2</v>
      </c>
      <c r="AI54">
        <v>730.48950000000002</v>
      </c>
      <c r="AJ54">
        <v>609.44060000000002</v>
      </c>
      <c r="AK54">
        <f t="shared" si="8"/>
        <v>5.8967242173379626</v>
      </c>
      <c r="AL54">
        <v>6.2722530000000001</v>
      </c>
      <c r="AM54">
        <v>221.95</v>
      </c>
      <c r="AN54" s="1">
        <v>7.5205720000000004E-2</v>
      </c>
      <c r="AO54" s="1">
        <v>1.85367E-2</v>
      </c>
      <c r="AP54" s="1">
        <v>1.501251E-2</v>
      </c>
      <c r="AQ54">
        <v>0.13303619999999999</v>
      </c>
      <c r="AR54">
        <v>0.11627800000000001</v>
      </c>
      <c r="AS54">
        <v>8.7468459999999997</v>
      </c>
      <c r="AT54">
        <v>195.21369999999999</v>
      </c>
      <c r="AU54">
        <f t="shared" si="9"/>
        <v>5.1170830689124678</v>
      </c>
      <c r="AV54">
        <v>0.57218869999999999</v>
      </c>
      <c r="AW54">
        <v>0.42781130000000001</v>
      </c>
      <c r="AX54">
        <v>8.0913599999999999</v>
      </c>
      <c r="AY54">
        <f t="shared" si="10"/>
        <v>1.1187322980692322</v>
      </c>
      <c r="AZ54">
        <v>90.280159999999995</v>
      </c>
      <c r="BA54">
        <f t="shared" si="11"/>
        <v>5.8967213425271856</v>
      </c>
      <c r="BB54">
        <v>730.48950000000002</v>
      </c>
      <c r="BC54">
        <v>129.13929999999999</v>
      </c>
      <c r="BD54">
        <v>13.22218</v>
      </c>
      <c r="BE54">
        <v>1.511652</v>
      </c>
      <c r="BF54">
        <v>1.0176130000000001</v>
      </c>
      <c r="BG54">
        <v>1.0280370000000001</v>
      </c>
      <c r="BH54">
        <v>0.98986010000000002</v>
      </c>
      <c r="BI54">
        <v>34750.5</v>
      </c>
      <c r="BJ54">
        <f t="shared" si="13"/>
        <v>5.6175796031711772E-3</v>
      </c>
      <c r="BK54">
        <f t="shared" si="12"/>
        <v>2.6662637864831948</v>
      </c>
    </row>
    <row r="55" spans="1:63" x14ac:dyDescent="0.45">
      <c r="A55">
        <v>2013</v>
      </c>
      <c r="B55">
        <v>145.32210000000001</v>
      </c>
      <c r="C55">
        <v>26.91488</v>
      </c>
      <c r="D55">
        <v>72.865139999999997</v>
      </c>
      <c r="E55">
        <v>89.341409999999996</v>
      </c>
      <c r="F55">
        <v>-116.3441</v>
      </c>
      <c r="G55">
        <f t="shared" si="2"/>
        <v>5.5194438705129532</v>
      </c>
      <c r="H55">
        <f t="shared" si="3"/>
        <v>4.618595648942609</v>
      </c>
      <c r="I55">
        <f t="shared" si="4"/>
        <v>7.4205227036090164</v>
      </c>
      <c r="J55">
        <f t="shared" si="5"/>
        <v>13.234811538013705</v>
      </c>
      <c r="K55">
        <f t="shared" si="6"/>
        <v>15.752951407905957</v>
      </c>
      <c r="L55">
        <v>7.3288630000000001</v>
      </c>
      <c r="M55">
        <v>14.633100000000001</v>
      </c>
      <c r="N55">
        <v>6.5025060000000003</v>
      </c>
      <c r="O55">
        <v>6.4208860000000003</v>
      </c>
      <c r="P55">
        <v>5.1914550000000004</v>
      </c>
      <c r="Q55">
        <v>1.236818</v>
      </c>
      <c r="R55" s="1">
        <v>7.4897779999999997E-2</v>
      </c>
      <c r="S55">
        <v>2.9097789999999999</v>
      </c>
      <c r="T55">
        <v>2.1399710000000001</v>
      </c>
      <c r="U55">
        <v>27.428190000000001</v>
      </c>
      <c r="V55">
        <v>2.3772630000000001</v>
      </c>
      <c r="W55">
        <v>1711</v>
      </c>
      <c r="X55">
        <v>14.50027</v>
      </c>
      <c r="Y55">
        <v>48.260309999999997</v>
      </c>
      <c r="Z55">
        <f t="shared" si="7"/>
        <v>2.3768645781978992</v>
      </c>
      <c r="AA55">
        <v>2.5555159999999999</v>
      </c>
      <c r="AB55">
        <v>0.1241289</v>
      </c>
      <c r="AC55" s="1">
        <v>1.1712169999999999E-2</v>
      </c>
      <c r="AD55" s="1">
        <v>0</v>
      </c>
      <c r="AE55" s="1">
        <v>6.9421099999999996E-3</v>
      </c>
      <c r="AF55">
        <v>0.31171890000000002</v>
      </c>
      <c r="AG55">
        <v>0.30521670000000001</v>
      </c>
      <c r="AH55" s="1">
        <v>3.3943620000000001E-2</v>
      </c>
      <c r="AI55">
        <v>761.71659999999997</v>
      </c>
      <c r="AJ55">
        <v>634.41729999999995</v>
      </c>
      <c r="AK55">
        <f t="shared" si="8"/>
        <v>6.1383896261722022</v>
      </c>
      <c r="AL55">
        <v>6.4168900000000004</v>
      </c>
      <c r="AM55">
        <v>216.68119999999999</v>
      </c>
      <c r="AN55" s="1">
        <v>7.4897779999999997E-2</v>
      </c>
      <c r="AO55" s="1">
        <v>2.342665E-2</v>
      </c>
      <c r="AP55" s="1">
        <v>9.0386200000000007E-3</v>
      </c>
      <c r="AQ55">
        <v>0.1338829</v>
      </c>
      <c r="AR55">
        <v>0.123726</v>
      </c>
      <c r="AS55">
        <v>8.9259500000000003</v>
      </c>
      <c r="AT55">
        <v>199.2431</v>
      </c>
      <c r="AU55">
        <f t="shared" si="9"/>
        <v>5.2227046237412313</v>
      </c>
      <c r="AV55">
        <v>0.57169250000000005</v>
      </c>
      <c r="AW55">
        <v>0.42830750000000001</v>
      </c>
      <c r="AX55">
        <v>8.1050799999999992</v>
      </c>
      <c r="AY55">
        <f t="shared" si="10"/>
        <v>1.1059123359244127</v>
      </c>
      <c r="AZ55">
        <v>93.980109999999996</v>
      </c>
      <c r="BA55">
        <f t="shared" si="11"/>
        <v>6.1383865559171866</v>
      </c>
      <c r="BB55">
        <v>761.71659999999997</v>
      </c>
      <c r="BC55">
        <v>132.2278</v>
      </c>
      <c r="BD55">
        <v>13.449769999999999</v>
      </c>
      <c r="BE55">
        <v>1.5068170000000001</v>
      </c>
      <c r="BF55">
        <v>1.0206409999999999</v>
      </c>
      <c r="BG55">
        <v>1.023916</v>
      </c>
      <c r="BH55">
        <v>0.99680170000000001</v>
      </c>
      <c r="BI55">
        <v>35152.400000000001</v>
      </c>
      <c r="BJ55">
        <f t="shared" si="13"/>
        <v>5.6679799956759706E-3</v>
      </c>
      <c r="BK55">
        <f t="shared" si="12"/>
        <v>2.6901852528179506</v>
      </c>
    </row>
    <row r="56" spans="1:63" x14ac:dyDescent="0.45">
      <c r="A56">
        <v>2014</v>
      </c>
      <c r="B56">
        <v>149.09190000000001</v>
      </c>
      <c r="C56">
        <v>27.06372</v>
      </c>
      <c r="D56">
        <v>73.771730000000005</v>
      </c>
      <c r="E56">
        <v>94.908919999999995</v>
      </c>
      <c r="F56">
        <v>-119.19889999999999</v>
      </c>
      <c r="G56">
        <f t="shared" si="2"/>
        <v>5.6626237413175984</v>
      </c>
      <c r="H56">
        <f t="shared" si="3"/>
        <v>4.6441366053350812</v>
      </c>
      <c r="I56">
        <f t="shared" si="4"/>
        <v>7.5128490434453905</v>
      </c>
      <c r="J56">
        <f t="shared" si="5"/>
        <v>14.059568451812209</v>
      </c>
      <c r="K56">
        <f t="shared" si="6"/>
        <v>16.139490352977429</v>
      </c>
      <c r="L56">
        <v>7.4698039999999999</v>
      </c>
      <c r="M56">
        <v>14.93871</v>
      </c>
      <c r="N56">
        <v>6.7248659999999996</v>
      </c>
      <c r="O56">
        <v>6.6267420000000001</v>
      </c>
      <c r="P56">
        <v>5.433039</v>
      </c>
      <c r="Q56">
        <v>1.2197119999999999</v>
      </c>
      <c r="R56" s="1">
        <v>7.2846469999999997E-2</v>
      </c>
      <c r="S56">
        <v>2.9384299999999999</v>
      </c>
      <c r="T56">
        <v>2.1499959999999998</v>
      </c>
      <c r="U56">
        <v>27.532109999999999</v>
      </c>
      <c r="V56">
        <v>2.3655400000000002</v>
      </c>
      <c r="W56">
        <v>1706</v>
      </c>
      <c r="X56">
        <v>14.9284</v>
      </c>
      <c r="Y56">
        <v>48.420169999999999</v>
      </c>
      <c r="Z56">
        <f t="shared" si="7"/>
        <v>2.3847378299749953</v>
      </c>
      <c r="AA56">
        <v>2.5947239999999998</v>
      </c>
      <c r="AB56">
        <v>0.1247873</v>
      </c>
      <c r="AC56" s="1">
        <v>1.1118919999999999E-2</v>
      </c>
      <c r="AD56" s="1">
        <v>0</v>
      </c>
      <c r="AE56" s="1">
        <v>6.9856639999999999E-3</v>
      </c>
      <c r="AF56">
        <v>0.31527270000000002</v>
      </c>
      <c r="AG56">
        <v>0.30218990000000001</v>
      </c>
      <c r="AH56" s="1">
        <v>3.4193349999999997E-2</v>
      </c>
      <c r="AI56">
        <v>808.64449999999999</v>
      </c>
      <c r="AJ56">
        <v>659.76599999999996</v>
      </c>
      <c r="AK56">
        <f t="shared" si="8"/>
        <v>6.3836543708709224</v>
      </c>
      <c r="AL56">
        <v>6.5025060000000003</v>
      </c>
      <c r="AM56">
        <v>211.8691</v>
      </c>
      <c r="AN56" s="1">
        <v>7.2846469999999997E-2</v>
      </c>
      <c r="AO56" s="1">
        <v>2.530462E-2</v>
      </c>
      <c r="AP56" s="1">
        <v>1.9543970000000001E-2</v>
      </c>
      <c r="AQ56">
        <v>0.13910420000000001</v>
      </c>
      <c r="AR56">
        <v>0.11726830000000001</v>
      </c>
      <c r="AS56">
        <v>9.0835699999999999</v>
      </c>
      <c r="AT56">
        <v>205.23859999999999</v>
      </c>
      <c r="AU56">
        <f t="shared" si="9"/>
        <v>5.3798630175407682</v>
      </c>
      <c r="AV56">
        <v>0.56624739999999996</v>
      </c>
      <c r="AW56">
        <v>0.43375259999999999</v>
      </c>
      <c r="AX56">
        <v>8.2738300000000002</v>
      </c>
      <c r="AY56">
        <f t="shared" si="10"/>
        <v>1.1076368268832757</v>
      </c>
      <c r="AZ56">
        <v>97.735169999999997</v>
      </c>
      <c r="BA56">
        <f t="shared" si="11"/>
        <v>6.38365132333087</v>
      </c>
      <c r="BB56">
        <v>808.64449999999999</v>
      </c>
      <c r="BC56">
        <v>134.733</v>
      </c>
      <c r="BD56">
        <v>13.83699</v>
      </c>
      <c r="BE56">
        <v>1.523299</v>
      </c>
      <c r="BF56">
        <v>1.0300910000000001</v>
      </c>
      <c r="BG56">
        <v>1.0189459999999999</v>
      </c>
      <c r="BH56">
        <v>1.0109379999999999</v>
      </c>
      <c r="BI56">
        <v>35535.300000000003</v>
      </c>
      <c r="BJ56">
        <f t="shared" si="13"/>
        <v>5.7756259268952276E-3</v>
      </c>
      <c r="BK56">
        <f t="shared" si="12"/>
        <v>2.7412770874597139</v>
      </c>
    </row>
    <row r="57" spans="1:63" x14ac:dyDescent="0.45">
      <c r="A57">
        <v>2015</v>
      </c>
      <c r="B57">
        <v>152.5129</v>
      </c>
      <c r="C57">
        <v>27.432549999999999</v>
      </c>
      <c r="D57">
        <v>68.573779999999999</v>
      </c>
      <c r="E57">
        <v>98.105590000000007</v>
      </c>
      <c r="F57">
        <v>-119.9171</v>
      </c>
      <c r="G57">
        <f t="shared" si="2"/>
        <v>5.7925559228717098</v>
      </c>
      <c r="H57">
        <f t="shared" si="3"/>
        <v>4.707427864043999</v>
      </c>
      <c r="I57">
        <f t="shared" si="4"/>
        <v>6.9834943206352156</v>
      </c>
      <c r="J57">
        <f t="shared" si="5"/>
        <v>14.533115097194484</v>
      </c>
      <c r="K57">
        <f t="shared" si="6"/>
        <v>16.236734387708527</v>
      </c>
      <c r="L57">
        <v>7.5455129999999997</v>
      </c>
      <c r="M57">
        <v>15.14847</v>
      </c>
      <c r="N57">
        <v>6.9222669999999997</v>
      </c>
      <c r="O57">
        <v>6.412642</v>
      </c>
      <c r="P57">
        <v>5.6565899999999996</v>
      </c>
      <c r="Q57">
        <v>1.133659</v>
      </c>
      <c r="R57" s="1">
        <v>7.2143200000000005E-2</v>
      </c>
      <c r="S57">
        <v>3.0336569999999998</v>
      </c>
      <c r="T57">
        <v>2.3143229999999999</v>
      </c>
      <c r="U57">
        <v>27.908809999999999</v>
      </c>
      <c r="V57">
        <v>2.3548490000000002</v>
      </c>
      <c r="W57">
        <v>1711</v>
      </c>
      <c r="X57">
        <v>14.98082</v>
      </c>
      <c r="Y57">
        <v>49.034910000000004</v>
      </c>
      <c r="Z57">
        <f t="shared" si="7"/>
        <v>2.4150143394048227</v>
      </c>
      <c r="AA57">
        <v>2.6060530000000002</v>
      </c>
      <c r="AB57">
        <v>0.12558349999999999</v>
      </c>
      <c r="AC57" s="1">
        <v>1.098638E-2</v>
      </c>
      <c r="AD57" s="1">
        <v>0</v>
      </c>
      <c r="AE57" s="1">
        <v>7.637965E-3</v>
      </c>
      <c r="AF57">
        <v>0.3227196</v>
      </c>
      <c r="AG57">
        <v>0.35405690000000001</v>
      </c>
      <c r="AH57" s="1">
        <v>3.2860889999999997E-2</v>
      </c>
      <c r="AI57">
        <v>770.16380000000004</v>
      </c>
      <c r="AJ57">
        <v>685.47609999999997</v>
      </c>
      <c r="AK57">
        <f t="shared" si="8"/>
        <v>6.6324158897132524</v>
      </c>
      <c r="AL57">
        <v>6.7248659999999996</v>
      </c>
      <c r="AM57">
        <v>221.36060000000001</v>
      </c>
      <c r="AN57" s="1">
        <v>7.2143200000000005E-2</v>
      </c>
      <c r="AO57" s="1">
        <v>2.5998589999999999E-2</v>
      </c>
      <c r="AP57" s="1">
        <v>1.118211E-2</v>
      </c>
      <c r="AQ57">
        <v>0.1190531</v>
      </c>
      <c r="AR57">
        <v>0.1066781</v>
      </c>
      <c r="AS57">
        <v>8.9903410000000008</v>
      </c>
      <c r="AT57">
        <v>206.30709999999999</v>
      </c>
      <c r="AU57">
        <f t="shared" si="9"/>
        <v>5.4078713143925414</v>
      </c>
      <c r="AV57">
        <v>0.58476609999999996</v>
      </c>
      <c r="AW57">
        <v>0.41523389999999999</v>
      </c>
      <c r="AX57">
        <v>7.5845500000000001</v>
      </c>
      <c r="AY57">
        <f t="shared" si="10"/>
        <v>1.0051735382339146</v>
      </c>
      <c r="AZ57">
        <v>101.5438</v>
      </c>
      <c r="BA57">
        <f t="shared" si="11"/>
        <v>6.6324150584282533</v>
      </c>
      <c r="BB57">
        <v>770.16380000000004</v>
      </c>
      <c r="BC57">
        <v>137.93520000000001</v>
      </c>
      <c r="BD57">
        <v>13.44669</v>
      </c>
      <c r="BE57">
        <v>1.495682</v>
      </c>
      <c r="BF57">
        <v>1.005206</v>
      </c>
      <c r="BG57">
        <v>1.0237670000000001</v>
      </c>
      <c r="BH57">
        <v>0.98187020000000003</v>
      </c>
      <c r="BI57">
        <v>35702.9</v>
      </c>
      <c r="BJ57">
        <f t="shared" si="13"/>
        <v>5.7784409669802729E-3</v>
      </c>
      <c r="BK57">
        <f t="shared" si="12"/>
        <v>2.7426131859160701</v>
      </c>
    </row>
    <row r="58" spans="1:63" x14ac:dyDescent="0.45">
      <c r="A58">
        <v>2016</v>
      </c>
      <c r="B58">
        <v>155.93340000000001</v>
      </c>
      <c r="C58">
        <v>27.93759</v>
      </c>
      <c r="D58">
        <v>65.571579999999997</v>
      </c>
      <c r="E58">
        <v>99.405010000000004</v>
      </c>
      <c r="F58">
        <v>-119.9134</v>
      </c>
      <c r="G58">
        <f t="shared" si="2"/>
        <v>5.9224691140455894</v>
      </c>
      <c r="H58">
        <f t="shared" si="3"/>
        <v>4.7940927700938119</v>
      </c>
      <c r="I58">
        <f t="shared" si="4"/>
        <v>6.6777528747150541</v>
      </c>
      <c r="J58">
        <f t="shared" si="5"/>
        <v>14.725607904379032</v>
      </c>
      <c r="K58">
        <f t="shared" si="6"/>
        <v>16.236233408972094</v>
      </c>
      <c r="L58">
        <v>7.6172599999999999</v>
      </c>
      <c r="M58">
        <v>15.25836</v>
      </c>
      <c r="N58">
        <v>7.0767100000000003</v>
      </c>
      <c r="O58">
        <v>6.3622350000000001</v>
      </c>
      <c r="P58">
        <v>5.6803980000000003</v>
      </c>
      <c r="Q58">
        <v>1.1200330000000001</v>
      </c>
      <c r="R58" s="1">
        <v>7.0591580000000001E-2</v>
      </c>
      <c r="S58">
        <v>3.0860050000000001</v>
      </c>
      <c r="T58">
        <v>2.4034</v>
      </c>
      <c r="U58">
        <v>28.029240000000001</v>
      </c>
      <c r="V58">
        <v>2.3582040000000002</v>
      </c>
      <c r="W58">
        <v>1706</v>
      </c>
      <c r="X58">
        <v>14.820080000000001</v>
      </c>
      <c r="Y58">
        <v>49.238959999999999</v>
      </c>
      <c r="Z58">
        <f t="shared" si="7"/>
        <v>2.42506398925542</v>
      </c>
      <c r="AA58">
        <v>2.5695060000000001</v>
      </c>
      <c r="AB58">
        <v>0.12551850000000001</v>
      </c>
      <c r="AC58" s="1">
        <v>1.013988E-2</v>
      </c>
      <c r="AD58" s="1">
        <v>0</v>
      </c>
      <c r="AE58" s="1">
        <v>8.0172530000000002E-3</v>
      </c>
      <c r="AF58">
        <v>0.32685720000000001</v>
      </c>
      <c r="AG58">
        <v>0.34670020000000001</v>
      </c>
      <c r="AH58" s="1">
        <v>3.20463E-2</v>
      </c>
      <c r="AI58">
        <v>802.81650000000002</v>
      </c>
      <c r="AJ58">
        <v>704.59749999999997</v>
      </c>
      <c r="AK58">
        <f t="shared" si="8"/>
        <v>6.8174275585279096</v>
      </c>
      <c r="AL58">
        <v>6.9222669999999997</v>
      </c>
      <c r="AM58">
        <v>242.39570000000001</v>
      </c>
      <c r="AN58" s="1">
        <v>7.0591580000000001E-2</v>
      </c>
      <c r="AO58" s="1">
        <v>2.2480940000000001E-2</v>
      </c>
      <c r="AP58" s="1">
        <v>1.421801E-2</v>
      </c>
      <c r="AQ58">
        <v>0.1149013</v>
      </c>
      <c r="AR58" s="1">
        <v>9.9271810000000002E-2</v>
      </c>
      <c r="AS58">
        <v>9.0586830000000003</v>
      </c>
      <c r="AT58">
        <v>208.2945</v>
      </c>
      <c r="AU58">
        <f t="shared" si="9"/>
        <v>5.4599664844095877</v>
      </c>
      <c r="AV58">
        <v>0.57452570000000003</v>
      </c>
      <c r="AW58">
        <v>0.42547430000000003</v>
      </c>
      <c r="AX58">
        <v>7.69156</v>
      </c>
      <c r="AY58">
        <f t="shared" si="10"/>
        <v>1.0097541635706277</v>
      </c>
      <c r="AZ58">
        <v>104.3763</v>
      </c>
      <c r="BA58">
        <f t="shared" si="11"/>
        <v>6.8174220766115203</v>
      </c>
      <c r="BB58">
        <v>802.81650000000002</v>
      </c>
      <c r="BC58">
        <v>139.8759</v>
      </c>
      <c r="BD58">
        <v>13.48962</v>
      </c>
      <c r="BE58">
        <v>1.4891369999999999</v>
      </c>
      <c r="BF58">
        <v>1.009633</v>
      </c>
      <c r="BG58">
        <v>1.01407</v>
      </c>
      <c r="BH58">
        <v>0.99562470000000003</v>
      </c>
      <c r="BI58">
        <v>36109.5</v>
      </c>
      <c r="BJ58">
        <f t="shared" si="13"/>
        <v>5.7684127445686035E-3</v>
      </c>
      <c r="BK58">
        <f t="shared" si="12"/>
        <v>2.7378535050307402</v>
      </c>
    </row>
    <row r="59" spans="1:63" x14ac:dyDescent="0.45">
      <c r="A59">
        <v>2017</v>
      </c>
      <c r="B59">
        <v>161.39169999999999</v>
      </c>
      <c r="C59">
        <v>28.532109999999999</v>
      </c>
      <c r="D59">
        <v>70.029759999999996</v>
      </c>
      <c r="E59">
        <v>100.51519999999999</v>
      </c>
      <c r="F59">
        <v>-124.9652</v>
      </c>
      <c r="G59">
        <f t="shared" si="2"/>
        <v>6.1297794988970384</v>
      </c>
      <c r="H59">
        <f t="shared" si="3"/>
        <v>4.8961124515937611</v>
      </c>
      <c r="I59">
        <f t="shared" si="4"/>
        <v>7.1317700619018991</v>
      </c>
      <c r="J59">
        <f t="shared" si="5"/>
        <v>14.890068655797521</v>
      </c>
      <c r="K59">
        <f t="shared" si="6"/>
        <v>16.920245403757043</v>
      </c>
      <c r="L59">
        <v>7.7088099999999997</v>
      </c>
      <c r="M59">
        <v>15.520440000000001</v>
      </c>
      <c r="N59">
        <v>7.2003389999999996</v>
      </c>
      <c r="O59">
        <v>6.6136489999999997</v>
      </c>
      <c r="P59">
        <v>5.7169840000000001</v>
      </c>
      <c r="Q59">
        <v>1.1568419999999999</v>
      </c>
      <c r="R59" s="1">
        <v>6.8282159999999995E-2</v>
      </c>
      <c r="S59">
        <v>3.0640529999999999</v>
      </c>
      <c r="T59">
        <v>2.3806419999999999</v>
      </c>
      <c r="U59">
        <v>28.36515</v>
      </c>
      <c r="V59">
        <v>2.3104550000000001</v>
      </c>
      <c r="W59">
        <v>1695</v>
      </c>
      <c r="X59">
        <v>15.42393</v>
      </c>
      <c r="Y59">
        <v>49.744759999999999</v>
      </c>
      <c r="Z59">
        <f t="shared" si="7"/>
        <v>2.4499751036608703</v>
      </c>
      <c r="AA59">
        <v>2.617318</v>
      </c>
      <c r="AB59">
        <v>0.1287671</v>
      </c>
      <c r="AC59" s="1">
        <v>1.108961E-2</v>
      </c>
      <c r="AD59" s="1">
        <v>0</v>
      </c>
      <c r="AE59" s="1">
        <v>7.8300839999999993E-3</v>
      </c>
      <c r="AF59">
        <v>0.3203954</v>
      </c>
      <c r="AG59">
        <v>0.32273770000000002</v>
      </c>
      <c r="AH59" s="1">
        <v>3.2054949999999999E-2</v>
      </c>
      <c r="AI59">
        <v>860.57399999999996</v>
      </c>
      <c r="AJ59">
        <v>720.43039999999996</v>
      </c>
      <c r="AK59">
        <f t="shared" si="8"/>
        <v>6.9706209047878902</v>
      </c>
      <c r="AL59">
        <v>7.0767100000000003</v>
      </c>
      <c r="AM59">
        <v>260.22039999999998</v>
      </c>
      <c r="AN59" s="1">
        <v>6.8282159999999995E-2</v>
      </c>
      <c r="AO59" s="1">
        <v>1.8504860000000001E-2</v>
      </c>
      <c r="AP59" s="1">
        <v>1.5576319999999999E-2</v>
      </c>
      <c r="AQ59">
        <v>0.11775620000000001</v>
      </c>
      <c r="AR59">
        <v>0.1006127</v>
      </c>
      <c r="AS59">
        <v>9.2790099999999995</v>
      </c>
      <c r="AT59">
        <v>214.4145</v>
      </c>
      <c r="AU59">
        <f t="shared" si="9"/>
        <v>5.6203883624936788</v>
      </c>
      <c r="AV59">
        <v>0.56745380000000001</v>
      </c>
      <c r="AW59">
        <v>0.43254619999999999</v>
      </c>
      <c r="AX59">
        <v>8.06372</v>
      </c>
      <c r="AY59">
        <f t="shared" si="10"/>
        <v>1.046039531393302</v>
      </c>
      <c r="AZ59">
        <v>106.7218</v>
      </c>
      <c r="BA59">
        <f t="shared" si="11"/>
        <v>6.9706202976702505</v>
      </c>
      <c r="BB59">
        <v>860.57399999999996</v>
      </c>
      <c r="BC59">
        <v>142.04230000000001</v>
      </c>
      <c r="BD59">
        <v>14.006769999999999</v>
      </c>
      <c r="BE59">
        <v>1.509511</v>
      </c>
      <c r="BF59">
        <v>1.0293810000000001</v>
      </c>
      <c r="BG59">
        <v>1.0154879999999999</v>
      </c>
      <c r="BH59">
        <v>1.013682</v>
      </c>
      <c r="BI59">
        <v>36540.300000000003</v>
      </c>
      <c r="BJ59">
        <f t="shared" si="13"/>
        <v>5.8678910682178308E-3</v>
      </c>
      <c r="BK59">
        <f t="shared" si="12"/>
        <v>2.7850687597529453</v>
      </c>
    </row>
    <row r="60" spans="1:63" x14ac:dyDescent="0.45">
      <c r="A60">
        <v>2018</v>
      </c>
      <c r="B60">
        <v>164.76920000000001</v>
      </c>
      <c r="C60">
        <v>29.248889999999999</v>
      </c>
      <c r="D60">
        <v>69.917789999999997</v>
      </c>
      <c r="E60">
        <v>103.8092</v>
      </c>
      <c r="F60">
        <v>-128.54859999999999</v>
      </c>
      <c r="G60">
        <f t="shared" si="2"/>
        <v>6.2580595173708815</v>
      </c>
      <c r="H60">
        <f t="shared" si="3"/>
        <v>5.0191119592731228</v>
      </c>
      <c r="I60">
        <f t="shared" si="4"/>
        <v>7.1203671341490242</v>
      </c>
      <c r="J60">
        <f t="shared" si="5"/>
        <v>15.378033522327133</v>
      </c>
      <c r="K60">
        <f t="shared" si="6"/>
        <v>17.405436540007958</v>
      </c>
      <c r="L60">
        <v>7.8406169999999999</v>
      </c>
      <c r="M60">
        <v>15.78956</v>
      </c>
      <c r="N60">
        <v>7.3023189999999998</v>
      </c>
      <c r="O60">
        <v>6.8018520000000002</v>
      </c>
      <c r="P60">
        <v>5.8594980000000003</v>
      </c>
      <c r="Q60">
        <v>1.160825</v>
      </c>
      <c r="R60" s="1">
        <v>6.7720829999999996E-2</v>
      </c>
      <c r="S60">
        <v>3.0981429999999999</v>
      </c>
      <c r="T60">
        <v>2.4073190000000002</v>
      </c>
      <c r="U60">
        <v>28.699400000000001</v>
      </c>
      <c r="V60">
        <v>2.321472</v>
      </c>
      <c r="W60">
        <v>1695</v>
      </c>
      <c r="X60">
        <v>15.94375</v>
      </c>
      <c r="Y60">
        <v>50.312980000000003</v>
      </c>
      <c r="Z60">
        <f t="shared" si="7"/>
        <v>2.4779604603778829</v>
      </c>
      <c r="AA60">
        <v>2.6600450000000002</v>
      </c>
      <c r="AB60">
        <v>0.1287671</v>
      </c>
      <c r="AC60" s="1">
        <v>1.108961E-2</v>
      </c>
      <c r="AD60" s="1">
        <v>0</v>
      </c>
      <c r="AE60" s="1">
        <v>7.8300839999999993E-3</v>
      </c>
      <c r="AF60">
        <v>0.3203954</v>
      </c>
      <c r="AG60">
        <v>0.33396900000000002</v>
      </c>
      <c r="AH60" s="1">
        <v>3.2054949999999999E-2</v>
      </c>
      <c r="AI60">
        <v>878.86220000000003</v>
      </c>
      <c r="AJ60">
        <v>741.26760000000002</v>
      </c>
      <c r="AK60">
        <f t="shared" si="8"/>
        <v>7.1722340264957563</v>
      </c>
      <c r="AL60">
        <v>7.2003389999999996</v>
      </c>
      <c r="AM60">
        <v>290.84129999999999</v>
      </c>
      <c r="AN60" s="1">
        <v>6.7720829999999996E-2</v>
      </c>
      <c r="AO60" s="1">
        <v>1.4190380000000001E-2</v>
      </c>
      <c r="AP60" s="1">
        <v>2.300613E-2</v>
      </c>
      <c r="AQ60">
        <v>0.1101704</v>
      </c>
      <c r="AR60" s="1">
        <v>8.5204020000000005E-2</v>
      </c>
      <c r="AS60">
        <v>9.4403690000000005</v>
      </c>
      <c r="AT60">
        <v>218.1293</v>
      </c>
      <c r="AU60">
        <f t="shared" si="9"/>
        <v>5.7177633939817154</v>
      </c>
      <c r="AV60">
        <v>0.57320660000000001</v>
      </c>
      <c r="AW60">
        <v>0.42679339999999999</v>
      </c>
      <c r="AX60">
        <v>8.0035900000000009</v>
      </c>
      <c r="AY60">
        <f t="shared" si="10"/>
        <v>1.0207857366327167</v>
      </c>
      <c r="AZ60">
        <v>109.8085</v>
      </c>
      <c r="BA60">
        <f t="shared" si="11"/>
        <v>7.1722305935312525</v>
      </c>
      <c r="BB60">
        <v>878.86220000000003</v>
      </c>
      <c r="BC60">
        <v>144.7277</v>
      </c>
      <c r="BD60">
        <v>14.228249999999999</v>
      </c>
      <c r="BE60">
        <v>1.507171</v>
      </c>
      <c r="BF60">
        <v>1.017326</v>
      </c>
      <c r="BG60">
        <v>1.0189049999999999</v>
      </c>
      <c r="BH60">
        <v>0.99844949999999999</v>
      </c>
      <c r="BI60">
        <v>37058.9</v>
      </c>
      <c r="BJ60">
        <f t="shared" si="13"/>
        <v>5.8860165844102225E-3</v>
      </c>
      <c r="BK60">
        <f t="shared" si="12"/>
        <v>2.7936716476244063</v>
      </c>
    </row>
    <row r="62" spans="1:63" x14ac:dyDescent="0.45">
      <c r="S62">
        <f>S60/S2</f>
        <v>1.2392571999999999</v>
      </c>
    </row>
    <row r="64" spans="1:63" x14ac:dyDescent="0.45">
      <c r="E64">
        <f>E3/E2-1</f>
        <v>6.6225157714570271E-2</v>
      </c>
    </row>
    <row r="65" spans="5:5" x14ac:dyDescent="0.45">
      <c r="E65">
        <f t="shared" ref="E65:E121" si="14">E4/E3-1</f>
        <v>4.6353767079798658E-2</v>
      </c>
    </row>
    <row r="66" spans="5:5" x14ac:dyDescent="0.45">
      <c r="E66">
        <f t="shared" si="14"/>
        <v>8.8075679067703971E-2</v>
      </c>
    </row>
    <row r="67" spans="5:5" x14ac:dyDescent="0.45">
      <c r="E67">
        <f t="shared" si="14"/>
        <v>0.13580281565013741</v>
      </c>
    </row>
    <row r="68" spans="5:5" x14ac:dyDescent="0.45">
      <c r="E68">
        <f t="shared" si="14"/>
        <v>4.5036174760548553E-2</v>
      </c>
    </row>
    <row r="69" spans="5:5" x14ac:dyDescent="0.45">
      <c r="E69">
        <f t="shared" si="14"/>
        <v>0.13130397376893854</v>
      </c>
    </row>
    <row r="70" spans="5:5" x14ac:dyDescent="0.45">
      <c r="E70">
        <f t="shared" si="14"/>
        <v>0.10732750433721283</v>
      </c>
    </row>
    <row r="71" spans="5:5" x14ac:dyDescent="0.45">
      <c r="E71">
        <f t="shared" si="14"/>
        <v>0.12294289512991807</v>
      </c>
    </row>
    <row r="72" spans="5:5" x14ac:dyDescent="0.45">
      <c r="E72">
        <f t="shared" si="14"/>
        <v>7.9888266931528396E-2</v>
      </c>
    </row>
    <row r="73" spans="5:5" x14ac:dyDescent="0.45">
      <c r="E73">
        <f t="shared" si="14"/>
        <v>9.1731079902190649E-2</v>
      </c>
    </row>
    <row r="74" spans="5:5" x14ac:dyDescent="0.45">
      <c r="E74">
        <f t="shared" si="14"/>
        <v>4.8666301326383499E-2</v>
      </c>
    </row>
    <row r="75" spans="5:5" x14ac:dyDescent="0.45">
      <c r="E75">
        <f t="shared" si="14"/>
        <v>8.6367914155255576E-2</v>
      </c>
    </row>
    <row r="76" spans="5:5" x14ac:dyDescent="0.45">
      <c r="E76">
        <f t="shared" si="14"/>
        <v>0.1008835438395439</v>
      </c>
    </row>
    <row r="77" spans="5:5" x14ac:dyDescent="0.45">
      <c r="E77">
        <f t="shared" si="14"/>
        <v>-4.5119687134844044E-2</v>
      </c>
    </row>
    <row r="78" spans="5:5" x14ac:dyDescent="0.45">
      <c r="E78">
        <f t="shared" si="14"/>
        <v>-8.2961923071746657E-2</v>
      </c>
    </row>
    <row r="79" spans="5:5" x14ac:dyDescent="0.45">
      <c r="E79">
        <f t="shared" si="14"/>
        <v>7.7685856178572932E-2</v>
      </c>
    </row>
    <row r="80" spans="5:5" x14ac:dyDescent="0.45">
      <c r="E80">
        <f t="shared" si="14"/>
        <v>6.4152572068785441E-2</v>
      </c>
    </row>
    <row r="81" spans="5:5" x14ac:dyDescent="0.45">
      <c r="E81">
        <f t="shared" si="14"/>
        <v>9.9665200215390159E-2</v>
      </c>
    </row>
    <row r="82" spans="5:5" x14ac:dyDescent="0.45">
      <c r="E82">
        <f t="shared" si="14"/>
        <v>3.7715496019063988E-2</v>
      </c>
    </row>
    <row r="83" spans="5:5" x14ac:dyDescent="0.45">
      <c r="E83">
        <f t="shared" si="14"/>
        <v>1.0693966985994674E-2</v>
      </c>
    </row>
    <row r="84" spans="5:5" x14ac:dyDescent="0.45">
      <c r="E84">
        <f t="shared" si="14"/>
        <v>1.6141153796747298E-2</v>
      </c>
    </row>
    <row r="85" spans="5:5" x14ac:dyDescent="0.45">
      <c r="E85">
        <f t="shared" si="14"/>
        <v>-1.3919635451118739E-2</v>
      </c>
    </row>
    <row r="86" spans="5:5" x14ac:dyDescent="0.45">
      <c r="E86">
        <f t="shared" si="14"/>
        <v>5.7714995898431098E-2</v>
      </c>
    </row>
    <row r="87" spans="5:5" x14ac:dyDescent="0.45">
      <c r="E87">
        <f t="shared" si="14"/>
        <v>0.18623575032516038</v>
      </c>
    </row>
    <row r="88" spans="5:5" x14ac:dyDescent="0.45">
      <c r="E88">
        <f t="shared" si="14"/>
        <v>4.4806893409996107E-2</v>
      </c>
    </row>
    <row r="89" spans="5:5" x14ac:dyDescent="0.45">
      <c r="E89">
        <f t="shared" si="14"/>
        <v>4.4940969146965326E-2</v>
      </c>
    </row>
    <row r="90" spans="5:5" x14ac:dyDescent="0.45">
      <c r="E90">
        <f t="shared" si="14"/>
        <v>3.1857732949236883E-2</v>
      </c>
    </row>
    <row r="91" spans="5:5" x14ac:dyDescent="0.45">
      <c r="E91">
        <f t="shared" si="14"/>
        <v>9.0959138400791062E-2</v>
      </c>
    </row>
    <row r="92" spans="5:5" x14ac:dyDescent="0.45">
      <c r="E92">
        <f t="shared" si="14"/>
        <v>8.3893817726636843E-3</v>
      </c>
    </row>
    <row r="93" spans="5:5" x14ac:dyDescent="0.45">
      <c r="E93">
        <f t="shared" si="14"/>
        <v>4.5219497751652016E-2</v>
      </c>
    </row>
    <row r="94" spans="5:5" x14ac:dyDescent="0.45">
      <c r="E94">
        <f t="shared" si="14"/>
        <v>1.603566042408322E-2</v>
      </c>
    </row>
    <row r="95" spans="5:5" x14ac:dyDescent="0.45">
      <c r="E95">
        <f t="shared" si="14"/>
        <v>7.4226752539921392E-2</v>
      </c>
    </row>
    <row r="96" spans="5:5" x14ac:dyDescent="0.45">
      <c r="E96">
        <f t="shared" si="14"/>
        <v>0.10819672997072249</v>
      </c>
    </row>
    <row r="97" spans="5:5" x14ac:dyDescent="0.45">
      <c r="E97">
        <f t="shared" si="14"/>
        <v>0.1282866963557403</v>
      </c>
    </row>
    <row r="98" spans="5:5" x14ac:dyDescent="0.45">
      <c r="E98">
        <f t="shared" si="14"/>
        <v>8.8705900470780197E-2</v>
      </c>
    </row>
    <row r="99" spans="5:5" x14ac:dyDescent="0.45">
      <c r="E99">
        <f t="shared" si="14"/>
        <v>5.725758744651821E-2</v>
      </c>
    </row>
    <row r="100" spans="5:5" x14ac:dyDescent="0.45">
      <c r="E100">
        <f t="shared" si="14"/>
        <v>8.5905223388714091E-2</v>
      </c>
    </row>
    <row r="101" spans="5:5" x14ac:dyDescent="0.45">
      <c r="E101">
        <f t="shared" si="14"/>
        <v>9.5168414404623869E-2</v>
      </c>
    </row>
    <row r="102" spans="5:5" x14ac:dyDescent="0.45">
      <c r="E102">
        <f t="shared" si="14"/>
        <v>0.10821563618183738</v>
      </c>
    </row>
    <row r="103" spans="5:5" x14ac:dyDescent="0.45">
      <c r="E103">
        <f t="shared" si="14"/>
        <v>9.0459596541349052E-2</v>
      </c>
    </row>
    <row r="104" spans="5:5" x14ac:dyDescent="0.45">
      <c r="E104">
        <f t="shared" si="14"/>
        <v>-2.9687963952427121E-2</v>
      </c>
    </row>
    <row r="105" spans="5:5" x14ac:dyDescent="0.45">
      <c r="E105">
        <f t="shared" si="14"/>
        <v>1.1901786811253423E-2</v>
      </c>
    </row>
    <row r="106" spans="5:5" x14ac:dyDescent="0.45">
      <c r="E106">
        <f t="shared" si="14"/>
        <v>-1.7272543381746996E-2</v>
      </c>
    </row>
    <row r="107" spans="5:5" x14ac:dyDescent="0.45">
      <c r="E107">
        <f t="shared" si="14"/>
        <v>5.5319190401695417E-2</v>
      </c>
    </row>
    <row r="108" spans="5:5" x14ac:dyDescent="0.45">
      <c r="E108">
        <f t="shared" si="14"/>
        <v>2.220282532291673E-2</v>
      </c>
    </row>
    <row r="109" spans="5:5" x14ac:dyDescent="0.45">
      <c r="E109">
        <f t="shared" si="14"/>
        <v>8.6756252901585285E-3</v>
      </c>
    </row>
    <row r="110" spans="5:5" x14ac:dyDescent="0.45">
      <c r="E110">
        <f t="shared" si="14"/>
        <v>1.1425921781977655E-2</v>
      </c>
    </row>
    <row r="111" spans="5:5" x14ac:dyDescent="0.45">
      <c r="E111">
        <f t="shared" si="14"/>
        <v>-4.5439778544848819E-2</v>
      </c>
    </row>
    <row r="112" spans="5:5" x14ac:dyDescent="0.45">
      <c r="E112">
        <f t="shared" si="14"/>
        <v>-0.12966833762285246</v>
      </c>
    </row>
    <row r="113" spans="5:5" x14ac:dyDescent="0.45">
      <c r="E113">
        <f t="shared" si="14"/>
        <v>6.6387129905779885E-2</v>
      </c>
    </row>
    <row r="114" spans="5:5" x14ac:dyDescent="0.45">
      <c r="E114">
        <f t="shared" si="14"/>
        <v>4.7665146405539094E-2</v>
      </c>
    </row>
    <row r="115" spans="5:5" x14ac:dyDescent="0.45">
      <c r="E115">
        <f t="shared" si="14"/>
        <v>2.7664384031114153E-2</v>
      </c>
    </row>
    <row r="116" spans="5:5" x14ac:dyDescent="0.45">
      <c r="E116">
        <f t="shared" si="14"/>
        <v>2.3857426837293083E-2</v>
      </c>
    </row>
    <row r="117" spans="5:5" x14ac:dyDescent="0.45">
      <c r="E117">
        <f t="shared" si="14"/>
        <v>6.2317239004846758E-2</v>
      </c>
    </row>
    <row r="118" spans="5:5" x14ac:dyDescent="0.45">
      <c r="E118">
        <f t="shared" si="14"/>
        <v>3.3681449541307806E-2</v>
      </c>
    </row>
    <row r="119" spans="5:5" x14ac:dyDescent="0.45">
      <c r="E119">
        <f t="shared" si="14"/>
        <v>1.3245116817502511E-2</v>
      </c>
    </row>
    <row r="120" spans="5:5" x14ac:dyDescent="0.45">
      <c r="E120">
        <f t="shared" si="14"/>
        <v>1.1168350569050745E-2</v>
      </c>
    </row>
    <row r="121" spans="5:5" x14ac:dyDescent="0.45">
      <c r="E121">
        <f t="shared" si="14"/>
        <v>3.2771162968386891E-2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28D0-1C17-4B80-97FC-AF151C936E46}">
  <dimension ref="A3:AM60"/>
  <sheetViews>
    <sheetView topLeftCell="I1" zoomScale="85" zoomScaleNormal="85" workbookViewId="0">
      <selection activeCell="T11" sqref="T11"/>
    </sheetView>
  </sheetViews>
  <sheetFormatPr defaultRowHeight="14.25" x14ac:dyDescent="0.45"/>
  <sheetData>
    <row r="3" spans="1:39" x14ac:dyDescent="0.45">
      <c r="AJ3" s="2"/>
      <c r="AL3" s="2"/>
      <c r="AM3" s="2"/>
    </row>
    <row r="4" spans="1:39" x14ac:dyDescent="0.45">
      <c r="AJ4" s="2"/>
      <c r="AL4" s="2"/>
      <c r="AM4" s="2"/>
    </row>
    <row r="5" spans="1:39" x14ac:dyDescent="0.45">
      <c r="AJ5" s="2"/>
      <c r="AL5" s="2"/>
      <c r="AM5" s="2"/>
    </row>
    <row r="6" spans="1:39" x14ac:dyDescent="0.45">
      <c r="AJ6" s="2"/>
      <c r="AL6" s="2"/>
      <c r="AM6" s="2"/>
    </row>
    <row r="7" spans="1:39" x14ac:dyDescent="0.45">
      <c r="AJ7" s="2"/>
      <c r="AL7" s="2"/>
      <c r="AM7" s="2"/>
    </row>
    <row r="8" spans="1:39" x14ac:dyDescent="0.45">
      <c r="A8" t="s">
        <v>53</v>
      </c>
      <c r="AJ8" s="2"/>
      <c r="AL8" s="2"/>
      <c r="AM8" s="2"/>
    </row>
    <row r="9" spans="1:39" x14ac:dyDescent="0.45">
      <c r="AJ9" s="2"/>
      <c r="AL9" s="2"/>
      <c r="AM9" s="2"/>
    </row>
    <row r="10" spans="1:39" x14ac:dyDescent="0.45">
      <c r="AJ10" s="2"/>
      <c r="AL10" s="2"/>
      <c r="AM10" s="2"/>
    </row>
    <row r="11" spans="1:39" x14ac:dyDescent="0.45">
      <c r="AJ11" s="2"/>
      <c r="AL11" s="2"/>
      <c r="AM11" s="2"/>
    </row>
    <row r="12" spans="1:39" x14ac:dyDescent="0.45">
      <c r="AJ12" s="2"/>
      <c r="AL12" s="2"/>
      <c r="AM12" s="2"/>
    </row>
    <row r="13" spans="1:39" x14ac:dyDescent="0.45">
      <c r="AJ13" s="2"/>
      <c r="AL13" s="2"/>
      <c r="AM13" s="2"/>
    </row>
    <row r="14" spans="1:39" x14ac:dyDescent="0.45">
      <c r="AJ14" s="2"/>
      <c r="AL14" s="2"/>
      <c r="AM14" s="2"/>
    </row>
    <row r="15" spans="1:39" x14ac:dyDescent="0.45">
      <c r="AJ15" s="2"/>
      <c r="AL15" s="2"/>
      <c r="AM15" s="2"/>
    </row>
    <row r="16" spans="1:39" x14ac:dyDescent="0.45">
      <c r="AJ16" s="2"/>
      <c r="AL16" s="2"/>
      <c r="AM16" s="2"/>
    </row>
    <row r="17" spans="1:39" x14ac:dyDescent="0.45">
      <c r="AJ17" s="2"/>
      <c r="AL17" s="2"/>
      <c r="AM17" s="2"/>
    </row>
    <row r="18" spans="1:39" x14ac:dyDescent="0.45">
      <c r="S18" s="3" t="s">
        <v>76</v>
      </c>
      <c r="T18" s="3"/>
      <c r="U18" s="3" t="s">
        <v>79</v>
      </c>
      <c r="V18" s="3"/>
      <c r="W18" t="s">
        <v>80</v>
      </c>
      <c r="X18" t="s">
        <v>81</v>
      </c>
      <c r="Y18" t="s">
        <v>82</v>
      </c>
      <c r="AJ18" s="2"/>
      <c r="AL18" s="2"/>
      <c r="AM18" s="2"/>
    </row>
    <row r="19" spans="1:39" x14ac:dyDescent="0.45">
      <c r="S19" t="s">
        <v>77</v>
      </c>
      <c r="T19" t="s">
        <v>78</v>
      </c>
      <c r="U19" t="s">
        <v>77</v>
      </c>
      <c r="V19" t="s">
        <v>78</v>
      </c>
      <c r="AJ19" s="2"/>
      <c r="AL19" s="2"/>
      <c r="AM19" s="2"/>
    </row>
    <row r="20" spans="1:39" x14ac:dyDescent="0.45">
      <c r="R20">
        <v>2011</v>
      </c>
      <c r="S20">
        <v>2</v>
      </c>
      <c r="T20">
        <v>1</v>
      </c>
      <c r="U20">
        <v>1</v>
      </c>
      <c r="V20">
        <v>-1</v>
      </c>
      <c r="AJ20" s="2"/>
      <c r="AL20" s="2"/>
      <c r="AM20" s="2"/>
    </row>
    <row r="21" spans="1:39" x14ac:dyDescent="0.45">
      <c r="R21">
        <v>2012</v>
      </c>
      <c r="S21">
        <v>2</v>
      </c>
      <c r="T21">
        <v>1</v>
      </c>
      <c r="U21">
        <v>1</v>
      </c>
      <c r="V21">
        <v>-1</v>
      </c>
      <c r="W21">
        <f>(S20*U21+T20*V21)/(S20*U20+T20*V20)</f>
        <v>1</v>
      </c>
      <c r="X21">
        <f>(S21*U21+T21*V21)/(S21*U20+T21*V20)</f>
        <v>1</v>
      </c>
      <c r="AJ21" s="2"/>
      <c r="AL21" s="2"/>
      <c r="AM21" s="2"/>
    </row>
    <row r="22" spans="1:39" x14ac:dyDescent="0.45">
      <c r="R22">
        <v>2013</v>
      </c>
      <c r="S22">
        <v>4</v>
      </c>
      <c r="T22">
        <v>1</v>
      </c>
      <c r="U22">
        <v>1</v>
      </c>
      <c r="V22">
        <v>-1</v>
      </c>
      <c r="W22">
        <f>(S21*U22+T21*V22)/(S21*U21+T21*V21)</f>
        <v>1</v>
      </c>
      <c r="X22">
        <f>(S22*U22+T22*V22)/(S22*U21+T22*V21)</f>
        <v>1</v>
      </c>
      <c r="AJ22" s="2"/>
      <c r="AL22" s="2"/>
      <c r="AM22" s="2"/>
    </row>
    <row r="23" spans="1:39" x14ac:dyDescent="0.45">
      <c r="AJ23" s="2"/>
      <c r="AL23" s="2"/>
      <c r="AM23" s="2"/>
    </row>
    <row r="24" spans="1:39" x14ac:dyDescent="0.45">
      <c r="AJ24" s="2"/>
      <c r="AL24" s="2"/>
      <c r="AM24" s="2"/>
    </row>
    <row r="25" spans="1:39" x14ac:dyDescent="0.45">
      <c r="A25" t="s">
        <v>54</v>
      </c>
      <c r="AJ25" s="2"/>
      <c r="AL25" s="2"/>
      <c r="AM25" s="2"/>
    </row>
    <row r="26" spans="1:39" x14ac:dyDescent="0.45">
      <c r="AJ26" s="2"/>
      <c r="AL26" s="2"/>
      <c r="AM26" s="2"/>
    </row>
    <row r="27" spans="1:39" x14ac:dyDescent="0.45">
      <c r="AJ27" s="2"/>
      <c r="AL27" s="2"/>
      <c r="AM27" s="2"/>
    </row>
    <row r="28" spans="1:39" x14ac:dyDescent="0.45">
      <c r="AJ28" s="2"/>
      <c r="AL28" s="2"/>
      <c r="AM28" s="2"/>
    </row>
    <row r="29" spans="1:39" x14ac:dyDescent="0.45">
      <c r="AJ29" s="2"/>
      <c r="AL29" s="2"/>
      <c r="AM29" s="2"/>
    </row>
    <row r="30" spans="1:39" x14ac:dyDescent="0.45">
      <c r="AJ30" s="2"/>
      <c r="AL30" s="2"/>
      <c r="AM30" s="2"/>
    </row>
    <row r="31" spans="1:39" x14ac:dyDescent="0.45">
      <c r="AJ31" s="2"/>
      <c r="AL31" s="2"/>
      <c r="AM31" s="2"/>
    </row>
    <row r="32" spans="1:39" x14ac:dyDescent="0.45">
      <c r="AJ32" s="2"/>
      <c r="AL32" s="2"/>
      <c r="AM32" s="2"/>
    </row>
    <row r="33" spans="1:39" x14ac:dyDescent="0.45">
      <c r="AJ33" s="2"/>
      <c r="AL33" s="2"/>
      <c r="AM33" s="2"/>
    </row>
    <row r="34" spans="1:39" x14ac:dyDescent="0.45">
      <c r="AJ34" s="2"/>
      <c r="AL34" s="2"/>
      <c r="AM34" s="2"/>
    </row>
    <row r="35" spans="1:39" x14ac:dyDescent="0.45">
      <c r="AJ35" s="2"/>
      <c r="AL35" s="2"/>
      <c r="AM35" s="2"/>
    </row>
    <row r="36" spans="1:39" x14ac:dyDescent="0.45">
      <c r="AJ36" s="2"/>
      <c r="AL36" s="2"/>
      <c r="AM36" s="2"/>
    </row>
    <row r="37" spans="1:39" x14ac:dyDescent="0.45">
      <c r="AJ37" s="2"/>
      <c r="AL37" s="2"/>
      <c r="AM37" s="2"/>
    </row>
    <row r="38" spans="1:39" x14ac:dyDescent="0.45">
      <c r="AJ38" s="2"/>
      <c r="AL38" s="2"/>
      <c r="AM38" s="2"/>
    </row>
    <row r="39" spans="1:39" x14ac:dyDescent="0.45">
      <c r="AJ39" s="2"/>
      <c r="AL39" s="2"/>
      <c r="AM39" s="2"/>
    </row>
    <row r="40" spans="1:39" x14ac:dyDescent="0.45">
      <c r="AJ40" s="2"/>
      <c r="AL40" s="2"/>
      <c r="AM40" s="2"/>
    </row>
    <row r="41" spans="1:39" x14ac:dyDescent="0.45">
      <c r="A41" t="s">
        <v>55</v>
      </c>
      <c r="AJ41" s="2"/>
      <c r="AL41" s="2"/>
      <c r="AM41" s="2"/>
    </row>
    <row r="42" spans="1:39" x14ac:dyDescent="0.45">
      <c r="AJ42" s="2"/>
      <c r="AL42" s="2"/>
      <c r="AM42" s="2"/>
    </row>
    <row r="43" spans="1:39" x14ac:dyDescent="0.45">
      <c r="AJ43" s="2"/>
      <c r="AL43" s="2"/>
      <c r="AM43" s="2"/>
    </row>
    <row r="44" spans="1:39" x14ac:dyDescent="0.45">
      <c r="AJ44" s="2"/>
      <c r="AL44" s="2"/>
      <c r="AM44" s="2"/>
    </row>
    <row r="45" spans="1:39" x14ac:dyDescent="0.45">
      <c r="AJ45" s="2"/>
      <c r="AL45" s="2"/>
      <c r="AM45" s="2"/>
    </row>
    <row r="46" spans="1:39" x14ac:dyDescent="0.45">
      <c r="AJ46" s="2"/>
      <c r="AL46" s="2"/>
      <c r="AM46" s="2"/>
    </row>
    <row r="47" spans="1:39" x14ac:dyDescent="0.45">
      <c r="AJ47" s="2"/>
      <c r="AL47" s="2"/>
      <c r="AM47" s="2"/>
    </row>
    <row r="48" spans="1:39" x14ac:dyDescent="0.45">
      <c r="AJ48" s="2"/>
      <c r="AL48" s="2"/>
      <c r="AM48" s="2"/>
    </row>
    <row r="49" spans="36:39" x14ac:dyDescent="0.45">
      <c r="AJ49" s="2"/>
      <c r="AL49" s="2"/>
      <c r="AM49" s="2"/>
    </row>
    <row r="50" spans="36:39" x14ac:dyDescent="0.45">
      <c r="AJ50" s="2"/>
      <c r="AL50" s="2"/>
      <c r="AM50" s="2"/>
    </row>
    <row r="51" spans="36:39" x14ac:dyDescent="0.45">
      <c r="AJ51" s="2"/>
      <c r="AL51" s="2"/>
      <c r="AM51" s="2"/>
    </row>
    <row r="52" spans="36:39" x14ac:dyDescent="0.45">
      <c r="AJ52" s="2"/>
      <c r="AL52" s="2"/>
      <c r="AM52" s="2"/>
    </row>
    <row r="53" spans="36:39" x14ac:dyDescent="0.45">
      <c r="AJ53" s="2"/>
      <c r="AL53" s="2"/>
      <c r="AM53" s="2"/>
    </row>
    <row r="54" spans="36:39" x14ac:dyDescent="0.45">
      <c r="AJ54" s="2"/>
      <c r="AL54" s="2"/>
      <c r="AM54" s="2"/>
    </row>
    <row r="55" spans="36:39" x14ac:dyDescent="0.45">
      <c r="AJ55" s="2"/>
      <c r="AL55" s="2"/>
      <c r="AM55" s="2"/>
    </row>
    <row r="56" spans="36:39" x14ac:dyDescent="0.45">
      <c r="AJ56" s="2"/>
      <c r="AL56" s="2"/>
      <c r="AM56" s="2"/>
    </row>
    <row r="57" spans="36:39" x14ac:dyDescent="0.45">
      <c r="AJ57" s="2"/>
      <c r="AL57" s="2"/>
      <c r="AM57" s="2"/>
    </row>
    <row r="58" spans="36:39" x14ac:dyDescent="0.45">
      <c r="AJ58" s="2"/>
      <c r="AL58" s="2"/>
      <c r="AM58" s="2"/>
    </row>
    <row r="59" spans="36:39" x14ac:dyDescent="0.45">
      <c r="AJ59" s="2"/>
      <c r="AL59" s="2"/>
      <c r="AM59" s="2"/>
    </row>
    <row r="60" spans="36:39" x14ac:dyDescent="0.45">
      <c r="AJ60" s="2"/>
      <c r="AL60" s="2"/>
      <c r="AM60" s="2"/>
    </row>
  </sheetData>
  <mergeCells count="2">
    <mergeCell ref="S18:T18"/>
    <mergeCell ref="U18:V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A1EB-680D-42C0-A338-7EBD7AA78F6D}">
  <dimension ref="A9:BV59"/>
  <sheetViews>
    <sheetView tabSelected="1" topLeftCell="AJ1" zoomScale="85" zoomScaleNormal="85" workbookViewId="0">
      <selection activeCell="AT36" sqref="AT36"/>
    </sheetView>
  </sheetViews>
  <sheetFormatPr defaultRowHeight="14.25" x14ac:dyDescent="0.45"/>
  <sheetData>
    <row r="9" spans="1:35" x14ac:dyDescent="0.45">
      <c r="A9" t="s">
        <v>53</v>
      </c>
    </row>
    <row r="14" spans="1:35" x14ac:dyDescent="0.45">
      <c r="AI14" t="s">
        <v>64</v>
      </c>
    </row>
    <row r="28" spans="1:1" x14ac:dyDescent="0.45">
      <c r="A28" t="s">
        <v>54</v>
      </c>
    </row>
    <row r="37" spans="1:38" x14ac:dyDescent="0.45">
      <c r="AL37" t="s">
        <v>66</v>
      </c>
    </row>
    <row r="46" spans="1:38" x14ac:dyDescent="0.45">
      <c r="A46" t="s">
        <v>55</v>
      </c>
    </row>
    <row r="53" spans="36:74" x14ac:dyDescent="0.45">
      <c r="BV53" t="s">
        <v>67</v>
      </c>
    </row>
    <row r="54" spans="36:74" x14ac:dyDescent="0.45">
      <c r="BV54" t="s">
        <v>68</v>
      </c>
    </row>
    <row r="56" spans="36:74" x14ac:dyDescent="0.45">
      <c r="BV56" t="s">
        <v>69</v>
      </c>
    </row>
    <row r="57" spans="36:74" x14ac:dyDescent="0.45">
      <c r="AJ57" t="s">
        <v>73</v>
      </c>
      <c r="BV57" t="s">
        <v>70</v>
      </c>
    </row>
    <row r="58" spans="36:74" x14ac:dyDescent="0.45">
      <c r="BV58" t="s">
        <v>72</v>
      </c>
    </row>
    <row r="59" spans="36:74" x14ac:dyDescent="0.45">
      <c r="BV59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Australia</vt:lpstr>
      <vt:lpstr>Canada</vt:lpstr>
      <vt:lpstr>Output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2019-08-18T01:31:48Z</cp:lastPrinted>
  <dcterms:created xsi:type="dcterms:W3CDTF">2019-07-05T20:33:54Z</dcterms:created>
  <dcterms:modified xsi:type="dcterms:W3CDTF">2019-08-18T22:35:38Z</dcterms:modified>
</cp:coreProperties>
</file>