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E1EED792-EF38-418D-9D5C-8C0681C69293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" l="1"/>
  <c r="A1" i="1"/>
</calcChain>
</file>

<file path=xl/sharedStrings.xml><?xml version="1.0" encoding="utf-8"?>
<sst xmlns="http://schemas.openxmlformats.org/spreadsheetml/2006/main" count="133" uniqueCount="74">
  <si>
    <t>&lt;?xml version="1.0" encoding="utf-16"?&gt;&lt;WebTableParameter xmlns:xsd="http://www.w3.org/2001/XMLSchema" xmlns:xsi="http://www.w3.org/2001/XMLSchema-instance" xmlns="http://stats.oecd.org/OECDStatWS/2004/03/01/"&gt;&lt;DataTable Code="SNA_TABLE2" HasMetadata="true"&gt;&lt;Name LocaleIsoCode="en"&gt;2. Disposable income and net lending - net borrowing&lt;/Name&gt;&lt;Name LocaleIsoCode="fr"&gt;2. Revenu disponible et capacité - Besoin de financement&lt;/Name&gt;&lt;Dimension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 IsDisplayed="true"&gt;&lt;Name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HasOnlyUnitMetadata="true"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Code="K1MS1" HasMetadata="false" HasOnlyUnitMetadata="false" HasChild="0"&gt;&lt;Name LocaleIsoCode="en"&gt;Consumption of fixed capital&lt;/Name&gt;&lt;Name LocaleIsoCode="fr"&gt;Consommation de capital fixe&lt;/Name&gt;&lt;/Member&gt;&lt;/Dimension&gt;&lt;Dimension Code="MEASURE" HasMetadata="false" Display="codesandlabels"&gt;&lt;Name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Code="V" HasMetadata="false" HasOnlyUnitMetadata="false" HasChild="0"&gt;&lt;Name LocaleIsoCode="en"&gt;Constant prices, national base year&lt;/Name&gt;&lt;Name LocaleIsoCode="fr"&gt;Prix constants, année de base nationale&lt;/Name&gt;&lt;/Member&gt;&lt;Member Code="VP" HasMetadata="false" HasOnlyUnitMetadata="false" HasChild="0"&gt;&lt;Name LocaleIsoCode="en"&gt;Constant prices, previous year prices&lt;/Name&gt;&lt;Name LocaleIsoCode="fr"&gt;Prix constants, prix de l'année précédente&lt;/Name&gt;&lt;/Member&gt;&lt;Member Code="VOB" HasMetadata="false" HasOnlyUnitMetadata="false" HasChild="0"&gt;&lt;Name LocaleIsoCode="en"&gt;Constant prices, OECD base year&lt;/Name&gt;&lt;Name LocaleIsoCode="fr"&gt;Prix constants, année de base OCDE&lt;/Name&gt;&lt;/Member&gt;&lt;Member Code="CXC" HasMetadata="false" HasOnlyUnitMetadata="false" HasChild="0"&gt;&lt;Name LocaleIsoCode="en"&gt;Current prices, current exchange rates&lt;/Name&gt;&lt;Name LocaleIsoCode="fr"&gt;Prix courants, taux de change courants&lt;/Name&gt;&lt;/Member&gt;&lt;Member Code="VXCOB" HasMetadata="false" HasOnlyUnitMetadata="false" HasChild="0"&gt;&lt;Name LocaleIsoCode="en"&gt;Current prices, constant exchange rates, OECD base year&lt;/Name&gt;&lt;Name LocaleIsoCode="fr"&gt;Prix courants, taux de change constants, année de base OCDE&lt;/Name&gt;&lt;/Member&gt;&lt;Member Code="VXVOB" HasMetadata="false" HasOnlyUnitMetadata="false" HasChild="0"&gt;&lt;Name LocaleIsoCode="en"&gt;Constant prices, constant exchange rates, OECD base year&lt;/Name&gt;&lt;Name LocaleIsoCode="fr"&gt;Prix constants, taux de change constants, année de base OCDE&lt;/Name&gt;&lt;/Member&gt;&lt;Member Code="XVP" HasMetadata="false" HasOnlyUnitMetadata="false" HasChild="0"&gt;&lt;Name LocaleIsoCode="en"&gt;Previous year prices and previous year exchange rates&lt;/Name&gt;&lt;Name LocaleIsoCode="fr"&gt;Prix et taux de change de l'année précédente&lt;/Name&gt;&lt;/Member&gt;&lt;Member Code="CPC" HasMetadata="false" HasOnlyUnitMetadata="false" HasChild="0"&gt;&lt;Name LocaleIsoCode="en"&gt;Current prices, current PPPs&lt;/Name&gt;&lt;Name LocaleIsoCode="fr"&gt;Prix courants, PPA courantes&lt;/Name&gt;&lt;/Member&gt;&lt;Member Code="VPCOB" HasMetadata="false" HasOnlyUnitMetadata="false" HasChild="0"&gt;&lt;Name LocaleIsoCode="en"&gt;Current prices, constant PPPs, OECD base year&lt;/Name&gt;&lt;Name LocaleIsoCode="fr"&gt;Prix courants, PPA constantes, année de base OCDE&lt;/Name&gt;&lt;/Member&gt;&lt;Member Code="VPVOB" HasMetadata="false" HasOnlyUnitMetadata="false" HasChild="0"&gt;&lt;Name LocaleIsoCode="en"&gt;Constant prices, constant PPPs, OECD base year&lt;/Name&gt;&lt;Name LocaleIsoCode="fr"&gt;Prix constants, PPA constantes, année de base OCDE&lt;/Name&gt;&lt;/Member&gt;&lt;Member Code="PVP" HasMetadata="false" HasOnlyUnitMetadata="false" HasChild="0"&gt;&lt;Name LocaleIsoCode="en"&gt;Previous year prices and previous year PPPs&lt;/Name&gt;&lt;Name LocaleIsoCode="fr"&gt;Prix et PPA de l'année précédente&lt;/Name&gt;&lt;/Member&gt;&lt;Member Code="HCPC" HasMetadata="false" HasOnlyUnitMetadata="false" HasChild="0"&gt;&lt;Name LocaleIsoCode="en"&gt;Per head, current prices, current PPPs&lt;/Name&gt;&lt;Name LocaleIsoCode="fr"&gt;Par tête, prix courants, PPA courantes&lt;/Name&gt;&lt;/Member&gt;&lt;Member Code="HVPVOB" HasMetadata="false" HasOnlyUnitMetadata="false" HasChild="0"&gt;&lt;Name LocaleIsoCode="en"&gt;Per head, constant prices, constant PPPs, OECD base year&lt;/Name&gt;&lt;Name LocaleIsoCode="fr"&gt;Par tête, prix constants, PPA constantes, année de base OCDE&lt;/Name&gt;&lt;/Member&gt;&lt;/Dimension&gt;&lt;Dimension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21047&amp;amp;QueryType=Public&amp;amp;Lang=en&lt;/AbsoluteUri&gt;&lt;/Query&gt;&lt;/WebTableParameter&gt;</t>
  </si>
  <si>
    <t>Dataset: 2. Disposable income and net lending - net borrowing</t>
  </si>
  <si>
    <t>Country</t>
  </si>
  <si>
    <t>Australia</t>
  </si>
  <si>
    <t>Measure</t>
  </si>
  <si>
    <t>C: Current prices</t>
  </si>
  <si>
    <t>Unit</t>
  </si>
  <si>
    <t>Australian Dollar, Millions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</si>
  <si>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</si>
  <si>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</si>
  <si>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</si>
  <si>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</si>
  <si>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</si>
  <si>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</si>
  <si>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</si>
  <si>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</si>
  <si>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</si>
  <si>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</si>
  <si>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</si>
  <si>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</si>
  <si>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</si>
  <si>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</si>
  <si>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</si>
  <si>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</si>
  <si>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</si>
  <si>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</si>
  <si>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</si>
  <si>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</si>
  <si>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</si>
  <si>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</si>
  <si>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</si>
  <si>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</si>
  <si>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</si>
  <si>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</si>
  <si>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</si>
  <si>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</si>
  <si>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</si>
  <si>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</si>
  <si>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</si>
  <si>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</si>
  <si>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</si>
  <si>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</si>
  <si>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</si>
  <si>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</si>
  <si>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</si>
  <si>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</si>
  <si>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</si>
  <si>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</si>
  <si>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</si>
  <si>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</si>
  <si>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</si>
  <si>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</si>
  <si>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</si>
  <si>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</si>
  <si>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</si>
  <si>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</si>
  <si>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</si>
  <si>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</si>
  <si>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</si>
  <si>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</si>
  <si>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</si>
  <si>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</si>
  <si>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</si>
  <si>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</si>
  <si>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</si>
  <si>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</si>
  <si>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</si>
  <si>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</si>
  <si>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</si>
  <si>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</si>
  <si>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</si>
  <si>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K1MS1: Consumption of fixed capital</t>
  </si>
  <si>
    <t>Data extracted on 04 Jun 2019 22:24 UTC (GMT) from OECD.Stat</t>
  </si>
  <si>
    <t>note: used the growth rate of the first three quarters to derive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</si>
</sst>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2&amp;Coords=%5b%5bLOCATION%5d.%5bAUS%5d%2c%5bMEASURE%5d.%5bC%5d%5d&amp;ShowOnWeb=true&amp;Lang=en" TargetMode="External"/><Relationship Id="rId2" Type="http://schemas.openxmlformats.org/officeDocument/2006/relationships/hyperlink" Target="http://localhost/OECDStat_Metadata/ShowMetadata.ashx?Dataset=SNA_TABLE2&amp;Coords=%5bLOCATION%5d.%5bAUS%5d&amp;ShowOnWeb=true&amp;Lang=en" TargetMode="External"/><Relationship Id="rId1" Type="http://schemas.openxmlformats.org/officeDocument/2006/relationships/hyperlink" Target="http://localhost/OECDStat_Metadata/ShowMetadata.ashx?Dataset=SNA_TABLE2&amp;ShowOnWeb=true&amp;Lang=en" TargetMode="External"/><Relationship Id="rId4" Type="http://schemas.openxmlformats.org/officeDocument/2006/relationships/hyperlink" Target="https://stats-3.oecd.org/index.aspx?DatasetCode=SNA_TAB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showGridLines="0" tabSelected="1" topLeftCell="AV2" workbookViewId="0">
      <selection activeCell="BH16" sqref="BH16"/>
    </sheetView>
  </sheetViews>
  <sheetFormatPr defaultRowHeight="12.75" x14ac:dyDescent="0.35"/>
  <cols>
    <col min="1" max="1" width="25.59765625" customWidth="1"/>
    <col min="2" max="2" width="2.33203125" customWidth="1"/>
  </cols>
  <sheetData>
    <row r="1" spans="1:62" hidden="1" x14ac:dyDescent="0.35">
      <c r="A1" s="1" t="e">
        <f ca="1">DotStatQuery(B1)</f>
        <v>#NAME?</v>
      </c>
      <c r="B1" s="1" t="s">
        <v>0</v>
      </c>
    </row>
    <row r="2" spans="1:62" ht="34.15" x14ac:dyDescent="0.35">
      <c r="A2" s="2" t="s">
        <v>1</v>
      </c>
    </row>
    <row r="3" spans="1:62" x14ac:dyDescent="0.3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6"/>
    </row>
    <row r="4" spans="1:62" x14ac:dyDescent="0.3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9"/>
    </row>
    <row r="5" spans="1:62" x14ac:dyDescent="0.3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9"/>
    </row>
    <row r="6" spans="1:62" x14ac:dyDescent="0.3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>
        <v>2018</v>
      </c>
    </row>
    <row r="7" spans="1:62" ht="13.15" x14ac:dyDescent="0.4">
      <c r="A7" s="14" t="s">
        <v>68</v>
      </c>
      <c r="B7" s="15" t="s">
        <v>69</v>
      </c>
      <c r="C7" s="15" t="s">
        <v>70</v>
      </c>
      <c r="D7" s="15" t="s">
        <v>70</v>
      </c>
      <c r="E7" s="15" t="s">
        <v>70</v>
      </c>
      <c r="F7" s="15" t="s">
        <v>70</v>
      </c>
      <c r="G7" s="15" t="s">
        <v>70</v>
      </c>
      <c r="H7" s="15" t="s">
        <v>70</v>
      </c>
      <c r="I7" s="15" t="s">
        <v>70</v>
      </c>
      <c r="J7" s="15" t="s">
        <v>70</v>
      </c>
      <c r="K7" s="15" t="s">
        <v>70</v>
      </c>
      <c r="L7" s="15" t="s">
        <v>70</v>
      </c>
      <c r="M7" s="15" t="s">
        <v>70</v>
      </c>
      <c r="N7" s="15" t="s">
        <v>70</v>
      </c>
      <c r="O7" s="15" t="s">
        <v>70</v>
      </c>
      <c r="P7" s="15" t="s">
        <v>70</v>
      </c>
      <c r="Q7" s="15" t="s">
        <v>70</v>
      </c>
      <c r="R7" s="15" t="s">
        <v>70</v>
      </c>
      <c r="S7" s="15" t="s">
        <v>70</v>
      </c>
      <c r="T7" s="15" t="s">
        <v>70</v>
      </c>
      <c r="U7" s="15" t="s">
        <v>70</v>
      </c>
      <c r="V7" s="15" t="s">
        <v>70</v>
      </c>
      <c r="W7" s="15" t="s">
        <v>70</v>
      </c>
      <c r="X7" s="15" t="s">
        <v>70</v>
      </c>
      <c r="Y7" s="15" t="s">
        <v>70</v>
      </c>
      <c r="Z7" s="15" t="s">
        <v>70</v>
      </c>
      <c r="AA7" s="15" t="s">
        <v>70</v>
      </c>
      <c r="AB7" s="15" t="s">
        <v>70</v>
      </c>
      <c r="AC7" s="15" t="s">
        <v>70</v>
      </c>
      <c r="AD7" s="15" t="s">
        <v>70</v>
      </c>
      <c r="AE7" s="15" t="s">
        <v>70</v>
      </c>
      <c r="AF7" s="15" t="s">
        <v>70</v>
      </c>
      <c r="AG7" s="15" t="s">
        <v>70</v>
      </c>
      <c r="AH7" s="15" t="s">
        <v>70</v>
      </c>
      <c r="AI7" s="15" t="s">
        <v>70</v>
      </c>
      <c r="AJ7" s="15" t="s">
        <v>70</v>
      </c>
      <c r="AK7" s="15" t="s">
        <v>70</v>
      </c>
      <c r="AL7" s="15" t="s">
        <v>70</v>
      </c>
      <c r="AM7" s="15" t="s">
        <v>70</v>
      </c>
      <c r="AN7" s="15" t="s">
        <v>70</v>
      </c>
      <c r="AO7" s="15" t="s">
        <v>70</v>
      </c>
      <c r="AP7" s="15" t="s">
        <v>70</v>
      </c>
      <c r="AQ7" s="15" t="s">
        <v>70</v>
      </c>
      <c r="AR7" s="15" t="s">
        <v>70</v>
      </c>
      <c r="AS7" s="15" t="s">
        <v>70</v>
      </c>
      <c r="AT7" s="15" t="s">
        <v>70</v>
      </c>
      <c r="AU7" s="15" t="s">
        <v>70</v>
      </c>
      <c r="AV7" s="15" t="s">
        <v>70</v>
      </c>
      <c r="AW7" s="15" t="s">
        <v>70</v>
      </c>
      <c r="AX7" s="15" t="s">
        <v>70</v>
      </c>
      <c r="AY7" s="15" t="s">
        <v>70</v>
      </c>
      <c r="AZ7" s="15" t="s">
        <v>70</v>
      </c>
      <c r="BA7" s="15" t="s">
        <v>70</v>
      </c>
      <c r="BB7" s="15" t="s">
        <v>70</v>
      </c>
      <c r="BC7" s="15" t="s">
        <v>70</v>
      </c>
      <c r="BD7" s="15" t="s">
        <v>70</v>
      </c>
      <c r="BE7" s="15" t="s">
        <v>70</v>
      </c>
      <c r="BF7" s="15" t="s">
        <v>70</v>
      </c>
      <c r="BG7" s="15" t="s">
        <v>70</v>
      </c>
      <c r="BH7" s="15" t="s">
        <v>70</v>
      </c>
      <c r="BI7" s="15" t="s">
        <v>70</v>
      </c>
    </row>
    <row r="8" spans="1:62" ht="19.5" x14ac:dyDescent="0.4">
      <c r="A8" s="16" t="s">
        <v>71</v>
      </c>
      <c r="B8" s="15" t="s">
        <v>70</v>
      </c>
      <c r="C8" s="17">
        <v>2865</v>
      </c>
      <c r="D8" s="17">
        <v>2999</v>
      </c>
      <c r="E8" s="17">
        <v>3053</v>
      </c>
      <c r="F8" s="17">
        <v>3251</v>
      </c>
      <c r="G8" s="17">
        <v>3546</v>
      </c>
      <c r="H8" s="17">
        <v>3998</v>
      </c>
      <c r="I8" s="17">
        <v>4186</v>
      </c>
      <c r="J8" s="17">
        <v>4561</v>
      </c>
      <c r="K8" s="17">
        <v>5014</v>
      </c>
      <c r="L8" s="17">
        <v>5344</v>
      </c>
      <c r="M8" s="17">
        <v>6402</v>
      </c>
      <c r="N8" s="17">
        <v>6753</v>
      </c>
      <c r="O8" s="17">
        <v>7509</v>
      </c>
      <c r="P8" s="17">
        <v>8051</v>
      </c>
      <c r="Q8" s="17">
        <v>9567</v>
      </c>
      <c r="R8" s="17">
        <v>10809</v>
      </c>
      <c r="S8" s="17">
        <v>12769</v>
      </c>
      <c r="T8" s="17">
        <v>14392</v>
      </c>
      <c r="U8" s="17">
        <v>16193</v>
      </c>
      <c r="V8" s="17">
        <v>17890</v>
      </c>
      <c r="W8" s="17">
        <v>20575</v>
      </c>
      <c r="X8" s="17">
        <v>23340</v>
      </c>
      <c r="Y8" s="17">
        <v>26881</v>
      </c>
      <c r="Z8" s="17">
        <v>30500</v>
      </c>
      <c r="AA8" s="17">
        <v>33870</v>
      </c>
      <c r="AB8" s="17">
        <v>36987</v>
      </c>
      <c r="AC8" s="17">
        <v>42461</v>
      </c>
      <c r="AD8" s="17">
        <v>49027</v>
      </c>
      <c r="AE8" s="17">
        <v>54498</v>
      </c>
      <c r="AF8" s="17">
        <v>60610</v>
      </c>
      <c r="AG8" s="17">
        <v>66690</v>
      </c>
      <c r="AH8" s="17">
        <v>70304</v>
      </c>
      <c r="AI8" s="17">
        <v>72525</v>
      </c>
      <c r="AJ8" s="17">
        <v>76585</v>
      </c>
      <c r="AK8" s="17">
        <v>80886</v>
      </c>
      <c r="AL8" s="17">
        <v>84186</v>
      </c>
      <c r="AM8" s="17">
        <v>87507</v>
      </c>
      <c r="AN8" s="17">
        <v>89667</v>
      </c>
      <c r="AO8" s="17">
        <v>96519</v>
      </c>
      <c r="AP8" s="17">
        <v>102358</v>
      </c>
      <c r="AQ8" s="17">
        <v>108496</v>
      </c>
      <c r="AR8" s="17">
        <v>118320</v>
      </c>
      <c r="AS8" s="17">
        <v>125444</v>
      </c>
      <c r="AT8" s="17">
        <v>132101</v>
      </c>
      <c r="AU8" s="17">
        <v>139907</v>
      </c>
      <c r="AV8" s="17">
        <v>151172</v>
      </c>
      <c r="AW8" s="17">
        <v>163832</v>
      </c>
      <c r="AX8" s="17">
        <v>178371</v>
      </c>
      <c r="AY8" s="17">
        <v>191695</v>
      </c>
      <c r="AZ8" s="17">
        <v>206575</v>
      </c>
      <c r="BA8" s="17">
        <v>216429</v>
      </c>
      <c r="BB8" s="17">
        <v>226953</v>
      </c>
      <c r="BC8" s="17">
        <v>237048</v>
      </c>
      <c r="BD8" s="17">
        <v>250626</v>
      </c>
      <c r="BE8" s="17">
        <v>268390</v>
      </c>
      <c r="BF8" s="17">
        <v>286924</v>
      </c>
      <c r="BG8" s="17">
        <v>302801</v>
      </c>
      <c r="BH8" s="17">
        <v>310831</v>
      </c>
      <c r="BI8" s="17">
        <v>322128</v>
      </c>
      <c r="BJ8" s="17">
        <f>BI8*(1+BJ9)</f>
        <v>332622.28598400002</v>
      </c>
    </row>
    <row r="9" spans="1:62" x14ac:dyDescent="0.35">
      <c r="A9" s="18" t="s">
        <v>72</v>
      </c>
      <c r="BJ9">
        <v>3.2578000000000003E-2</v>
      </c>
    </row>
    <row r="11" spans="1:62" x14ac:dyDescent="0.35">
      <c r="BJ11" t="s">
        <v>73</v>
      </c>
    </row>
  </sheetData>
  <mergeCells count="7">
    <mergeCell ref="A6:B6"/>
    <mergeCell ref="A3:B3"/>
    <mergeCell ref="C3:BI3"/>
    <mergeCell ref="A4:B4"/>
    <mergeCell ref="C4:BI4"/>
    <mergeCell ref="A5:B5"/>
    <mergeCell ref="C5:BI5"/>
  </mergeCells>
  <hyperlinks>
    <hyperlink ref="A2" r:id="rId1" display="http://localhost/OECDStat_Metadata/ShowMetadata.ashx?Dataset=SNA_TABLE2&amp;ShowOnWeb=true&amp;Lang=en"/>
    <hyperlink ref="C3" r:id="rId2" display="http://localhost/OECDStat_Metadata/ShowMetadata.ashx?Dataset=SNA_TABLE2&amp;Coords=[LOCATION].[AUS]&amp;ShowOnWeb=true&amp;Lang=en"/>
    <hyperlink ref="B7" r:id="rId3" display="http://localhost/OECDStat_Metadata/ShowMetadata.ashx?Dataset=SNA_TABLE2&amp;Coords=[%5bLOCATION%5d.%5bAUS%5d%2c%5bMEASURE%5d.%5bC%5d]&amp;ShowOnWeb=true&amp;Lang=en"/>
    <hyperlink ref="A9" r:id="rId4" display="https://stats-3.oecd.org/index.aspx?DatasetCode=SNA_TABLE2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2019-06-05T00:24:43Z</dcterms:created>
  <dcterms:modified xsi:type="dcterms:W3CDTF">2019-06-14T21:14:15Z</dcterms:modified>
</cp:coreProperties>
</file>