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esktop\Diewert_Jules\Australia\same_as_diewert\Core\"/>
    </mc:Choice>
  </mc:AlternateContent>
  <xr:revisionPtr revIDLastSave="0" documentId="13_ncr:1_{60F54240-89E2-4E3B-8D61-418D862D01D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OECD.Stat expor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14" i="1" l="1"/>
  <c r="BJ8" i="1" l="1"/>
  <c r="BJ9" i="1"/>
  <c r="BJ13" i="1"/>
  <c r="BJ12" i="1"/>
  <c r="BJ10" i="1"/>
  <c r="A1" i="1"/>
</calcChain>
</file>

<file path=xl/sharedStrings.xml><?xml version="1.0" encoding="utf-8"?>
<sst xmlns="http://schemas.openxmlformats.org/spreadsheetml/2006/main" count="173" uniqueCount="83">
  <si>
    <t>&lt;?xml version="1.0" encoding="utf-16"?&gt;&lt;WebTableParameter xmlns:xsd="http://www.w3.org/2001/XMLSchema" xmlns:xsi="http://www.w3.org/2001/XMLSchema-instance" xmlns="http://stats.oecd.org/OECDStatWS/2004/03/01/"&gt;&lt;DataTable Code="SNA_TABLE1" HasMetadata="true"&gt;&lt;Name LocaleIsoCode="en"&gt;1. Gross domestic product (GDP)&lt;/Name&gt;&lt;Name LocaleIsoCode="fr"&gt;1. Produit intérieur brut (PIB)&lt;/Name&gt;&lt;Dimension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HasOnlyUnitMetadata="false"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LocaleIsoCode="en"&gt;Turkey&lt;/Name&gt;&lt;Name LocaleIsoCode="fr"&gt;Turquie&lt;/Name&gt;&lt;/Member&gt;&lt;Member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Code="EA19" HasMetadata="true" HasOnlyUnitMetadata="false" HasChild="0"&gt;&lt;Name LocaleIsoCode="en"&gt;Euro area (19 countries)&lt;/Name&gt;&lt;Name LocaleIsoCode="fr"&gt;Zone euro (19 pays)&lt;/Name&gt;&lt;/Member&gt;&lt;Member Code="EU28" HasMetadata="true" HasOnlyUnitMetadata="false" HasChild="0"&gt;&lt;Name LocaleIsoCode="en"&gt;European Union (28 countries)&lt;/Name&gt;&lt;Name LocaleIsoCode="fr"&gt;Union européenne (28 pays)&lt;/Name&gt;&lt;/Member&gt;&lt;Member Code="OECD" HasMetadata="true"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HasMetadata="true" HasOnlyUnitMetadata="false" HasChild="0"&gt;&lt;Name LocaleIsoCode="en"&gt;Argentina&lt;/Name&gt;&lt;Name LocaleIsoCode="fr"&gt;Argentine&lt;/Name&gt;&lt;/ChildMember&gt;&lt;ChildMember Code="BRA" HasMetadata="true" HasOnlyUnitMetadata="false" HasChild="0"&gt;&lt;Name LocaleIsoCode="en"&gt;Brazil&lt;/Name&gt;&lt;Name LocaleIsoCode="fr"&gt;Brésil&lt;/Name&gt;&lt;/ChildMember&gt;&lt;ChildMember Code="BGR" HasMetadata="true" HasOnlyUnitMetadata="false" HasChild="0"&gt;&lt;Name LocaleIsoCode="en"&gt;Bulgaria&lt;/Name&gt;&lt;Name LocaleIsoCode="fr"&gt;Bulgarie&lt;/Name&gt;&lt;/ChildMember&gt;&lt;ChildMember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Code="COL" HasMetadata="true" HasOnlyUnitMetadata="false" HasChild="0"&gt;&lt;Name LocaleIsoCode="en"&gt;Colombia&lt;/Name&gt;&lt;Name LocaleIsoCode="fr"&gt;Colombie&lt;/Name&gt;&lt;/ChildMember&gt;&lt;ChildMember Code="CRI" HasMetadata="true" HasOnlyUnitMetadata="false" HasChild="0"&gt;&lt;Name LocaleIsoCode="en"&gt;Costa Rica&lt;/Name&gt;&lt;Name LocaleIsoCode="fr"&gt;Costa Rica&lt;/Name&gt;&lt;/ChildMember&gt;&lt;ChildMember Code="HRV" HasMetadata="true" HasOnlyUnitMetadata="true" HasChild="0"&gt;&lt;Name LocaleIsoCode="en"&gt;Croatia&lt;/Name&gt;&lt;Name LocaleIsoCode="fr"&gt;Croatie&lt;/Name&gt;&lt;/ChildMember&gt;&lt;ChildMember Code="CYP" HasMetadata="true" HasOnlyUnitMetadata="false" HasChild="0"&gt;&lt;Name LocaleIsoCode="en"&gt;Cyprus&lt;/Name&gt;&lt;Name LocaleIsoCode="fr"&gt;Chypre&lt;/Name&gt;&lt;/ChildMember&gt;&lt;ChildMember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Code="MLT" HasMetadata="true" HasOnlyUnitMetadata="false" HasChild="0"&gt;&lt;Name LocaleIsoCode="en"&gt;Malta&lt;/Name&gt;&lt;Name LocaleIsoCode="fr"&gt;Malte&lt;/Name&gt;&lt;/ChildMember&gt;&lt;ChildMember Code="ROU" HasMetadata="true" HasOnlyUnitMetadata="false" HasChild="0"&gt;&lt;Name LocaleIsoCode="en"&gt;Romania&lt;/Name&gt;&lt;Name LocaleIsoCode="fr"&gt;Roumanie&lt;/Name&gt;&lt;/ChildMember&gt;&lt;ChildMember Code="RUS" HasMetadata="true" HasOnlyUnitMetadata="false" HasChild="0"&gt;&lt;Name LocaleIsoCode="en"&gt;Russia&lt;/Name&gt;&lt;Name LocaleIsoCode="fr"&gt;Russie&lt;/Name&gt;&lt;/ChildMember&gt;&lt;ChildMember Code="SAU" HasMetadata="true" HasOnlyUnitMetadata="false" HasChild="0"&gt;&lt;Name LocaleIsoCode="en"&gt;Saudi Arabia&lt;/Name&gt;&lt;Name LocaleIsoCode="fr"&gt;Arabie saoudite&lt;/Name&gt;&lt;/ChildMember&gt;&lt;ChildMember Code="ZAF" HasMetadata="true" HasOnlyUnitMetadata="false" HasChild="0"&gt;&lt;Name LocaleIsoCode="en"&gt;South Africa&lt;/Name&gt;&lt;Name LocaleIsoCode="fr"&gt;Afrique du Sud&lt;/Name&gt;&lt;/ChildMember&gt;&lt;/Member&gt;&lt;/Dimension&gt;&lt;Dimension Code="TRANSACT" HasMetadata="false" Display="codesandlabels"&gt;&lt;Name LocaleIsoCode="en"&gt;Transaction&lt;/Name&gt;&lt;Name LocaleIsoCode="fr"&gt;Transaction&lt;/Name&gt;&lt;Member Code="P31S14_S15" HasMetadata="false" HasOnlyUnitMetadata="false" HasChild="0"&gt;&lt;Name LocaleIsoCode="en"&gt;Households and Non-profit institutions serving households&lt;/Name&gt;&lt;Name LocaleIsoCode="fr"&gt;Ménages et ISBL au service des ménages&lt;/Name&gt;&lt;/Member&gt;&lt;Member Code="P3S13" HasMetadata="false" HasOnlyUnitMetadata="false" HasChild="0"&gt;&lt;Name LocaleIsoCode="en"&gt;Final consumption expenditure of general government&lt;/Name&gt;&lt;Name LocaleIsoCode="fr"&gt;Dépense de consommation finale des administrations publiques&lt;/Name&gt;&lt;/Member&gt;&lt;Member Code="P51" HasMetadata="false" HasOnlyUnitMetadata="false" HasChild="0"&gt;&lt;Name LocaleIsoCode="en"&gt;Gross fixed capital formation&lt;/Name&gt;&lt;Name LocaleIsoCode="fr"&gt;Formation brute de capital fixe&lt;/Name&gt;&lt;/Member&gt;&lt;Member Code="P52_P53" HasMetadata="false" HasOnlyUnitMetadata="false" HasChild="0"&gt;&lt;Name LocaleIsoCode="en"&gt;Changes in inventories and acquisitions less disposals of valuables&lt;/Name&gt;&lt;Name LocaleIsoCode="fr"&gt;Variation des stocks et acquisitions moins cessions d'objets de valeur&lt;/Name&gt;&lt;/Member&gt;&lt;Member Code="P6" HasMetadata="false" HasOnlyUnitMetadata="false" HasChild="0"&gt;&lt;Name LocaleIsoCode="en"&gt;Exports of goods and services&lt;/Name&gt;&lt;Name LocaleIsoCode="fr"&gt;Exportations de biens et de services&lt;/Name&gt;&lt;/Member&gt;&lt;Member Code="P7" HasMetadata="false" HasOnlyUnitMetadata="false" HasChild="0"&gt;&lt;Name LocaleIsoCode="en"&gt;Imports of goods and services&lt;/Name&gt;&lt;Name LocaleIsoCode="fr"&gt;Importations de biens et de services&lt;/Name&gt;&lt;/Member&gt;&lt;/Dimension&gt;&lt;Dimension Code="MEASURE" HasMetadata="false" Display="codesandlabels"&gt;&lt;Name LocaleIsoCode="en"&gt;Measure&lt;/Name&gt;&lt;Name LocaleIsoCode="fr"&gt;Mesure&lt;/Name&gt;&lt;Member Code="C" HasMetadata="false" HasOnlyUnitMetadata="false" HasChild="0" IsDisplayed="true"&gt;&lt;Name LocaleIsoCode="en"&gt;Current prices&lt;/Name&gt;&lt;Name LocaleIsoCode="fr"&gt;Prix courants&lt;/Name&gt;&lt;/Member&gt;&lt;Member Code="V" HasMetadata="false" HasOnlyUnitMetadata="false" HasChild="0"&gt;&lt;Name LocaleIsoCode="en"&gt;Constant prices, national base year&lt;/Name&gt;&lt;Name LocaleIsoCode="fr"&gt;Prix constants, année de base nationale&lt;/Name&gt;&lt;/Member&gt;&lt;Member Code="VP" HasMetadata="false" HasOnlyUnitMetadata="false" HasChild="0"&gt;&lt;Name LocaleIsoCode="en"&gt;Constant prices, previous year prices&lt;/Name&gt;&lt;Name LocaleIsoCode="fr"&gt;Prix constants, prix de l'année précédente&lt;/Name&gt;&lt;/Member&gt;&lt;Member Code="VOB" HasMetadata="false" HasOnlyUnitMetadata="false" HasChild="0"&gt;&lt;Name LocaleIsoCode="en"&gt;Constant prices, OECD base year&lt;/Name&gt;&lt;Name LocaleIsoCode="fr"&gt;Prix constants, année de base OCDE&lt;/Name&gt;&lt;/Member&gt;&lt;Member Code="CXC" HasMetadata="false" HasOnlyUnitMetadata="false" HasChild="0"&gt;&lt;Name LocaleIsoCode="en"&gt;Current prices, current exchange rates&lt;/Name&gt;&lt;Name LocaleIsoCode="fr"&gt;Prix courants, taux de change courants&lt;/Name&gt;&lt;/Member&gt;&lt;Member Code="VXCOB" HasMetadata="false" HasOnlyUnitMetadata="false" HasChild="0"&gt;&lt;Name LocaleIsoCode="en"&gt;Current prices, constant exchange rates, OECD base year&lt;/Name&gt;&lt;Name LocaleIsoCode="fr"&gt;Prix courants, taux de change constants, année de base OCDE&lt;/Name&gt;&lt;/Member&gt;&lt;Member Code="VXVOB" HasMetadata="false" HasOnlyUnitMetadata="false" HasChild="0"&gt;&lt;Name LocaleIsoCode="en"&gt;Constant prices, constant exchange rates, OECD base year&lt;/Name&gt;&lt;Name LocaleIsoCode="fr"&gt;Prix constants, taux de change constants, année de base OCDE&lt;/Name&gt;&lt;/Member&gt;&lt;Member Code="XVP" HasMetadata="false" HasOnlyUnitMetadata="false" HasChild="0"&gt;&lt;Name LocaleIsoCode="en"&gt;Previous year prices and previous year exchange rates&lt;/Name&gt;&lt;Name LocaleIsoCode="fr"&gt;Prix et taux de change de l'année précédente&lt;/Name&gt;&lt;/Member&gt;&lt;Member Code="CPC" HasMetadata="false" HasOnlyUnitMetadata="false" HasChild="0"&gt;&lt;Name LocaleIsoCode="en"&gt;Current prices, current PPPs&lt;/Name&gt;&lt;Name LocaleIsoCode="fr"&gt;Prix courants, PPA courantes&lt;/Name&gt;&lt;/Member&gt;&lt;Member Code="VPCOB" HasMetadata="false" HasOnlyUnitMetadata="false" HasChild="0"&gt;&lt;Name LocaleIsoCode="en"&gt;Current prices, constant PPPs, OECD base year&lt;/Name&gt;&lt;Name LocaleIsoCode="fr"&gt;Prix courants, PPA constantes, année de base OCDE&lt;/Name&gt;&lt;/Member&gt;&lt;Member Code="VPVOB" HasMetadata="false" HasOnlyUnitMetadata="false" HasChild="0"&gt;&lt;Name LocaleIsoCode="en"&gt;Constant prices, constant PPPs, OECD base year&lt;/Name&gt;&lt;Name LocaleIsoCode="fr"&gt;Prix constants, PPA constantes, année de base OCDE&lt;/Name&gt;&lt;/Member&gt;&lt;Member Code="PVP" HasMetadata="false" HasOnlyUnitMetadata="false" HasChild="0"&gt;&lt;Name LocaleIsoCode="en"&gt;Previous year prices and previous year PPPs&lt;/Name&gt;&lt;Name LocaleIsoCode="fr"&gt;Prix et PPA de l'année précédente&lt;/Name&gt;&lt;/Member&gt;&lt;Member Code="HCXC" HasMetadata="false" HasOnlyUnitMetadata="false" HasChild="0"&gt;&lt;Name LocaleIsoCode="en"&gt;Per head, current prices, current exchange rates&lt;/Name&gt;&lt;Name LocaleIsoCode="fr"&gt;Par tête, prix courants, taux de change courants&lt;/Name&gt;&lt;/Member&gt;&lt;Member Code="HVXVOB" HasMetadata="false" HasOnlyUnitMetadata="false" HasChild="0"&gt;&lt;Name LocaleIsoCode="en"&gt;Per head, constant prices, constant exchange rates, OECD base year&lt;/Name&gt;&lt;Name LocaleIsoCode="fr"&gt;Par tête, prix et taux de change constants, année de base OCDE&lt;/Name&gt;&lt;/Member&gt;&lt;Member Code="HCPC" HasMetadata="false" HasOnlyUnitMetadata="false" HasChild="0"&gt;&lt;Name LocaleIsoCode="en"&gt;Per head, current prices, current PPPs&lt;/Name&gt;&lt;Name LocaleIsoCode="fr"&gt;Par tête, prix courants, PPA courantes&lt;/Name&gt;&lt;/Member&gt;&lt;Member Code="HVPVOB" HasMetadata="false" HasOnlyUnitMetadata="false" HasChild="0"&gt;&lt;Name LocaleIsoCode="en"&gt;Per head, constant prices, constant PPPs, OECD base year&lt;/Name&gt;&lt;Name LocaleIsoCode="fr"&gt;Par tête, prix constants, PPA constantes, année de base OCDE&lt;/Name&gt;&lt;/Member&gt;&lt;Member Code="HCPIXOE" HasMetadata="false" HasOnlyUnitMetadata="false" HasChild="0"&gt;&lt;Name LocaleIsoCode="en"&gt;Per head, index using current prices and current PPPs&lt;/Name&gt;&lt;Name LocaleIsoCode="fr"&gt;Par tête, indices utilisant les prix et PPA courantes&lt;/Name&gt;&lt;/Member&gt;&lt;Member Code="HVPIXOE" HasMetadata="false" HasOnlyUnitMetadata="false" HasChild="0"&gt;&lt;Name LocaleIsoCode="en"&gt;Per head, index using the price levels and PPPs of 2010&lt;/Name&gt;&lt;Name LocaleIsoCode="fr"&gt;Par tête, indices utilisant les niveaux de prix et PPA de 2010&lt;/Name&gt;&lt;/Member&gt;&lt;Member Code="VIXOB" HasMetadata="false" HasOnlyUnitMetadata="false" HasChild="0"&gt;&lt;Name LocaleIsoCode="en"&gt;Volume index&lt;/Name&gt;&lt;Name LocaleIsoCode="fr"&gt;Indices de volume&lt;/Name&gt;&lt;/Member&gt;&lt;Member Code="DOB" HasMetadata="false" HasOnlyUnitMetadata="false" HasChild="0"&gt;&lt;Name LocaleIsoCode="en"&gt;Deflator&lt;/Name&gt;&lt;Name LocaleIsoCode="fr"&gt;Déflateur&lt;/Name&gt;&lt;/Member&gt;&lt;Member Code="G" HasMetadata="false" HasOnlyUnitMetadata="false" HasChild="0"&gt;&lt;Name LocaleIsoCode="en"&gt;Growth rate&lt;/Name&gt;&lt;Name LocaleIsoCode="fr"&gt;Growth rate&lt;/Name&gt;&lt;/Member&gt;&lt;/Dimension&gt;&lt;Dimension Code="TIME" HasMetadata="false" CommonCode="TIME" Display="labels"&gt;&lt;Name LocaleIsoCode="en"&gt;Year&lt;/Name&gt;&lt;Name LocaleIsoCode="fr"&gt;Année&lt;/Name&gt;&lt;Member Code="1950" HasMetadata="false"&gt;&lt;Name LocaleIsoCode="en"&gt;1950&lt;/Name&gt;&lt;Name LocaleIsoCode="fr"&gt;1950&lt;/Name&gt;&lt;/Member&gt;&lt;Member Code="1951" HasMetadata="false"&gt;&lt;Name LocaleIsoCode="en"&gt;1951&lt;/Name&gt;&lt;Name LocaleIsoCode="fr"&gt;1951&lt;/Name&gt;&lt;/Member&gt;&lt;Member Code="1952" HasMetadata="false"&gt;&lt;Name LocaleIsoCode="en"&gt;1952&lt;/Name&gt;&lt;Name LocaleIsoCode="fr"&gt;1952&lt;/Name&gt;&lt;/Member&gt;&lt;Member Code="1953" HasMetadata="false"&gt;&lt;Name LocaleIsoCode="en"&gt;1953&lt;/Name&gt;&lt;Name LocaleIsoCode="fr"&gt;1953&lt;/Name&gt;&lt;/Member&gt;&lt;Member Code="1954" HasMetadata="false"&gt;&lt;Name LocaleIsoCode="en"&gt;1954&lt;/Name&gt;&lt;Name LocaleIsoCode="fr"&gt;1954&lt;/Name&gt;&lt;/Member&gt;&lt;Member Code="1955" HasMetadata="false"&gt;&lt;Name LocaleIsoCode="en"&gt;1955&lt;/Name&gt;&lt;Name LocaleIsoCode="fr"&gt;1955&lt;/Name&gt;&lt;/Member&gt;&lt;Member Code="1956" HasMetadata="false"&gt;&lt;Name LocaleIsoCode="en"&gt;1956&lt;/Name&gt;&lt;Name LocaleIsoCode="fr"&gt;1956&lt;/Name&gt;&lt;/Member&gt;&lt;Member Code="1957" HasMetadata="false"&gt;&lt;Name LocaleIsoCode="en"&gt;1957&lt;/Name&gt;&lt;Name LocaleIsoCode="fr"&gt;1957&lt;/Name&gt;&lt;/Member&gt;&lt;Member Code="1958" HasMetadata="false"&gt;&lt;Name LocaleIsoCode="en"&gt;1958&lt;/Name&gt;&lt;Name LocaleIsoCode="fr"&gt;1958&lt;/Name&gt;&lt;/Member&gt;&lt;Member Code="1959" HasMetadata="false"&gt;&lt;Name LocaleIsoCode="en"&gt;1959&lt;/Name&gt;&lt;Name LocaleIsoCode="fr"&gt;1959&lt;/Name&gt;&lt;/Member&gt;&lt;Member Code="1960" HasMetadata="false"&gt;&lt;Name LocaleIsoCode="en"&gt;1960&lt;/Name&gt;&lt;Name LocaleIsoCode="fr"&gt;1960&lt;/Name&gt;&lt;/Member&gt;&lt;Member Code="1961" HasMetadata="false"&gt;&lt;Name LocaleIsoCode="en"&gt;1961&lt;/Name&gt;&lt;Name LocaleIsoCode="fr"&gt;1961&lt;/Name&gt;&lt;/Member&gt;&lt;Member Code="1962" HasMetadata="false"&gt;&lt;Name LocaleIsoCode="en"&gt;1962&lt;/Name&gt;&lt;Name LocaleIsoCode="fr"&gt;1962&lt;/Name&gt;&lt;/Member&gt;&lt;Member Code="1963" HasMetadata="false"&gt;&lt;Name LocaleIsoCode="en"&gt;1963&lt;/Name&gt;&lt;Name LocaleIsoCode="fr"&gt;1963&lt;/Name&gt;&lt;/Member&gt;&lt;Member Code="1964" HasMetadata="false"&gt;&lt;Name LocaleIsoCode="en"&gt;1964&lt;/Name&gt;&lt;Name LocaleIsoCode="fr"&gt;1964&lt;/Name&gt;&lt;/Member&gt;&lt;Member Code="1965" HasMetadata="false"&gt;&lt;Name LocaleIsoCode="en"&gt;1965&lt;/Name&gt;&lt;Name LocaleIsoCode="fr"&gt;1965&lt;/Name&gt;&lt;/Member&gt;&lt;Member Code="1966" HasMetadata="false"&gt;&lt;Name LocaleIsoCode="en"&gt;1966&lt;/Name&gt;&lt;Name LocaleIsoCode="fr"&gt;1966&lt;/Name&gt;&lt;/Member&gt;&lt;Member Code="1967" HasMetadata="false"&gt;&lt;Name LocaleIsoCode="en"&gt;1967&lt;/Name&gt;&lt;Name LocaleIsoCode="fr"&gt;1967&lt;/Name&gt;&lt;/Member&gt;&lt;Member Code="1968" HasMetadata="false"&gt;&lt;Name LocaleIsoCode="en"&gt;1968&lt;/Name&gt;&lt;Name LocaleIsoCode="fr"&gt;1968&lt;/Name&gt;&lt;/Member&gt;&lt;Member Code="1969" HasMetadata="false"&gt;&lt;Name LocaleIsoCode="en"&gt;1969&lt;/Name&gt;&lt;Name LocaleIsoCode="fr"&gt;1969&lt;/Name&gt;&lt;/Member&gt;&lt;Member Code="1970" HasMetadata="false"&gt;&lt;Name LocaleIsoCode="en"&gt;1970&lt;/Name&gt;&lt;Name LocaleIsoCode="fr"&gt;1970&lt;/Name&gt;&lt;/Member&gt;&lt;Member Code="1971" HasMetadata="false"&gt;&lt;Name LocaleIsoCode="en"&gt;1971&lt;/Name&gt;&lt;Name LocaleIsoCode="fr"&gt;1971&lt;/Name&gt;&lt;/Member&gt;&lt;Member Code="1972" HasMetadata="false"&gt;&lt;Name LocaleIsoCode="en"&gt;1972&lt;/Name&gt;&lt;Name LocaleIsoCode="fr"&gt;1972&lt;/Name&gt;&lt;/Member&gt;&lt;Member Code="1973" HasMetadata="false"&gt;&lt;Name LocaleIsoCode="en"&gt;1973&lt;/Name&gt;&lt;Name LocaleIsoCode="fr"&gt;1973&lt;/Name&gt;&lt;/Member&gt;&lt;Member Code="1974" HasMetadata="false"&gt;&lt;Name LocaleIsoCode="en"&gt;1974&lt;/Name&gt;&lt;Name LocaleIsoCode="fr"&gt;1974&lt;/Name&gt;&lt;/Member&gt;&lt;Member Code="1975" HasMetadata="false"&gt;&lt;Name LocaleIsoCode="en"&gt;1975&lt;/Name&gt;&lt;Name LocaleIsoCode="fr"&gt;1975&lt;/Name&gt;&lt;/Member&gt;&lt;Member Code="1976" HasMetadata="false"&gt;&lt;Name LocaleIsoCode="en"&gt;1976&lt;/Name&gt;&lt;Name LocaleIsoCode="fr"&gt;1976&lt;/Name&gt;&lt;/Member&gt;&lt;Member Code="1977" HasMetadata="false"&gt;&lt;Name LocaleIsoCode="en"&gt;1977&lt;/Name&gt;&lt;Name LocaleIsoCode="fr"&gt;1977&lt;/Name&gt;&lt;/Member&gt;&lt;Member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LocaleIsoCode="fr"&gt;2018&lt;/Name&gt;&lt;/Member&gt;&lt;/Dimension&gt;&lt;WBOSInformations&gt;&lt;TimeDimension WebTreeWasUsed="false"&gt;&lt;StartCodes Annual="1950" /&gt;&lt;EndCodes Annual="2018" /&gt;&lt;/TimeDimension&gt;&lt;/WBOSInformations&gt;&lt;Tabulation Axis="horizontal"&gt;&lt;Dimension Code="TIME" CommonCode="TIME" /&gt;&lt;/Tabulation&gt;&lt;Tabulation Axis="vertical"&gt;&lt;Dimension Code="TRANSACT" /&gt;&lt;/Tabulation&gt;&lt;Tabulation Axis="page"&gt;&lt;Dimension Code="LOCATION" CommonCode="LOCATION" /&gt;&lt;Dimension Code="MEASURE"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</si>
  <si>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1. Gross domestic product (GDP)</t>
  </si>
  <si>
    <t>Country</t>
  </si>
  <si>
    <t>Australia</t>
  </si>
  <si>
    <t>Measure</t>
  </si>
  <si>
    <t>C: Current prices</t>
  </si>
  <si>
    <t>Unit</t>
  </si>
  <si>
    <t>Australian Dollar, Millions</t>
  </si>
  <si>
    <t>Year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</si>
  <si>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</si>
  <si>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</si>
  <si>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</si>
  <si>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</si>
  <si>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</si>
  <si>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</si>
  <si>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</si>
  <si>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</si>
  <si>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</si>
  <si>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</si>
  <si>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</si>
  <si>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</si>
  <si>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</si>
  <si>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</si>
  <si>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</si>
  <si>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</si>
  <si>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</si>
  <si>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</si>
  <si>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</si>
  <si>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</si>
  <si>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</si>
  <si>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</si>
  <si>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</si>
  <si>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</si>
  <si>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</si>
  <si>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</si>
  <si>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</si>
  <si>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</si>
  <si>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</si>
  <si>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</si>
  <si>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</si>
  <si>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</si>
  <si>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</si>
  <si>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</si>
  <si>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</si>
  <si>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</si>
  <si>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</si>
  <si>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</si>
  <si>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</si>
  <si>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</si>
  <si>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</si>
  <si>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</si>
  <si>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</si>
  <si>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</si>
  <si>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</si>
  <si>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</si>
  <si>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</si>
  <si>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</si>
  <si>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</si>
  <si>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</si>
  <si>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</si>
  <si>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</si>
  <si>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</si>
  <si>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</si>
  <si>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</si>
  <si>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</si>
  <si>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</si>
  <si>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</si>
  <si>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</si>
  <si>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Transaction</t>
  </si>
  <si>
    <t>i</t>
  </si>
  <si>
    <t/>
  </si>
  <si>
    <t>P31S14_S15: Households and Non-profit institutions serving households</t>
  </si>
  <si>
    <t>P3S13: Final consumption expenditure of general government</t>
  </si>
  <si>
    <t>P51: Gross fixed capital formation</t>
  </si>
  <si>
    <t>P52_P53: Changes in inventories and acquisitions less disposals of valuables</t>
  </si>
  <si>
    <t>P6: Exports of goods and services</t>
  </si>
  <si>
    <t>P7: Imports of goods and services</t>
  </si>
  <si>
    <t>Data extracted on 04 Jun 2019 22:53 UTC (GMT) from OECD.Stat</t>
  </si>
  <si>
    <t>using growth rate of first 3 quarters</t>
  </si>
  <si>
    <t>except for inventories where I put in 0 for the missing quarter</t>
  </si>
  <si>
    <t>..</t>
  </si>
  <si>
    <t>Compensation of employees</t>
  </si>
  <si>
    <t>Wages and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</si>
</sst>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2" fillId="34" borderId="10" xfId="0" applyFont="1" applyFill="1" applyBorder="1" applyAlignment="1">
      <alignment horizontal="center" vertical="top" wrapText="1"/>
    </xf>
    <xf numFmtId="0" fontId="21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4" fontId="25" fillId="0" borderId="10" xfId="0" applyNumberFormat="1" applyFont="1" applyBorder="1" applyAlignment="1">
      <alignment horizontal="right"/>
    </xf>
    <xf numFmtId="164" fontId="25" fillId="37" borderId="10" xfId="0" applyNumberFormat="1" applyFont="1" applyFill="1" applyBorder="1" applyAlignment="1">
      <alignment horizontal="right"/>
    </xf>
    <xf numFmtId="0" fontId="20" fillId="0" borderId="0" xfId="0" applyFont="1" applyAlignment="1">
      <alignment horizontal="left"/>
    </xf>
    <xf numFmtId="0" fontId="19" fillId="35" borderId="0" xfId="0" applyFont="1" applyFill="1" applyBorder="1" applyAlignment="1">
      <alignment vertical="top" wrapText="1"/>
    </xf>
    <xf numFmtId="0" fontId="27" fillId="36" borderId="0" xfId="0" applyFont="1" applyFill="1" applyBorder="1" applyAlignment="1">
      <alignment horizontal="center"/>
    </xf>
    <xf numFmtId="164" fontId="25" fillId="0" borderId="0" xfId="0" applyNumberFormat="1" applyFont="1" applyBorder="1" applyAlignment="1">
      <alignment horizontal="right"/>
    </xf>
    <xf numFmtId="164" fontId="25" fillId="0" borderId="10" xfId="0" applyNumberFormat="1" applyFont="1" applyBorder="1" applyAlignment="1">
      <alignment horizontal="right"/>
    </xf>
    <xf numFmtId="164" fontId="25" fillId="37" borderId="10" xfId="0" applyNumberFormat="1" applyFont="1" applyFill="1" applyBorder="1" applyAlignment="1">
      <alignment horizontal="right"/>
    </xf>
    <xf numFmtId="0" fontId="24" fillId="34" borderId="11" xfId="0" applyFont="1" applyFill="1" applyBorder="1" applyAlignment="1">
      <alignment horizontal="right" vertical="center" wrapText="1"/>
    </xf>
    <xf numFmtId="0" fontId="24" fillId="34" borderId="12" xfId="0" applyFont="1" applyFill="1" applyBorder="1" applyAlignment="1">
      <alignment horizontal="right" vertical="center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3" borderId="11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61">
    <cellStyle name="20% - Accent1" xfId="19" builtinId="30" customBuiltin="1"/>
    <cellStyle name="20% - Accent1 2" xfId="43" xr:uid="{D56AA55F-0FAA-493E-9DCD-C8175D44B80B}"/>
    <cellStyle name="20% - Accent2" xfId="23" builtinId="34" customBuiltin="1"/>
    <cellStyle name="20% - Accent2 2" xfId="46" xr:uid="{4EE38FA1-329D-4CA1-BF04-BEBB2549EB31}"/>
    <cellStyle name="20% - Accent3" xfId="27" builtinId="38" customBuiltin="1"/>
    <cellStyle name="20% - Accent3 2" xfId="49" xr:uid="{7879754F-56F9-42B2-A443-04B91F733DD1}"/>
    <cellStyle name="20% - Accent4" xfId="31" builtinId="42" customBuiltin="1"/>
    <cellStyle name="20% - Accent4 2" xfId="52" xr:uid="{C13B1B39-ABF5-409B-A07D-3EB1BA8D9114}"/>
    <cellStyle name="20% - Accent5" xfId="35" builtinId="46" customBuiltin="1"/>
    <cellStyle name="20% - Accent5 2" xfId="55" xr:uid="{C000B8EC-6B29-4E83-B0DA-07D823E036A6}"/>
    <cellStyle name="20% - Accent6" xfId="39" builtinId="50" customBuiltin="1"/>
    <cellStyle name="20% - Accent6 2" xfId="58" xr:uid="{CFF637F8-1F6C-4FA6-9D07-3F4463E78DCC}"/>
    <cellStyle name="40% - Accent1" xfId="20" builtinId="31" customBuiltin="1"/>
    <cellStyle name="40% - Accent1 2" xfId="44" xr:uid="{D59A128A-D1F9-4899-B76A-A33E7A925677}"/>
    <cellStyle name="40% - Accent2" xfId="24" builtinId="35" customBuiltin="1"/>
    <cellStyle name="40% - Accent2 2" xfId="47" xr:uid="{7AE59F17-BA7D-4F02-B25D-19CDA0D8FAEC}"/>
    <cellStyle name="40% - Accent3" xfId="28" builtinId="39" customBuiltin="1"/>
    <cellStyle name="40% - Accent3 2" xfId="50" xr:uid="{2DEC8432-33F4-4E11-8BDE-7A84F14D475F}"/>
    <cellStyle name="40% - Accent4" xfId="32" builtinId="43" customBuiltin="1"/>
    <cellStyle name="40% - Accent4 2" xfId="53" xr:uid="{3E5ADA1F-F10B-4347-B3FE-AC1CC3C8195B}"/>
    <cellStyle name="40% - Accent5" xfId="36" builtinId="47" customBuiltin="1"/>
    <cellStyle name="40% - Accent5 2" xfId="56" xr:uid="{D3C2E910-DE87-476B-9AE6-2EB39C983C9B}"/>
    <cellStyle name="40% - Accent6" xfId="40" builtinId="51" customBuiltin="1"/>
    <cellStyle name="40% - Accent6 2" xfId="59" xr:uid="{86DEC195-3DE9-465E-8AA8-D51DC1F0E48D}"/>
    <cellStyle name="60% - Accent1" xfId="21" builtinId="32" customBuiltin="1"/>
    <cellStyle name="60% - Accent1 2" xfId="45" xr:uid="{46D331D5-7DA2-4A13-A540-2A2C12B407EB}"/>
    <cellStyle name="60% - Accent2" xfId="25" builtinId="36" customBuiltin="1"/>
    <cellStyle name="60% - Accent2 2" xfId="48" xr:uid="{3B3E5896-09DF-4E06-A149-8E43ECB39E4B}"/>
    <cellStyle name="60% - Accent3" xfId="29" builtinId="40" customBuiltin="1"/>
    <cellStyle name="60% - Accent3 2" xfId="51" xr:uid="{1DC6BBA6-7446-442D-B311-4BB1317E380A}"/>
    <cellStyle name="60% - Accent4" xfId="33" builtinId="44" customBuiltin="1"/>
    <cellStyle name="60% - Accent4 2" xfId="54" xr:uid="{125DAD08-2650-4CBE-8AD5-3582EC117C08}"/>
    <cellStyle name="60% - Accent5" xfId="37" builtinId="48" customBuiltin="1"/>
    <cellStyle name="60% - Accent5 2" xfId="57" xr:uid="{CF82E7C4-843B-485C-BE71-D28F269D94BC}"/>
    <cellStyle name="60% - Accent6" xfId="41" builtinId="52" customBuiltin="1"/>
    <cellStyle name="60% - Accent6 2" xfId="60" xr:uid="{B0081A05-74A2-49E0-BF19-FD39F5C8F9DE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466A2983-F84A-4125-8794-2F2C64737FE5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SNA_TABLE1&amp;Coords=%5b%5bLOCATION%5d.%5bAUS%5d%2c%5bMEASURE%5d.%5bC%5d%5d&amp;ShowOnWeb=true&amp;Lang=en" TargetMode="External"/><Relationship Id="rId2" Type="http://schemas.openxmlformats.org/officeDocument/2006/relationships/hyperlink" Target="http://localhost/OECDStat_Metadata/ShowMetadata.ashx?Dataset=SNA_TABLE1&amp;Coords=%5bLOCATION%5d.%5bAUS%5d&amp;ShowOnWeb=true&amp;Lang=en" TargetMode="External"/><Relationship Id="rId1" Type="http://schemas.openxmlformats.org/officeDocument/2006/relationships/hyperlink" Target="http://localhost/OECDStat_Metadata/ShowMetadata.ashx?Dataset=SNA_TABLE1&amp;ShowOnWeb=true&amp;Lang=en" TargetMode="External"/><Relationship Id="rId5" Type="http://schemas.openxmlformats.org/officeDocument/2006/relationships/hyperlink" Target="https://stats-3.oecd.org/index.aspx?DatasetCode=SNA_TABLE1" TargetMode="External"/><Relationship Id="rId4" Type="http://schemas.openxmlformats.org/officeDocument/2006/relationships/hyperlink" Target="http://localhost/OECDStat_Metadata/ShowMetadata.ashx?Dataset=SNA_TABLE1&amp;Coords=%5b%5bLOCATION%5d.%5bAUS%5d%2c%5bMEASURE%5d.%5bC%5d%2c%5bTRANSACT%5d.%5bP51%5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"/>
  <sheetViews>
    <sheetView showGridLines="0" tabSelected="1" topLeftCell="A2" workbookViewId="0">
      <pane xSplit="1" topLeftCell="AV1" activePane="topRight" state="frozen"/>
      <selection activeCell="A2" sqref="A2"/>
      <selection pane="topRight" activeCell="AV10" sqref="AV10"/>
    </sheetView>
  </sheetViews>
  <sheetFormatPr defaultRowHeight="12.75" x14ac:dyDescent="0.35"/>
  <cols>
    <col min="1" max="1" width="25.59765625" customWidth="1"/>
    <col min="2" max="2" width="2.33203125" customWidth="1"/>
  </cols>
  <sheetData>
    <row r="1" spans="1:63" hidden="1" x14ac:dyDescent="0.35">
      <c r="A1" s="1" t="e">
        <f ca="1">DotStatQuery(B1)</f>
        <v>#NAME?</v>
      </c>
      <c r="B1" s="1" t="s">
        <v>0</v>
      </c>
    </row>
    <row r="2" spans="1:63" ht="22.9" x14ac:dyDescent="0.35">
      <c r="A2" s="2" t="s">
        <v>1</v>
      </c>
    </row>
    <row r="3" spans="1:63" x14ac:dyDescent="0.35">
      <c r="A3" s="17" t="s">
        <v>2</v>
      </c>
      <c r="B3" s="18"/>
      <c r="C3" s="19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1"/>
    </row>
    <row r="4" spans="1:63" x14ac:dyDescent="0.35">
      <c r="A4" s="17" t="s">
        <v>4</v>
      </c>
      <c r="B4" s="18"/>
      <c r="C4" s="22" t="s">
        <v>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4"/>
    </row>
    <row r="5" spans="1:63" x14ac:dyDescent="0.35">
      <c r="A5" s="17" t="s">
        <v>6</v>
      </c>
      <c r="B5" s="18"/>
      <c r="C5" s="22" t="s">
        <v>7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4"/>
    </row>
    <row r="6" spans="1:63" x14ac:dyDescent="0.35">
      <c r="A6" s="15" t="s">
        <v>8</v>
      </c>
      <c r="B6" s="16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48</v>
      </c>
      <c r="AQ6" s="3" t="s">
        <v>49</v>
      </c>
      <c r="AR6" s="3" t="s">
        <v>50</v>
      </c>
      <c r="AS6" s="3" t="s">
        <v>51</v>
      </c>
      <c r="AT6" s="3" t="s">
        <v>52</v>
      </c>
      <c r="AU6" s="3" t="s">
        <v>53</v>
      </c>
      <c r="AV6" s="3" t="s">
        <v>54</v>
      </c>
      <c r="AW6" s="3" t="s">
        <v>55</v>
      </c>
      <c r="AX6" s="3" t="s">
        <v>56</v>
      </c>
      <c r="AY6" s="3" t="s">
        <v>57</v>
      </c>
      <c r="AZ6" s="3" t="s">
        <v>58</v>
      </c>
      <c r="BA6" s="3" t="s">
        <v>59</v>
      </c>
      <c r="BB6" s="3" t="s">
        <v>60</v>
      </c>
      <c r="BC6" s="3" t="s">
        <v>61</v>
      </c>
      <c r="BD6" s="3" t="s">
        <v>62</v>
      </c>
      <c r="BE6" s="3" t="s">
        <v>63</v>
      </c>
      <c r="BF6" s="3" t="s">
        <v>64</v>
      </c>
      <c r="BG6" s="3" t="s">
        <v>65</v>
      </c>
      <c r="BH6" s="3" t="s">
        <v>66</v>
      </c>
      <c r="BI6" s="3" t="s">
        <v>67</v>
      </c>
      <c r="BJ6" s="3">
        <v>2018</v>
      </c>
    </row>
    <row r="7" spans="1:63" ht="13.15" x14ac:dyDescent="0.4">
      <c r="A7" s="4" t="s">
        <v>68</v>
      </c>
      <c r="B7" s="5" t="s">
        <v>69</v>
      </c>
      <c r="C7" s="5" t="s">
        <v>70</v>
      </c>
      <c r="D7" s="5" t="s">
        <v>70</v>
      </c>
      <c r="E7" s="5" t="s">
        <v>70</v>
      </c>
      <c r="F7" s="5" t="s">
        <v>70</v>
      </c>
      <c r="G7" s="5" t="s">
        <v>70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70</v>
      </c>
      <c r="Z7" s="5" t="s">
        <v>70</v>
      </c>
      <c r="AA7" s="5" t="s">
        <v>70</v>
      </c>
      <c r="AB7" s="5" t="s">
        <v>70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70</v>
      </c>
      <c r="AH7" s="5" t="s">
        <v>70</v>
      </c>
      <c r="AI7" s="5" t="s">
        <v>70</v>
      </c>
      <c r="AJ7" s="5" t="s">
        <v>70</v>
      </c>
      <c r="AK7" s="5" t="s">
        <v>70</v>
      </c>
      <c r="AL7" s="5" t="s">
        <v>70</v>
      </c>
      <c r="AM7" s="5" t="s">
        <v>70</v>
      </c>
      <c r="AN7" s="5" t="s">
        <v>70</v>
      </c>
      <c r="AO7" s="5" t="s">
        <v>70</v>
      </c>
      <c r="AP7" s="5" t="s">
        <v>70</v>
      </c>
      <c r="AQ7" s="5" t="s">
        <v>70</v>
      </c>
      <c r="AR7" s="5" t="s">
        <v>70</v>
      </c>
      <c r="AS7" s="5" t="s">
        <v>70</v>
      </c>
      <c r="AT7" s="5" t="s">
        <v>70</v>
      </c>
      <c r="AU7" s="5" t="s">
        <v>70</v>
      </c>
      <c r="AV7" s="5" t="s">
        <v>70</v>
      </c>
      <c r="AW7" s="5" t="s">
        <v>70</v>
      </c>
      <c r="AX7" s="5" t="s">
        <v>70</v>
      </c>
      <c r="AY7" s="5" t="s">
        <v>70</v>
      </c>
      <c r="AZ7" s="5" t="s">
        <v>70</v>
      </c>
      <c r="BA7" s="5" t="s">
        <v>70</v>
      </c>
      <c r="BB7" s="5" t="s">
        <v>70</v>
      </c>
      <c r="BC7" s="5" t="s">
        <v>70</v>
      </c>
      <c r="BD7" s="5" t="s">
        <v>70</v>
      </c>
      <c r="BE7" s="5" t="s">
        <v>70</v>
      </c>
      <c r="BF7" s="5" t="s">
        <v>70</v>
      </c>
      <c r="BG7" s="5" t="s">
        <v>70</v>
      </c>
      <c r="BH7" s="5" t="s">
        <v>70</v>
      </c>
      <c r="BI7" s="5" t="s">
        <v>70</v>
      </c>
      <c r="BJ7" s="5"/>
    </row>
    <row r="8" spans="1:63" ht="29.25" x14ac:dyDescent="0.4">
      <c r="A8" s="6" t="s">
        <v>71</v>
      </c>
      <c r="B8" s="5" t="s">
        <v>70</v>
      </c>
      <c r="C8" s="7">
        <v>9573</v>
      </c>
      <c r="D8" s="7">
        <v>10182</v>
      </c>
      <c r="E8" s="7">
        <v>10495</v>
      </c>
      <c r="F8" s="7">
        <v>11212</v>
      </c>
      <c r="G8" s="7">
        <v>12177</v>
      </c>
      <c r="H8" s="7">
        <v>13202</v>
      </c>
      <c r="I8" s="7">
        <v>14064</v>
      </c>
      <c r="J8" s="7">
        <v>15209</v>
      </c>
      <c r="K8" s="7">
        <v>16566</v>
      </c>
      <c r="L8" s="7">
        <v>18029</v>
      </c>
      <c r="M8" s="7">
        <v>19951</v>
      </c>
      <c r="N8" s="7">
        <v>21967</v>
      </c>
      <c r="O8" s="7">
        <v>24306</v>
      </c>
      <c r="P8" s="7">
        <v>27096</v>
      </c>
      <c r="Q8" s="7">
        <v>32273</v>
      </c>
      <c r="R8" s="7">
        <v>39798</v>
      </c>
      <c r="S8" s="7">
        <v>46468</v>
      </c>
      <c r="T8" s="7">
        <v>54523</v>
      </c>
      <c r="U8" s="7">
        <v>60746</v>
      </c>
      <c r="V8" s="7">
        <v>67246</v>
      </c>
      <c r="W8" s="7">
        <v>75231</v>
      </c>
      <c r="X8" s="7">
        <v>85280</v>
      </c>
      <c r="Y8" s="7">
        <v>98554</v>
      </c>
      <c r="Z8" s="7">
        <v>111825</v>
      </c>
      <c r="AA8" s="7">
        <v>121312</v>
      </c>
      <c r="AB8" s="7">
        <v>129862</v>
      </c>
      <c r="AC8" s="7">
        <v>146710</v>
      </c>
      <c r="AD8" s="7">
        <v>162385</v>
      </c>
      <c r="AE8" s="7">
        <v>179402</v>
      </c>
      <c r="AF8" s="7">
        <v>200249</v>
      </c>
      <c r="AG8" s="7">
        <v>222792</v>
      </c>
      <c r="AH8" s="7">
        <v>237046</v>
      </c>
      <c r="AI8" s="7">
        <v>248946</v>
      </c>
      <c r="AJ8" s="7">
        <v>258202</v>
      </c>
      <c r="AK8" s="7">
        <v>268644</v>
      </c>
      <c r="AL8" s="7">
        <v>286336</v>
      </c>
      <c r="AM8" s="7">
        <v>304148</v>
      </c>
      <c r="AN8" s="7">
        <v>317553</v>
      </c>
      <c r="AO8" s="7">
        <v>338589</v>
      </c>
      <c r="AP8" s="7">
        <v>361087</v>
      </c>
      <c r="AQ8" s="7">
        <v>383899</v>
      </c>
      <c r="AR8" s="7">
        <v>413527</v>
      </c>
      <c r="AS8" s="7">
        <v>437246</v>
      </c>
      <c r="AT8" s="7">
        <v>468515</v>
      </c>
      <c r="AU8" s="7">
        <v>499805</v>
      </c>
      <c r="AV8" s="7">
        <v>531474</v>
      </c>
      <c r="AW8" s="7">
        <v>565295</v>
      </c>
      <c r="AX8" s="7">
        <v>616412</v>
      </c>
      <c r="AY8" s="7">
        <v>666829</v>
      </c>
      <c r="AZ8" s="7">
        <v>690568</v>
      </c>
      <c r="BA8" s="7">
        <v>731012</v>
      </c>
      <c r="BB8" s="7">
        <v>775116</v>
      </c>
      <c r="BC8" s="7">
        <v>817502</v>
      </c>
      <c r="BD8" s="7">
        <v>853570</v>
      </c>
      <c r="BE8" s="7">
        <v>894930</v>
      </c>
      <c r="BF8" s="7">
        <v>929163</v>
      </c>
      <c r="BG8" s="7">
        <v>967568</v>
      </c>
      <c r="BH8" s="7">
        <v>1001197</v>
      </c>
      <c r="BI8" s="7">
        <v>1044303</v>
      </c>
      <c r="BJ8" s="7">
        <f>BI8*(1+BK8)</f>
        <v>1083474.80553</v>
      </c>
      <c r="BK8">
        <v>3.7510000000000002E-2</v>
      </c>
    </row>
    <row r="9" spans="1:63" ht="29.25" x14ac:dyDescent="0.4">
      <c r="A9" s="6" t="s">
        <v>72</v>
      </c>
      <c r="B9" s="5" t="s">
        <v>70</v>
      </c>
      <c r="C9" s="8">
        <v>1843</v>
      </c>
      <c r="D9" s="8">
        <v>1989</v>
      </c>
      <c r="E9" s="8">
        <v>2129</v>
      </c>
      <c r="F9" s="8">
        <v>2246</v>
      </c>
      <c r="G9" s="8">
        <v>2416</v>
      </c>
      <c r="H9" s="8">
        <v>2757</v>
      </c>
      <c r="I9" s="8">
        <v>3122</v>
      </c>
      <c r="J9" s="8">
        <v>3472</v>
      </c>
      <c r="K9" s="8">
        <v>3973</v>
      </c>
      <c r="L9" s="8">
        <v>4275</v>
      </c>
      <c r="M9" s="8">
        <v>4860</v>
      </c>
      <c r="N9" s="8">
        <v>5613</v>
      </c>
      <c r="O9" s="8">
        <v>6419</v>
      </c>
      <c r="P9" s="8">
        <v>7278</v>
      </c>
      <c r="Q9" s="8">
        <v>8721</v>
      </c>
      <c r="R9" s="8">
        <v>11965</v>
      </c>
      <c r="S9" s="8">
        <v>14900</v>
      </c>
      <c r="T9" s="8">
        <v>16794</v>
      </c>
      <c r="U9" s="8">
        <v>18735</v>
      </c>
      <c r="V9" s="8">
        <v>20618</v>
      </c>
      <c r="W9" s="8">
        <v>23173</v>
      </c>
      <c r="X9" s="8">
        <v>27135</v>
      </c>
      <c r="Y9" s="8">
        <v>31196</v>
      </c>
      <c r="Z9" s="8">
        <v>35330</v>
      </c>
      <c r="AA9" s="8">
        <v>39141</v>
      </c>
      <c r="AB9" s="8">
        <v>44451</v>
      </c>
      <c r="AC9" s="8">
        <v>49452</v>
      </c>
      <c r="AD9" s="8">
        <v>54146</v>
      </c>
      <c r="AE9" s="8">
        <v>58502</v>
      </c>
      <c r="AF9" s="8">
        <v>63925</v>
      </c>
      <c r="AG9" s="8">
        <v>69618</v>
      </c>
      <c r="AH9" s="8">
        <v>75433</v>
      </c>
      <c r="AI9" s="8">
        <v>80453</v>
      </c>
      <c r="AJ9" s="8">
        <v>83941</v>
      </c>
      <c r="AK9" s="8">
        <v>85569</v>
      </c>
      <c r="AL9" s="8">
        <v>89143</v>
      </c>
      <c r="AM9" s="8">
        <v>94731</v>
      </c>
      <c r="AN9" s="8">
        <v>97852</v>
      </c>
      <c r="AO9" s="8">
        <v>103591</v>
      </c>
      <c r="AP9" s="8">
        <v>111662</v>
      </c>
      <c r="AQ9" s="8">
        <v>117601</v>
      </c>
      <c r="AR9" s="8">
        <v>125383</v>
      </c>
      <c r="AS9" s="8">
        <v>132328</v>
      </c>
      <c r="AT9" s="8">
        <v>140932</v>
      </c>
      <c r="AU9" s="8">
        <v>150642</v>
      </c>
      <c r="AV9" s="8">
        <v>161983</v>
      </c>
      <c r="AW9" s="8">
        <v>174174</v>
      </c>
      <c r="AX9" s="8">
        <v>188458</v>
      </c>
      <c r="AY9" s="8">
        <v>203000</v>
      </c>
      <c r="AZ9" s="8">
        <v>221679</v>
      </c>
      <c r="BA9" s="8">
        <v>234205</v>
      </c>
      <c r="BB9" s="8">
        <v>252311</v>
      </c>
      <c r="BC9" s="8">
        <v>269696</v>
      </c>
      <c r="BD9" s="8">
        <v>274083</v>
      </c>
      <c r="BE9" s="8">
        <v>282898</v>
      </c>
      <c r="BF9" s="8">
        <v>293438</v>
      </c>
      <c r="BG9" s="8">
        <v>309995</v>
      </c>
      <c r="BH9" s="8">
        <v>328092</v>
      </c>
      <c r="BI9" s="8">
        <v>346455</v>
      </c>
      <c r="BJ9" s="7">
        <f>BI9*(1+BK9)</f>
        <v>366591.96931950003</v>
      </c>
      <c r="BK9">
        <v>5.8122899999999998E-2</v>
      </c>
    </row>
    <row r="10" spans="1:63" ht="13.15" x14ac:dyDescent="0.4">
      <c r="A10" s="6" t="s">
        <v>73</v>
      </c>
      <c r="B10" s="5" t="s">
        <v>69</v>
      </c>
      <c r="C10" s="7">
        <v>5028</v>
      </c>
      <c r="D10" s="7">
        <v>5323</v>
      </c>
      <c r="E10" s="7">
        <v>5299</v>
      </c>
      <c r="F10" s="7">
        <v>5685</v>
      </c>
      <c r="G10" s="7">
        <v>6386</v>
      </c>
      <c r="H10" s="7">
        <v>7213</v>
      </c>
      <c r="I10" s="7">
        <v>7868</v>
      </c>
      <c r="J10" s="7">
        <v>8544</v>
      </c>
      <c r="K10" s="7">
        <v>9488</v>
      </c>
      <c r="L10" s="7">
        <v>10279</v>
      </c>
      <c r="M10" s="7">
        <v>11614</v>
      </c>
      <c r="N10" s="7">
        <v>12371</v>
      </c>
      <c r="O10" s="7">
        <v>13396</v>
      </c>
      <c r="P10" s="7">
        <v>14483</v>
      </c>
      <c r="Q10" s="7">
        <v>17192</v>
      </c>
      <c r="R10" s="7">
        <v>18418</v>
      </c>
      <c r="S10" s="7">
        <v>21846</v>
      </c>
      <c r="T10" s="7">
        <v>24807</v>
      </c>
      <c r="U10" s="7">
        <v>27651</v>
      </c>
      <c r="V10" s="7">
        <v>31685</v>
      </c>
      <c r="W10" s="7">
        <v>35548</v>
      </c>
      <c r="X10" s="7">
        <v>43264</v>
      </c>
      <c r="Y10" s="7">
        <v>50916</v>
      </c>
      <c r="Z10" s="7">
        <v>50289</v>
      </c>
      <c r="AA10" s="7">
        <v>55635</v>
      </c>
      <c r="AB10" s="7">
        <v>63624</v>
      </c>
      <c r="AC10" s="7">
        <v>73407</v>
      </c>
      <c r="AD10" s="7">
        <v>79988</v>
      </c>
      <c r="AE10" s="7">
        <v>90110</v>
      </c>
      <c r="AF10" s="7">
        <v>105691</v>
      </c>
      <c r="AG10" s="7">
        <v>111942</v>
      </c>
      <c r="AH10" s="7">
        <v>102039</v>
      </c>
      <c r="AI10" s="7">
        <v>96671</v>
      </c>
      <c r="AJ10" s="7">
        <v>104330</v>
      </c>
      <c r="AK10" s="7">
        <v>111824</v>
      </c>
      <c r="AL10" s="7">
        <v>124434</v>
      </c>
      <c r="AM10" s="7">
        <v>127739</v>
      </c>
      <c r="AN10" s="7">
        <v>133813</v>
      </c>
      <c r="AO10" s="7">
        <v>148246</v>
      </c>
      <c r="AP10" s="7">
        <v>157783</v>
      </c>
      <c r="AQ10" s="7">
        <v>171882</v>
      </c>
      <c r="AR10" s="7">
        <v>164137</v>
      </c>
      <c r="AS10" s="7">
        <v>183780</v>
      </c>
      <c r="AT10" s="7">
        <v>209212</v>
      </c>
      <c r="AU10" s="7">
        <v>230112</v>
      </c>
      <c r="AV10" s="7">
        <v>249971</v>
      </c>
      <c r="AW10" s="7">
        <v>277776</v>
      </c>
      <c r="AX10" s="7">
        <v>298373</v>
      </c>
      <c r="AY10" s="7">
        <v>332793</v>
      </c>
      <c r="AZ10" s="7">
        <v>348181</v>
      </c>
      <c r="BA10" s="7">
        <v>352562</v>
      </c>
      <c r="BB10" s="7">
        <v>369114</v>
      </c>
      <c r="BC10" s="7">
        <v>411296</v>
      </c>
      <c r="BD10" s="7">
        <v>427996</v>
      </c>
      <c r="BE10" s="7">
        <v>429754</v>
      </c>
      <c r="BF10" s="7">
        <v>425485</v>
      </c>
      <c r="BG10" s="7">
        <v>421390</v>
      </c>
      <c r="BH10" s="7">
        <v>422428</v>
      </c>
      <c r="BI10" s="7">
        <v>446596</v>
      </c>
      <c r="BJ10" s="7">
        <f>BI10*(1+BK10)</f>
        <v>458270.466036</v>
      </c>
      <c r="BK10">
        <v>2.6141000000000001E-2</v>
      </c>
    </row>
    <row r="11" spans="1:63" ht="29.25" x14ac:dyDescent="0.4">
      <c r="A11" s="6" t="s">
        <v>74</v>
      </c>
      <c r="B11" s="5" t="s">
        <v>70</v>
      </c>
      <c r="C11" s="8">
        <v>217</v>
      </c>
      <c r="D11" s="8">
        <v>501</v>
      </c>
      <c r="E11" s="8">
        <v>-243</v>
      </c>
      <c r="F11" s="8">
        <v>243</v>
      </c>
      <c r="G11" s="8">
        <v>136</v>
      </c>
      <c r="H11" s="8">
        <v>565</v>
      </c>
      <c r="I11" s="8">
        <v>84</v>
      </c>
      <c r="J11" s="8">
        <v>404</v>
      </c>
      <c r="K11" s="8">
        <v>147</v>
      </c>
      <c r="L11" s="8">
        <v>737</v>
      </c>
      <c r="M11" s="8">
        <v>555</v>
      </c>
      <c r="N11" s="8">
        <v>587</v>
      </c>
      <c r="O11" s="8">
        <v>158</v>
      </c>
      <c r="P11" s="8">
        <v>-340</v>
      </c>
      <c r="Q11" s="8">
        <v>1260</v>
      </c>
      <c r="R11" s="8">
        <v>683</v>
      </c>
      <c r="S11" s="8">
        <v>180</v>
      </c>
      <c r="T11" s="8">
        <v>1134</v>
      </c>
      <c r="U11" s="8">
        <v>-528</v>
      </c>
      <c r="V11" s="8">
        <v>1388</v>
      </c>
      <c r="W11" s="8">
        <v>914</v>
      </c>
      <c r="X11" s="8">
        <v>428</v>
      </c>
      <c r="Y11" s="8">
        <v>1550</v>
      </c>
      <c r="Z11" s="8">
        <v>-2364</v>
      </c>
      <c r="AA11" s="8">
        <v>1271</v>
      </c>
      <c r="AB11" s="8">
        <v>2321</v>
      </c>
      <c r="AC11" s="8">
        <v>884</v>
      </c>
      <c r="AD11" s="8">
        <v>-1657</v>
      </c>
      <c r="AE11" s="8">
        <v>669</v>
      </c>
      <c r="AF11" s="8">
        <v>3356</v>
      </c>
      <c r="AG11" s="8">
        <v>5187</v>
      </c>
      <c r="AH11" s="8">
        <v>-1447</v>
      </c>
      <c r="AI11" s="8">
        <v>-2086</v>
      </c>
      <c r="AJ11" s="8">
        <v>517</v>
      </c>
      <c r="AK11" s="8">
        <v>1430</v>
      </c>
      <c r="AL11" s="8">
        <v>4386</v>
      </c>
      <c r="AM11" s="8">
        <v>3376</v>
      </c>
      <c r="AN11" s="8">
        <v>4547</v>
      </c>
      <c r="AO11" s="8">
        <v>2842</v>
      </c>
      <c r="AP11" s="8">
        <v>4783</v>
      </c>
      <c r="AQ11" s="8">
        <v>2056</v>
      </c>
      <c r="AR11" s="8">
        <v>1411</v>
      </c>
      <c r="AS11" s="8">
        <v>960</v>
      </c>
      <c r="AT11" s="8">
        <v>-832</v>
      </c>
      <c r="AU11" s="8">
        <v>3849</v>
      </c>
      <c r="AV11" s="8">
        <v>4224</v>
      </c>
      <c r="AW11" s="8">
        <v>-2717</v>
      </c>
      <c r="AX11" s="8">
        <v>1216</v>
      </c>
      <c r="AY11" s="8">
        <v>4679</v>
      </c>
      <c r="AZ11" s="8">
        <v>-2951</v>
      </c>
      <c r="BA11" s="8">
        <v>-3172</v>
      </c>
      <c r="BB11" s="8">
        <v>6393</v>
      </c>
      <c r="BC11" s="8">
        <v>4692</v>
      </c>
      <c r="BD11" s="8">
        <v>569</v>
      </c>
      <c r="BE11" s="8">
        <v>-2217</v>
      </c>
      <c r="BF11" s="8">
        <v>1076</v>
      </c>
      <c r="BG11" s="8">
        <v>1158</v>
      </c>
      <c r="BH11" s="8">
        <v>1943</v>
      </c>
      <c r="BI11" s="8">
        <v>2942</v>
      </c>
      <c r="BJ11" s="8">
        <v>1609</v>
      </c>
    </row>
    <row r="12" spans="1:63" ht="13.15" x14ac:dyDescent="0.4">
      <c r="A12" s="6" t="s">
        <v>75</v>
      </c>
      <c r="B12" s="5" t="s">
        <v>70</v>
      </c>
      <c r="C12" s="7">
        <v>2155</v>
      </c>
      <c r="D12" s="7">
        <v>2176</v>
      </c>
      <c r="E12" s="7">
        <v>2476</v>
      </c>
      <c r="F12" s="7">
        <v>2497</v>
      </c>
      <c r="G12" s="7">
        <v>3169</v>
      </c>
      <c r="H12" s="7">
        <v>3061</v>
      </c>
      <c r="I12" s="7">
        <v>3148</v>
      </c>
      <c r="J12" s="7">
        <v>3496</v>
      </c>
      <c r="K12" s="7">
        <v>3586</v>
      </c>
      <c r="L12" s="7">
        <v>3909</v>
      </c>
      <c r="M12" s="7">
        <v>4781</v>
      </c>
      <c r="N12" s="7">
        <v>5103</v>
      </c>
      <c r="O12" s="7">
        <v>5704</v>
      </c>
      <c r="P12" s="7">
        <v>7040</v>
      </c>
      <c r="Q12" s="7">
        <v>7925</v>
      </c>
      <c r="R12" s="7">
        <v>10160</v>
      </c>
      <c r="S12" s="7">
        <v>11253</v>
      </c>
      <c r="T12" s="7">
        <v>13469</v>
      </c>
      <c r="U12" s="7">
        <v>14295</v>
      </c>
      <c r="V12" s="7">
        <v>16968</v>
      </c>
      <c r="W12" s="7">
        <v>22093</v>
      </c>
      <c r="X12" s="7">
        <v>22682</v>
      </c>
      <c r="Y12" s="7">
        <v>23774</v>
      </c>
      <c r="Z12" s="7">
        <v>25709</v>
      </c>
      <c r="AA12" s="7">
        <v>28970</v>
      </c>
      <c r="AB12" s="7">
        <v>35848</v>
      </c>
      <c r="AC12" s="7">
        <v>39059</v>
      </c>
      <c r="AD12" s="7">
        <v>44264</v>
      </c>
      <c r="AE12" s="7">
        <v>51780</v>
      </c>
      <c r="AF12" s="7">
        <v>55675</v>
      </c>
      <c r="AG12" s="7">
        <v>61170</v>
      </c>
      <c r="AH12" s="7">
        <v>66571</v>
      </c>
      <c r="AI12" s="7">
        <v>70511</v>
      </c>
      <c r="AJ12" s="7">
        <v>77916</v>
      </c>
      <c r="AK12" s="7">
        <v>83861</v>
      </c>
      <c r="AL12" s="7">
        <v>88611</v>
      </c>
      <c r="AM12" s="7">
        <v>99923</v>
      </c>
      <c r="AN12" s="7">
        <v>106476</v>
      </c>
      <c r="AO12" s="7">
        <v>115241</v>
      </c>
      <c r="AP12" s="7">
        <v>113758</v>
      </c>
      <c r="AQ12" s="7">
        <v>128494</v>
      </c>
      <c r="AR12" s="7">
        <v>156706</v>
      </c>
      <c r="AS12" s="7">
        <v>156693</v>
      </c>
      <c r="AT12" s="7">
        <v>152944</v>
      </c>
      <c r="AU12" s="7">
        <v>148127</v>
      </c>
      <c r="AV12" s="7">
        <v>168472</v>
      </c>
      <c r="AW12" s="7">
        <v>198229</v>
      </c>
      <c r="AX12" s="7">
        <v>219531</v>
      </c>
      <c r="AY12" s="7">
        <v>237366</v>
      </c>
      <c r="AZ12" s="7">
        <v>289894</v>
      </c>
      <c r="BA12" s="7">
        <v>257770</v>
      </c>
      <c r="BB12" s="7">
        <v>303673</v>
      </c>
      <c r="BC12" s="7">
        <v>322096</v>
      </c>
      <c r="BD12" s="7">
        <v>306588</v>
      </c>
      <c r="BE12" s="7">
        <v>336322</v>
      </c>
      <c r="BF12" s="7">
        <v>324674</v>
      </c>
      <c r="BG12" s="7">
        <v>319721</v>
      </c>
      <c r="BH12" s="7">
        <v>373740</v>
      </c>
      <c r="BI12" s="7">
        <v>400666</v>
      </c>
      <c r="BJ12" s="7">
        <f>BI12*(1+BK12)</f>
        <v>466287.07748000004</v>
      </c>
      <c r="BK12">
        <v>0.16378000000000001</v>
      </c>
    </row>
    <row r="13" spans="1:63" ht="13.15" x14ac:dyDescent="0.4">
      <c r="A13" s="6" t="s">
        <v>76</v>
      </c>
      <c r="B13" s="5" t="s">
        <v>70</v>
      </c>
      <c r="C13" s="8">
        <v>2332</v>
      </c>
      <c r="D13" s="8">
        <v>2636</v>
      </c>
      <c r="E13" s="8">
        <v>2243</v>
      </c>
      <c r="F13" s="8">
        <v>2656</v>
      </c>
      <c r="G13" s="8">
        <v>2920</v>
      </c>
      <c r="H13" s="8">
        <v>3535</v>
      </c>
      <c r="I13" s="8">
        <v>3683</v>
      </c>
      <c r="J13" s="8">
        <v>3770</v>
      </c>
      <c r="K13" s="8">
        <v>4224</v>
      </c>
      <c r="L13" s="8">
        <v>4360</v>
      </c>
      <c r="M13" s="8">
        <v>4871</v>
      </c>
      <c r="N13" s="8">
        <v>5214</v>
      </c>
      <c r="O13" s="8">
        <v>5325</v>
      </c>
      <c r="P13" s="8">
        <v>5481</v>
      </c>
      <c r="Q13" s="8">
        <v>7964</v>
      </c>
      <c r="R13" s="8">
        <v>10483</v>
      </c>
      <c r="S13" s="8">
        <v>11137</v>
      </c>
      <c r="T13" s="8">
        <v>14075</v>
      </c>
      <c r="U13" s="8">
        <v>15308</v>
      </c>
      <c r="V13" s="8">
        <v>18211</v>
      </c>
      <c r="W13" s="8">
        <v>21385</v>
      </c>
      <c r="X13" s="8">
        <v>25469</v>
      </c>
      <c r="Y13" s="8">
        <v>29555</v>
      </c>
      <c r="Z13" s="8">
        <v>29553</v>
      </c>
      <c r="AA13" s="8">
        <v>32018</v>
      </c>
      <c r="AB13" s="8">
        <v>40663</v>
      </c>
      <c r="AC13" s="8">
        <v>47052</v>
      </c>
      <c r="AD13" s="8">
        <v>48834</v>
      </c>
      <c r="AE13" s="8">
        <v>53920</v>
      </c>
      <c r="AF13" s="8">
        <v>62414</v>
      </c>
      <c r="AG13" s="8">
        <v>68953</v>
      </c>
      <c r="AH13" s="8">
        <v>67121</v>
      </c>
      <c r="AI13" s="8">
        <v>69360</v>
      </c>
      <c r="AJ13" s="8">
        <v>79339</v>
      </c>
      <c r="AK13" s="8">
        <v>86262</v>
      </c>
      <c r="AL13" s="8">
        <v>98343</v>
      </c>
      <c r="AM13" s="8">
        <v>102318</v>
      </c>
      <c r="AN13" s="8">
        <v>104950</v>
      </c>
      <c r="AO13" s="8">
        <v>120412</v>
      </c>
      <c r="AP13" s="8">
        <v>128932</v>
      </c>
      <c r="AQ13" s="8">
        <v>142773</v>
      </c>
      <c r="AR13" s="8">
        <v>156098</v>
      </c>
      <c r="AS13" s="8">
        <v>156754</v>
      </c>
      <c r="AT13" s="8">
        <v>169812</v>
      </c>
      <c r="AU13" s="8">
        <v>171497</v>
      </c>
      <c r="AV13" s="8">
        <v>193754</v>
      </c>
      <c r="AW13" s="8">
        <v>216328</v>
      </c>
      <c r="AX13" s="8">
        <v>237397</v>
      </c>
      <c r="AY13" s="8">
        <v>267352</v>
      </c>
      <c r="AZ13" s="8">
        <v>287226</v>
      </c>
      <c r="BA13" s="8">
        <v>271168</v>
      </c>
      <c r="BB13" s="8">
        <v>289987</v>
      </c>
      <c r="BC13" s="8">
        <v>325825</v>
      </c>
      <c r="BD13" s="8">
        <v>326500</v>
      </c>
      <c r="BE13" s="8">
        <v>343157</v>
      </c>
      <c r="BF13" s="8">
        <v>349444</v>
      </c>
      <c r="BG13" s="8">
        <v>357496</v>
      </c>
      <c r="BH13" s="8">
        <v>362889</v>
      </c>
      <c r="BI13" s="8">
        <v>393876</v>
      </c>
      <c r="BJ13" s="7">
        <f>BI13*(1+BK13)</f>
        <v>424493.16310800001</v>
      </c>
      <c r="BK13">
        <v>7.7732999999999997E-2</v>
      </c>
    </row>
    <row r="14" spans="1:63" ht="13.15" x14ac:dyDescent="0.4">
      <c r="A14" s="10" t="s">
        <v>81</v>
      </c>
      <c r="B14" s="11"/>
      <c r="C14" s="13">
        <v>7793</v>
      </c>
      <c r="D14" s="13">
        <v>8391</v>
      </c>
      <c r="E14" s="13">
        <v>8661</v>
      </c>
      <c r="F14" s="13">
        <v>9179</v>
      </c>
      <c r="G14" s="13">
        <v>10038</v>
      </c>
      <c r="H14" s="13">
        <v>11271</v>
      </c>
      <c r="I14" s="13">
        <v>12213</v>
      </c>
      <c r="J14" s="13">
        <v>13367</v>
      </c>
      <c r="K14" s="13">
        <v>14566</v>
      </c>
      <c r="L14" s="13">
        <v>16116</v>
      </c>
      <c r="M14" s="13">
        <v>18134</v>
      </c>
      <c r="N14" s="13">
        <v>20826</v>
      </c>
      <c r="O14" s="13">
        <v>23270</v>
      </c>
      <c r="P14" s="13">
        <v>25962</v>
      </c>
      <c r="Q14" s="13">
        <v>31766</v>
      </c>
      <c r="R14" s="13">
        <v>40982</v>
      </c>
      <c r="S14" s="13">
        <v>47344</v>
      </c>
      <c r="T14" s="13">
        <v>53397</v>
      </c>
      <c r="U14" s="13">
        <v>58516</v>
      </c>
      <c r="V14" s="13">
        <v>62867</v>
      </c>
      <c r="W14" s="13">
        <v>69990</v>
      </c>
      <c r="X14" s="13">
        <v>80897</v>
      </c>
      <c r="Y14" s="13">
        <v>93788</v>
      </c>
      <c r="Z14" s="13">
        <v>103910</v>
      </c>
      <c r="AA14" s="13">
        <v>110004</v>
      </c>
      <c r="AB14" s="13">
        <v>120975</v>
      </c>
      <c r="AC14" s="13">
        <v>133060</v>
      </c>
      <c r="AD14" s="13">
        <v>144577</v>
      </c>
      <c r="AE14" s="13">
        <v>158975</v>
      </c>
      <c r="AF14" s="13">
        <v>177714</v>
      </c>
      <c r="AG14" s="13">
        <v>199479</v>
      </c>
      <c r="AH14" s="13">
        <v>207361</v>
      </c>
      <c r="AI14" s="13">
        <v>210208</v>
      </c>
      <c r="AJ14" s="13">
        <v>218663</v>
      </c>
      <c r="AK14" s="13">
        <v>227856</v>
      </c>
      <c r="AL14" s="13">
        <v>241667</v>
      </c>
      <c r="AM14" s="13">
        <v>258949</v>
      </c>
      <c r="AN14" s="13">
        <v>277286</v>
      </c>
      <c r="AO14" s="13">
        <v>289213</v>
      </c>
      <c r="AP14" s="13">
        <v>307709</v>
      </c>
      <c r="AQ14" s="13">
        <v>324662</v>
      </c>
      <c r="AR14" s="13">
        <v>346524</v>
      </c>
      <c r="AS14" s="13">
        <v>364905</v>
      </c>
      <c r="AT14" s="13">
        <v>387306</v>
      </c>
      <c r="AU14" s="13">
        <v>413486</v>
      </c>
      <c r="AV14" s="13">
        <v>445138</v>
      </c>
      <c r="AW14" s="13">
        <v>477521</v>
      </c>
      <c r="AX14" s="13">
        <v>521717</v>
      </c>
      <c r="AY14" s="13">
        <v>568055</v>
      </c>
      <c r="AZ14" s="13">
        <v>591100</v>
      </c>
      <c r="BA14" s="13">
        <v>614167</v>
      </c>
      <c r="BB14" s="13">
        <v>669801</v>
      </c>
      <c r="BC14" s="13">
        <v>715652</v>
      </c>
      <c r="BD14" s="13">
        <v>739661</v>
      </c>
      <c r="BE14" s="13">
        <v>765782</v>
      </c>
      <c r="BF14" s="13">
        <v>788124</v>
      </c>
      <c r="BG14" s="13">
        <v>813328</v>
      </c>
      <c r="BH14" s="13">
        <v>833249</v>
      </c>
      <c r="BI14" s="13">
        <v>870886</v>
      </c>
      <c r="BJ14" s="12">
        <f>BI14*(1+BK14)</f>
        <v>908781.08874113078</v>
      </c>
      <c r="BK14">
        <v>4.3513259762047785E-2</v>
      </c>
    </row>
    <row r="15" spans="1:63" ht="13.15" x14ac:dyDescent="0.4">
      <c r="A15" s="10" t="s">
        <v>82</v>
      </c>
      <c r="B15" s="11"/>
      <c r="C15" s="14" t="s">
        <v>80</v>
      </c>
      <c r="D15" s="14" t="s">
        <v>80</v>
      </c>
      <c r="E15" s="14" t="s">
        <v>80</v>
      </c>
      <c r="F15" s="14" t="s">
        <v>80</v>
      </c>
      <c r="G15" s="14" t="s">
        <v>80</v>
      </c>
      <c r="H15" s="14" t="s">
        <v>80</v>
      </c>
      <c r="I15" s="14" t="s">
        <v>80</v>
      </c>
      <c r="J15" s="14" t="s">
        <v>80</v>
      </c>
      <c r="K15" s="14" t="s">
        <v>80</v>
      </c>
      <c r="L15" s="14" t="s">
        <v>80</v>
      </c>
      <c r="M15" s="14" t="s">
        <v>80</v>
      </c>
      <c r="N15" s="14" t="s">
        <v>80</v>
      </c>
      <c r="O15" s="14" t="s">
        <v>80</v>
      </c>
      <c r="P15" s="14" t="s">
        <v>80</v>
      </c>
      <c r="Q15" s="14" t="s">
        <v>80</v>
      </c>
      <c r="R15" s="14" t="s">
        <v>80</v>
      </c>
      <c r="S15" s="14" t="s">
        <v>80</v>
      </c>
      <c r="T15" s="14" t="s">
        <v>80</v>
      </c>
      <c r="U15" s="14" t="s">
        <v>80</v>
      </c>
      <c r="V15" s="14" t="s">
        <v>80</v>
      </c>
      <c r="W15" s="14" t="s">
        <v>80</v>
      </c>
      <c r="X15" s="14" t="s">
        <v>80</v>
      </c>
      <c r="Y15" s="14" t="s">
        <v>80</v>
      </c>
      <c r="Z15" s="14" t="s">
        <v>80</v>
      </c>
      <c r="AA15" s="14" t="s">
        <v>80</v>
      </c>
      <c r="AB15" s="14" t="s">
        <v>80</v>
      </c>
      <c r="AC15" s="14" t="s">
        <v>80</v>
      </c>
      <c r="AD15" s="14">
        <v>124182.053</v>
      </c>
      <c r="AE15" s="14">
        <v>136669.38430000001</v>
      </c>
      <c r="AF15" s="14">
        <v>153380.40150000001</v>
      </c>
      <c r="AG15" s="14">
        <v>183202</v>
      </c>
      <c r="AH15" s="14">
        <v>189968</v>
      </c>
      <c r="AI15" s="14">
        <v>192397</v>
      </c>
      <c r="AJ15" s="14">
        <v>199497</v>
      </c>
      <c r="AK15" s="14">
        <v>207690</v>
      </c>
      <c r="AL15" s="14">
        <v>219448</v>
      </c>
      <c r="AM15" s="14">
        <v>234795</v>
      </c>
      <c r="AN15" s="14">
        <v>250789</v>
      </c>
      <c r="AO15" s="14">
        <v>261753</v>
      </c>
      <c r="AP15" s="14">
        <v>278098</v>
      </c>
      <c r="AQ15" s="14">
        <v>293623</v>
      </c>
      <c r="AR15" s="14">
        <v>312960</v>
      </c>
      <c r="AS15" s="14">
        <v>329440</v>
      </c>
      <c r="AT15" s="14">
        <v>348583</v>
      </c>
      <c r="AU15" s="14">
        <v>371557</v>
      </c>
      <c r="AV15" s="14">
        <v>399887</v>
      </c>
      <c r="AW15" s="14">
        <v>428106</v>
      </c>
      <c r="AX15" s="14">
        <v>467450</v>
      </c>
      <c r="AY15" s="14">
        <v>509150</v>
      </c>
      <c r="AZ15" s="14">
        <v>530142</v>
      </c>
      <c r="BA15" s="14">
        <v>550913</v>
      </c>
      <c r="BB15" s="14">
        <v>601482</v>
      </c>
      <c r="BC15" s="14">
        <v>642893</v>
      </c>
      <c r="BD15" s="14">
        <v>664879</v>
      </c>
      <c r="BE15" s="14">
        <v>686956</v>
      </c>
      <c r="BF15" s="14">
        <v>706091</v>
      </c>
      <c r="BG15" s="14">
        <v>727140</v>
      </c>
      <c r="BH15" s="14">
        <v>743806</v>
      </c>
      <c r="BI15" s="14">
        <v>776971</v>
      </c>
      <c r="BJ15" s="12"/>
    </row>
    <row r="16" spans="1:63" x14ac:dyDescent="0.35">
      <c r="A16" s="9" t="s">
        <v>77</v>
      </c>
    </row>
    <row r="19" spans="62:62" x14ac:dyDescent="0.35">
      <c r="BJ19" t="s">
        <v>78</v>
      </c>
    </row>
    <row r="20" spans="62:62" x14ac:dyDescent="0.35">
      <c r="BJ20" t="s">
        <v>79</v>
      </c>
    </row>
  </sheetData>
  <mergeCells count="7">
    <mergeCell ref="A6:B6"/>
    <mergeCell ref="A3:B3"/>
    <mergeCell ref="C3:BI3"/>
    <mergeCell ref="A4:B4"/>
    <mergeCell ref="C4:BI4"/>
    <mergeCell ref="A5:B5"/>
    <mergeCell ref="C5:BI5"/>
  </mergeCells>
  <hyperlinks>
    <hyperlink ref="A2" r:id="rId1" display="http://localhost/OECDStat_Metadata/ShowMetadata.ashx?Dataset=SNA_TABLE1&amp;ShowOnWeb=true&amp;Lang=en" xr:uid="{00000000-0004-0000-0000-000000000000}"/>
    <hyperlink ref="C3" r:id="rId2" display="http://localhost/OECDStat_Metadata/ShowMetadata.ashx?Dataset=SNA_TABLE1&amp;Coords=[LOCATION].[AUS]&amp;ShowOnWeb=true&amp;Lang=en" xr:uid="{00000000-0004-0000-0000-000001000000}"/>
    <hyperlink ref="B7" r:id="rId3" display="http://localhost/OECDStat_Metadata/ShowMetadata.ashx?Dataset=SNA_TABLE1&amp;Coords=[%5bLOCATION%5d.%5bAUS%5d%2c%5bMEASURE%5d.%5bC%5d]&amp;ShowOnWeb=true&amp;Lang=en" xr:uid="{00000000-0004-0000-0000-000002000000}"/>
    <hyperlink ref="B10" r:id="rId4" display="http://localhost/OECDStat_Metadata/ShowMetadata.ashx?Dataset=SNA_TABLE1&amp;Coords=[%5bLOCATION%5d.%5bAUS%5d%2c%5bMEASURE%5d.%5bC%5d%2c%5bTRANSACT%5d.%5bP51%5d]&amp;ShowOnWeb=true&amp;Lang=en" xr:uid="{00000000-0004-0000-0000-000003000000}"/>
    <hyperlink ref="A16" r:id="rId5" display="https://stats-3.oecd.org/index.aspx?DatasetCode=SNA_TABLE1" xr:uid="{00000000-0004-0000-0000-000004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Jules Boudreau</cp:lastModifiedBy>
  <dcterms:created xsi:type="dcterms:W3CDTF">2019-06-05T00:53:40Z</dcterms:created>
  <dcterms:modified xsi:type="dcterms:W3CDTF">2019-06-17T07:40:42Z</dcterms:modified>
</cp:coreProperties>
</file>