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AUDERJ\Documents\HathiTrust_public_spreadsheets\"/>
    </mc:Choice>
  </mc:AlternateContent>
  <bookViews>
    <workbookView xWindow="0" yWindow="0" windowWidth="12720" windowHeight="6864"/>
  </bookViews>
  <sheets>
    <sheet name="Lib_Co_Horsham_with_solr_matche" sheetId="1" r:id="rId1"/>
  </sheets>
  <definedNames>
    <definedName name="_xlnm._FilterDatabase" localSheetId="0" hidden="1">Lib_Co_Horsham_with_solr_matche!$A$1:$L$144</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43385.5914351852</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52511"/>
</workbook>
</file>

<file path=xl/calcChain.xml><?xml version="1.0" encoding="utf-8"?>
<calcChain xmlns="http://schemas.openxmlformats.org/spreadsheetml/2006/main">
  <c r="L5" i="1" l="1"/>
  <c r="K9" i="1"/>
  <c r="I1" i="1"/>
  <c r="K3" i="1"/>
  <c r="L3" i="1" s="1"/>
  <c r="K4" i="1"/>
  <c r="K5" i="1"/>
  <c r="K6" i="1"/>
  <c r="K7" i="1"/>
  <c r="K8" i="1"/>
  <c r="K10" i="1" l="1"/>
  <c r="L6" i="1"/>
</calcChain>
</file>

<file path=xl/sharedStrings.xml><?xml version="1.0" encoding="utf-8"?>
<sst xmlns="http://schemas.openxmlformats.org/spreadsheetml/2006/main" count="571" uniqueCount="408">
  <si>
    <t xml:space="preserve"> American Gazetteer </t>
  </si>
  <si>
    <t>Morse, Jedidiah, 1761-1826</t>
  </si>
  <si>
    <t>The American gazetteer exhibiting a full account of the civil divisions, rivers, harbours, Indian tribes, &amp;c. of the American continent, also of the West India and other appendant islands : with a particular description of Louisiana /</t>
  </si>
  <si>
    <t xml:space="preserve"> American Revolution </t>
  </si>
  <si>
    <t>Snowden, Richard, 1753-1825.</t>
  </si>
  <si>
    <t>The American revolution: : written in scriptural, or, ancient historical style. /</t>
  </si>
  <si>
    <t xml:space="preserve"> Account of Algiers </t>
  </si>
  <si>
    <t>Stevens, James Wilson.</t>
  </si>
  <si>
    <t>An historical and geographical account of Algiers; comprehending a novel and interesting detail of events relative to the American captives.</t>
  </si>
  <si>
    <t xml:space="preserve"> Annual Epistles </t>
  </si>
  <si>
    <t>[Epistles, 1766-1815]</t>
  </si>
  <si>
    <t xml:space="preserve"> Agricultural Society </t>
  </si>
  <si>
    <t>Inquiries by the Agricultural Society.</t>
  </si>
  <si>
    <t xml:space="preserve"> Barrow Travels </t>
  </si>
  <si>
    <t>Barrow, John, Sir, 1764-1848.</t>
  </si>
  <si>
    <t>Travels in China, containing descriptions, observations, and comparisons, made and collected in the course of a short residence at the imperial palace of Yuen-min-yuen, and on a subsequent journey through the country from Pekin to Canton...</t>
  </si>
  <si>
    <t xml:space="preserve"> Bruce Travels  vols </t>
  </si>
  <si>
    <t>Murray, Alexander, 1775-1813</t>
  </si>
  <si>
    <t>Account of the life and writings of James Bruce ... author of Travels to discover the source of the Nile, in the years 1768, 1769, 1770, 1771, 1772, &amp; 1773.</t>
  </si>
  <si>
    <t xml:space="preserve"> Bartram Travels </t>
  </si>
  <si>
    <t>Bartram, William, 1739-1823.</t>
  </si>
  <si>
    <t>Travels through North and South Carolina, Georgia, East and West Florida, the Cherokee country, the extensive territories of the Muscogulges, or Creek confederacy, and the country of the Chactaws; containing an account of the soil and natural productions of those regions; together with observations on the manners of the Indians ...</t>
  </si>
  <si>
    <t>hathi0000051876</t>
  </si>
  <si>
    <t xml:space="preserve"> Bunyan Holy War </t>
  </si>
  <si>
    <t>Bunyan, John, 1628-1688.</t>
  </si>
  <si>
    <t>The holy war /</t>
  </si>
  <si>
    <t xml:space="preserve"> Blackstone Commentaries  vols </t>
  </si>
  <si>
    <t>Blackstone, William, 1723-1780.</t>
  </si>
  <si>
    <t>Blackstone's Commentaries: with notes of reference, to the constitution and laws, of the federal government of the United States; and of the commonwealth of Virginia. In five volumes. With an appendix to each volume, containing short tracts upon such subjects as appeared necessary to form a connected view of the laws of Virginia, as a member of the federal union.</t>
  </si>
  <si>
    <t xml:space="preserve"> Barclay Poems </t>
  </si>
  <si>
    <t>Barclay, John, 1582-1621.</t>
  </si>
  <si>
    <t>Barclay his Argenis, or, the loves Polyarchus &amp; Argenis.</t>
  </si>
  <si>
    <t xml:space="preserve"> Blair Lectures </t>
  </si>
  <si>
    <t>Blair, Hugh, 1718-1800.</t>
  </si>
  <si>
    <t>An abridgement of Lectures on rhetoric /</t>
  </si>
  <si>
    <t xml:space="preserve"> Beauties of Poetry </t>
  </si>
  <si>
    <t>The Beauties of ancient poetry, intended as a companion to the Beauties of English poetry.</t>
  </si>
  <si>
    <t xml:space="preserve"> Brydon Poems </t>
  </si>
  <si>
    <t>[Grady, Thomas] d. 1842.</t>
  </si>
  <si>
    <t>The West Briton, being a collection of poems, on various subjects ...</t>
  </si>
  <si>
    <t xml:space="preserve"> Beauties of the Spectator  vols </t>
  </si>
  <si>
    <t>The Beauties of the Spectators, Tatlers, and Guardians : connected and digested under alphabetical heads.</t>
  </si>
  <si>
    <t xml:space="preserve"> Bloomfield Poems </t>
  </si>
  <si>
    <t>Bloomfield, Robert, 1766-1823.</t>
  </si>
  <si>
    <t>The poems of Robert Bloomfield. In two parts ...</t>
  </si>
  <si>
    <t xml:space="preserve"> Baron F  Trenck </t>
  </si>
  <si>
    <t>Trenck, Friedrich, Freiherr von der, 1726-1794.</t>
  </si>
  <si>
    <t>The life of Baron Frederic Trenck; containing his adventures, his cruel and excessive suffering, during ten years imprisonment, at the fortress of Magdeburg, by command of the late King of Prussia; also anecdotes, historical, political, and personal.</t>
  </si>
  <si>
    <t xml:space="preserve"> Brief Remarks </t>
  </si>
  <si>
    <t>Wilson, Robert, Sir, 1777-1849</t>
  </si>
  <si>
    <t>Brief remarks on the character and composition of the Russian army,</t>
  </si>
  <si>
    <t xml:space="preserve"> Blair Lecture  vols </t>
  </si>
  <si>
    <t xml:space="preserve"> Clarkson History  vols </t>
  </si>
  <si>
    <t>Clarkson, Thomas, 1760-1846.</t>
  </si>
  <si>
    <t>The history of the rise, progress, and accomplishment of the abolition of the African slave-trade by the British Parliament.</t>
  </si>
  <si>
    <t xml:space="preserve"> Cook Voyages  vols </t>
  </si>
  <si>
    <t>Cook, James, 1728-1779.</t>
  </si>
  <si>
    <t>Cook's voyages round the world, for making discoveries towards the North and South Poles.</t>
  </si>
  <si>
    <t xml:space="preserve"> Chinese Empire </t>
  </si>
  <si>
    <t>A complete view of the Chinese empire. Exhibited in a geographical description of that country, a dissertation on its antiquity, and a genuine and copious account of Earl Macartney's embassy from the King of Great Britain to the Emperor of China.</t>
  </si>
  <si>
    <t xml:space="preserve"> Chalkley Works </t>
  </si>
  <si>
    <t>Chalkley, Thomas, 1675-1741.</t>
  </si>
  <si>
    <t>The journal of Thomas Chalkley. To which is annexed, a collection of his works.</t>
  </si>
  <si>
    <t xml:space="preserve"> Covetousness Detected   </t>
  </si>
  <si>
    <t>Crouch, William, 1628-1710.</t>
  </si>
  <si>
    <t>[The enormous sin of covetousness detected : with its branches, fraud, oppression, lying, ingratitude, &amp;c., and some proposals how to escape these dangerous and destructive evils]</t>
  </si>
  <si>
    <t xml:space="preserve"> Crisp Sermons </t>
  </si>
  <si>
    <t>Crisp, Tobias, 1600-1643.</t>
  </si>
  <si>
    <t>Christ alone exalted : in the perfection and encouragements of the saints, notwithstanding sins and trials /</t>
  </si>
  <si>
    <t xml:space="preserve"> Chase Trial </t>
  </si>
  <si>
    <t>Chase, Samuel, 1741-1811,</t>
  </si>
  <si>
    <t>Trial of Samuel Chase, an associate justice of the Supreme Court of the United States, impeached by the House of Representatives, for high crimes and misdemeanors, before the Senate of the United States.</t>
  </si>
  <si>
    <t xml:space="preserve"> Carver Travels </t>
  </si>
  <si>
    <t>Carver, Jonathan, 1710-1780.</t>
  </si>
  <si>
    <t>Travels through the interior parts of North-America, in the years 1766, 1767, and 1768 /</t>
  </si>
  <si>
    <t xml:space="preserve"> Collection of Poems </t>
  </si>
  <si>
    <t>Dodsley, Robert, 1703-1764.</t>
  </si>
  <si>
    <t>A collection of poems /</t>
  </si>
  <si>
    <t xml:space="preserve"> Commonwealth of Utopia </t>
  </si>
  <si>
    <t>More, Thomas, Saint, 1478-1535.</t>
  </si>
  <si>
    <t>Utopia:</t>
  </si>
  <si>
    <t xml:space="preserve"> Calvary </t>
  </si>
  <si>
    <t>Cumberland, Richard, 1732-1811.</t>
  </si>
  <si>
    <t>Calvary;</t>
  </si>
  <si>
    <t xml:space="preserve"> Campbell Narrative </t>
  </si>
  <si>
    <t>Rice, N. L. 1807-1877.</t>
  </si>
  <si>
    <t>Campbellism : its rise, progress, character, and influence.</t>
  </si>
  <si>
    <t xml:space="preserve"> Cowper Poems </t>
  </si>
  <si>
    <t>Cowper, William, 1731-1800.</t>
  </si>
  <si>
    <t>Poems /</t>
  </si>
  <si>
    <t xml:space="preserve"> Cowper Life  vols </t>
  </si>
  <si>
    <t>Beauties of Cowper : to which are prefixed, a life of the author and observations on his writings.</t>
  </si>
  <si>
    <t xml:space="preserve"> Collection of Memorials </t>
  </si>
  <si>
    <t>The Banquet of Thalia, or, The fashionable songsters pocket memorial : an elegant collection of the most admired songs from ancient &amp; modern authors.</t>
  </si>
  <si>
    <t xml:space="preserve"> Constitution of the United States </t>
  </si>
  <si>
    <t>The constitutions of the United States : according to the latest amendments : to which are prefixed, the Declaration of Independence and the Federal Constitution : with the amendments : also the Farewell address of George Washington, Esq. : to the people of the United States on his resigning the presidency</t>
  </si>
  <si>
    <t xml:space="preserve"> Clarkson Portraiture  vols </t>
  </si>
  <si>
    <t>A Portraiture of Quakerism : taken from a view of the moral education, discipline, peculiar customs, religious principles, political and civil economy, and character, of the Society of Friends /</t>
  </si>
  <si>
    <t xml:space="preserve"> Christian Philosophy </t>
  </si>
  <si>
    <t>Knox, Vicesimus, 1752-1821.</t>
  </si>
  <si>
    <t>Christian philosophy: or, An attempt to display by internal testimony, the evidence and excellence of revealed religion. With an appendix, on Mr. Paine's pamphlet, on prayer, etc. ...</t>
  </si>
  <si>
    <t xml:space="preserve"> Christian Character </t>
  </si>
  <si>
    <t>Hausen, Carl Renatus, 1740-1805.</t>
  </si>
  <si>
    <t>Leben und Character Herrn Christian Adolph Klotzens /</t>
  </si>
  <si>
    <t xml:space="preserve"> Conversations on Chemistry </t>
  </si>
  <si>
    <t>Marcet, Mrs. 1769-1858.</t>
  </si>
  <si>
    <t>Conversations on chemistry : in which the elements of that science are familiarly explained and illustrated by experiments and plates : to which are added, some late discoveries on the subject of the fixed alkalies /</t>
  </si>
  <si>
    <t xml:space="preserve"> Domestic Medicine </t>
  </si>
  <si>
    <t>Buchan, William, 1729-1805.</t>
  </si>
  <si>
    <t>Domestic medicine; or, The family physician : being an attempt to render the medical art more generally useful, by shewing people what is in their own power both with respect to the prevention and cure of diseases. Chiefly calculated to recommend a proper attention to regimen and simple medicines.</t>
  </si>
  <si>
    <t xml:space="preserve"> Dodd on Death </t>
  </si>
  <si>
    <t>Porteus, Beilby, 1731-1809.</t>
  </si>
  <si>
    <t>Death: a poetical essay.</t>
  </si>
  <si>
    <t xml:space="preserve"> Dodd Thoughts in Prison </t>
  </si>
  <si>
    <t>Dodd, William, 1729-1777.</t>
  </si>
  <si>
    <t>Thoughts in prison, and other miscellaneous pieces,</t>
  </si>
  <si>
    <t xml:space="preserve"> Davidies  by Thomas Ellwood </t>
  </si>
  <si>
    <t>Ellwood, Thomas, 1639-1713.</t>
  </si>
  <si>
    <t>The history of the life of Thomas Ellwood; or, An account of his birth, education, &amp;c. ...</t>
  </si>
  <si>
    <t xml:space="preserve"> Eastern Gazetteer </t>
  </si>
  <si>
    <t>Morse, Jedidiah, 1761-1826.</t>
  </si>
  <si>
    <t>A new gazetteer of the Eastern continent : or, A geographical dictionary ; containing, in alphabetical order, a description of all the countries, kingdoms, states, cities, towns, principal rivers, lakes, harbours, mountains, &amp;c. &amp;c., in Europe, Asia, Africa, and their adjacent islands /</t>
  </si>
  <si>
    <t xml:space="preserve"> Edmundson Geography </t>
  </si>
  <si>
    <t>Guthrie, William, 1708-1770.</t>
  </si>
  <si>
    <t>New system of modern geography, or, A geographical, historical and commercial geography; and present state of the several kingdoms of the world ... to which are added 1. A geographical table ... 2. A table of the coins of all nations ... 3. A chronological table ... The astronomical part by J. Ferguson.</t>
  </si>
  <si>
    <t xml:space="preserve"> Encyclopaedia  vols </t>
  </si>
  <si>
    <t>EncyclopÃ¦dia : or, A dictionary of arts, sciences, and miscellaneous literature; constructed on a plan, by which the different sciences and arts are digested into the form of distinct treatises or systems, comprehending the history, theory, and practice, of each, according to the latest discoveries and improvements; and full explanations given of the various detached parts of knowledge, whether relating to natural and artificial objects, or to matters ecclesiastical, civil, military, commercial, &amp;c., including elucidations of the most important topics relative to religion, morals, manners, and the oeconomy of life; together with a description of all the countries, cities, principal mountains, seas, rivers, &amp;c. throughout the world; a general history, ancient and modern, of the different empires, kingdoms, and states; and an account of the lives of the most eminent persons in every nation, from the earliest ages down to the present times. ...</t>
  </si>
  <si>
    <t xml:space="preserve"> Evangelical Biography </t>
  </si>
  <si>
    <t>Middleton, Erasmus, 1739-1805.</t>
  </si>
  <si>
    <t>Evangelical biography : being a complete and fruitful account of the lives ... &amp; happy deaths of eminent Christians : who have shone with distinguished lustre ...</t>
  </si>
  <si>
    <t xml:space="preserve"> Elijah Elisha </t>
  </si>
  <si>
    <t>Fitz-Geffry, Charles, 1575?-1638.</t>
  </si>
  <si>
    <t>Elisha, his lamentation, for his owne, and all Israels losse, in Elijah : the subject of a sermon preached at the funeralls of the Right Worshipfull  Sir Anthony Rovs, late of Halton in Cornwall, Knight /</t>
  </si>
  <si>
    <t xml:space="preserve"> Ellwood Sacred History  vols </t>
  </si>
  <si>
    <t xml:space="preserve"> Ellwood Life </t>
  </si>
  <si>
    <t xml:space="preserve"> Ellicott Journal </t>
  </si>
  <si>
    <t>Ellicott, Andrew, 1754-1820.</t>
  </si>
  <si>
    <t>The journal of Andrew Ellicott, : late commissioner on behalf of the United States during part of the year 1796, the years 1797, 1798, 1799, and part of the year 1800: for determining the boundary between the United States and the possessions of His Catholic Majesty in America, containing occasional remarks on the situation, soil, rivers, natural productions, and diseases of the different countries on the Ohio, Mississippi, and Gulf of Mexico, with six maps ... : To which is added an appendix, containing all the astronomical observations made use of for determining the boundary ... likewise a great number of thermometrical observations ...</t>
  </si>
  <si>
    <t xml:space="preserve"> Evidences of the Christian Religion  </t>
  </si>
  <si>
    <t>Addison, Joseph, 1672-1719.</t>
  </si>
  <si>
    <t>The evidences of the Christian religion /</t>
  </si>
  <si>
    <t xml:space="preserve"> Fox Journal  vols </t>
  </si>
  <si>
    <t>Fox, George, 1624-1691.</t>
  </si>
  <si>
    <t>A journal; or historical account of the life, travels, sufferings, Christian experiences, and labour of love in the work of the ministry, of that ancient, eminent, and faithful servant of Jesus Christ, George Fox.</t>
  </si>
  <si>
    <t xml:space="preserve"> Flowers of Travels  vols </t>
  </si>
  <si>
    <t>Wild flowers.</t>
  </si>
  <si>
    <t xml:space="preserve"> French Revolution </t>
  </si>
  <si>
    <t>Hartley, David, approximately 1731-1813.</t>
  </si>
  <si>
    <t>Argument on the French revolution ...</t>
  </si>
  <si>
    <t xml:space="preserve"> Franklin Life </t>
  </si>
  <si>
    <t>Franklin, Benjamin, 1706-1790.</t>
  </si>
  <si>
    <t>The life of Dr. Benjamin Franklin /</t>
  </si>
  <si>
    <t xml:space="preserve"> Fothergill Sermons </t>
  </si>
  <si>
    <t>Lettsom, John Coakley, 1744-1815.</t>
  </si>
  <si>
    <t>Memoirs of John Fothergill...</t>
  </si>
  <si>
    <t xml:space="preserve"> Fordyce Address </t>
  </si>
  <si>
    <t>Fordyce, James, 1720-1796.</t>
  </si>
  <si>
    <t>Addresses to the Deity.</t>
  </si>
  <si>
    <t xml:space="preserve"> Female Education </t>
  </si>
  <si>
    <t>Bennett, John, Rev.</t>
  </si>
  <si>
    <t>Strictures on female education; chiefly as it relates to the culture of the heart, in four essays.</t>
  </si>
  <si>
    <t xml:space="preserve"> Flowers of History  vols </t>
  </si>
  <si>
    <t>Branagan, Thomas, 1774-1843.</t>
  </si>
  <si>
    <t>The flowers of literature. Being an exhibition of the most interesting geographical, historical, miscellaneous and theological subjects.</t>
  </si>
  <si>
    <t xml:space="preserve"> of Books </t>
  </si>
  <si>
    <t>The banks of Wye; a poem. In four books.</t>
  </si>
  <si>
    <t xml:space="preserve"> Flowers of Josephus  vols </t>
  </si>
  <si>
    <t>Josephus, Flavius.</t>
  </si>
  <si>
    <t>The works of Flavius Josephus : the learned and authentic Jewish historian and celebrated warrior, to which are added, three dissertations, concerning Jesus Christ, John the Baptist, James the Just, God's command to Abraham, etc. with an index to the whole /</t>
  </si>
  <si>
    <t xml:space="preserve"> Forsythe on Fruit Trees </t>
  </si>
  <si>
    <t>Forsyth, William, 1737-1804. [from old catalog]</t>
  </si>
  <si>
    <t>An epitome of Mr. Forsyth's treatise on the culture and management of fruit trees.</t>
  </si>
  <si>
    <t>hathi0000026639</t>
  </si>
  <si>
    <t xml:space="preserve"> Guthrie Geography </t>
  </si>
  <si>
    <t>Guthrie's universal geography improved being a new system of modern geography, or, a geographcial, historical and commercial grammar, and present state of all the several kingdoms of the world containing, I. an account of the figures, motions and distances of the planets, according to the Newtonian system, and the latest observations ... XII. The longitude, latitude, bearings and distances of principal places from London; to which are added I. A new and copious geographical index ..</t>
  </si>
  <si>
    <t xml:space="preserve"> Goldsmith Animated Nature  vols </t>
  </si>
  <si>
    <t>Goldsmith, Oliver, 1730?-1774.</t>
  </si>
  <si>
    <t>A history of the earth, and animated nature ...</t>
  </si>
  <si>
    <t xml:space="preserve"> Gardiner Life </t>
  </si>
  <si>
    <t>Doddridge, Philip, 1702-1751.</t>
  </si>
  <si>
    <t>Some remarkable passages in the life of the Honourable Col. James Gardiner.</t>
  </si>
  <si>
    <t xml:space="preserve"> Grayden Digest </t>
  </si>
  <si>
    <t>Dougharty, John, 1677-1755.</t>
  </si>
  <si>
    <t>Mathematical digests. Containing the elements and application of geometry, and plane trigonometry, whether by instrumental construction, or by calculation, to the measuring of heights and distances, &amp;c. And the stereographic projection of spheric trigonometry; with numerical solutions, and the application thereof, to several curious and important problems in astronomy, navigation, and dialling. With tables for finding the place, and eclipses of the sun and moon, according to the last improvement of the Newtonian theory; and many practical problems in each branch. Design'd for a plain, methodical familiar course of instruction in the above-mentioned parts of mathematical science ... And particularly for all teachers of mathematics ...</t>
  </si>
  <si>
    <t xml:space="preserve"> Granpres Voyage </t>
  </si>
  <si>
    <t>GrandpreÌ, L. de 1761-1846.</t>
  </si>
  <si>
    <t>A voyage in the Indian Ocean and to Bengal undertaken in the year 1790: containing an account of the Sechelles Islands and Trincomale. To which is added, A voyage in the Red Sea; including a description of Mocha.</t>
  </si>
  <si>
    <t>hathi0000050010</t>
  </si>
  <si>
    <t xml:space="preserve"> Galloway Commentaries  vols </t>
  </si>
  <si>
    <t>The examination of Joseph Galloway, esq.; late speaker of the House of assembly of Pennsylvania. Before the House of commons, in a committee on the American papers. With explanatory notes.</t>
  </si>
  <si>
    <t xml:space="preserve"> Guthrie Geography  vols </t>
  </si>
  <si>
    <t xml:space="preserve"> History of Martyrs  vols </t>
  </si>
  <si>
    <t>Mall, Thomas, b. 1629 or 30.</t>
  </si>
  <si>
    <t>The history of the martyrs epitomised : A cloud of witnesses, or, The sufferers mirrour : made up of the swanlike songs, and other choice passages of a great number of martyrs and confessors, to the end of the sixteenth century, in their treatises, speeches, letters, prayers, &amp;c. ... the whole alphabetically disposed /</t>
  </si>
  <si>
    <t xml:space="preserve"> History of England  vols </t>
  </si>
  <si>
    <t>Adolphus, John, 1768-1845.</t>
  </si>
  <si>
    <t>The history of England, from the accession of King George the Third, to the conclusion of peace in the year one thousand seven hundred and eighty-three.</t>
  </si>
  <si>
    <t xml:space="preserve"> History of the United States </t>
  </si>
  <si>
    <t>Callender, James Thomson, 1758-1803.</t>
  </si>
  <si>
    <t>The history of the United States for 1796; including a variety of interesting particulars relative to the Federal government previous to that period.</t>
  </si>
  <si>
    <t xml:space="preserve"> Howard Life </t>
  </si>
  <si>
    <t>The life of John Howard, Esquire.</t>
  </si>
  <si>
    <t xml:space="preserve"> History of Rome </t>
  </si>
  <si>
    <t>Wotton, William, 1666-1727.</t>
  </si>
  <si>
    <t>The history of Rome, from the death of Antonius Pius, to the death of Severus Alexander.</t>
  </si>
  <si>
    <t xml:space="preserve"> Hervey Works  vols </t>
  </si>
  <si>
    <t>Hervey, James, 1714-1758.</t>
  </si>
  <si>
    <t>The beauties of Hervey ; or, Descriptive, picturesque, and instructive passages, selected from the works of this deservedly admired author ... to which are prefixed, Memoirs of the author's life, and an elegaic poem on his death.</t>
  </si>
  <si>
    <t xml:space="preserve"> History of Joseph </t>
  </si>
  <si>
    <t>Rowe, Elizabeth Singer, 1674-1737.</t>
  </si>
  <si>
    <t>The history of Joseph, A poem. In eight books.</t>
  </si>
  <si>
    <t xml:space="preserve"> Human Life </t>
  </si>
  <si>
    <t>Heron, Robert, 1764-1807.</t>
  </si>
  <si>
    <t>The comforts of human life; or, Smiles and laughter of Charles Chearful and Martin Merryfellow.  In seven dialogues /</t>
  </si>
  <si>
    <t xml:space="preserve"> Homer Illiad </t>
  </si>
  <si>
    <t>Homer.</t>
  </si>
  <si>
    <t>The Iliad of Homer.</t>
  </si>
  <si>
    <t xml:space="preserve"> History of Women  vols  Michael Newbold  </t>
  </si>
  <si>
    <t>Alexander, William, d. 1783.</t>
  </si>
  <si>
    <t>The history of women : from their earliest antiquity, to the present time; giving an account of almost every interesting particular concerning that sex, among all nations, ancient and modern. /</t>
  </si>
  <si>
    <t xml:space="preserve"> History of Ireland  vols </t>
  </si>
  <si>
    <t>Plowden, Francis, 1749-1829.</t>
  </si>
  <si>
    <t>The history of Ireland, from its invasion under Henry II, to its union with Great Britain.</t>
  </si>
  <si>
    <t xml:space="preserve"> History of New England </t>
  </si>
  <si>
    <t>Neal, Daniel, 1678-1743.</t>
  </si>
  <si>
    <t>The history of New-England : containing an impartial account of the civil and ecclesiastical affairs of the country, to the year of Our Lord, 1700. To which is added, the present state of New-England, with a new and accurate map of the country. And an appendix containing their present charter, their ecclesiastical discipline, and their municipal-laws.</t>
  </si>
  <si>
    <t xml:space="preserve"> Books </t>
  </si>
  <si>
    <t xml:space="preserve"> Johnson Lives  vols </t>
  </si>
  <si>
    <t>Johnson, Samuel, 1709-1784.</t>
  </si>
  <si>
    <t>Johnson's Lives of the the English poets, abridged: with notes and illustrations</t>
  </si>
  <si>
    <t xml:space="preserve"> Jefferson Notes </t>
  </si>
  <si>
    <t>Jefferson, Thomas, 1743-1826.</t>
  </si>
  <si>
    <t>Notes on the state of Virginia : with an appendix /</t>
  </si>
  <si>
    <t xml:space="preserve"> Job Scott Journal </t>
  </si>
  <si>
    <t>Scott, Job, 1751-1793.</t>
  </si>
  <si>
    <t>Journal of the life, travels, and gospel labours of that faithful servant and minister of Christ, Job Scott.</t>
  </si>
  <si>
    <t xml:space="preserve"> Journal of John Gratton </t>
  </si>
  <si>
    <t>Gratton, John, 1641-1712.</t>
  </si>
  <si>
    <t>A journal of the life of that ancient servant of Christ, John Gratton, giving an account of his exercises when young, and how he came to the knowledge of the truth, and was thereby raised up to preach the gospel; as also of his labors, travels, and sufferings for the same..</t>
  </si>
  <si>
    <t xml:space="preserve"> Journal of Patrick Gass </t>
  </si>
  <si>
    <t>Gass, Patrick, 1771-1870.</t>
  </si>
  <si>
    <t>A journal of the voyages and travels of a corps of discovery under the command of Captain Lewis and Captain Clarke of the army of the United States from the mouth of the river Missouri through the interior parts of North America, to the Pacific Ocean during the years 1804, 1805, &amp; 1806 ... and an account of its inhabitants, soil, climate, curiosities and vegetable and animal productions /</t>
  </si>
  <si>
    <t xml:space="preserve"> Lady Guion </t>
  </si>
  <si>
    <t>Guyon, Jeanne Marie Bouvier de La Motte, 1648-1717.</t>
  </si>
  <si>
    <t>The life of Lady Guion / written in French, by herself, now abridged, and translated into English. Exhibiting her eminent piety, charity, meekness, resignation, fortitude and stability; her labours, travels, sufferings and services, for the conversion of souls to God; and her great success, in some places, in that best of all employments on the earth. To which are added, accounts of the lives of worthy persons, whose memories were dear to Lady Guion.</t>
  </si>
  <si>
    <t xml:space="preserve"> Lessons for Youth </t>
  </si>
  <si>
    <t>Lessons for youth, selected for the use of schools.</t>
  </si>
  <si>
    <t>hathi0000057969</t>
  </si>
  <si>
    <t xml:space="preserve"> Margaret Lucas </t>
  </si>
  <si>
    <t>Stevenson, John, 1761-1833.</t>
  </si>
  <si>
    <t>Sweet little Margaret : a favorite duett /</t>
  </si>
  <si>
    <t xml:space="preserve"> Mirror  vols </t>
  </si>
  <si>
    <t>The Mirror, a periodical paper published at Edinburgh in the years 1779 and 1780 ...</t>
  </si>
  <si>
    <t xml:space="preserve"> Murray Exercises </t>
  </si>
  <si>
    <t>Murray, Lindley, 1745-1826.</t>
  </si>
  <si>
    <t>English exercises, adapted to Murray's English grammar:</t>
  </si>
  <si>
    <t xml:space="preserve"> Minstrel </t>
  </si>
  <si>
    <t>Beattie, James, 1735-1803.</t>
  </si>
  <si>
    <t>The minstrel; or, The progress of genius.  In two books.  With some other poems.</t>
  </si>
  <si>
    <t xml:space="preserve"> Marriott Poems </t>
  </si>
  <si>
    <t>Marriott, John, 1762-1797.</t>
  </si>
  <si>
    <t>A short account of John Marriott : including extracts from some of his letters ; to which are added, some of his poetical productions.</t>
  </si>
  <si>
    <t xml:space="preserve"> M'Kenzie Voyages </t>
  </si>
  <si>
    <t>Garnier, M. 1746-1795.</t>
  </si>
  <si>
    <t>Voyages imaginaires : songes, visions et romans cabalistiques.</t>
  </si>
  <si>
    <t xml:space="preserve"> Mariner Chronicle  vols </t>
  </si>
  <si>
    <t>Duncan, Archibald.</t>
  </si>
  <si>
    <t>The mariner's chronicle : being a collection of the most interesting narratives of shipwrecks, fires, famines, and other calamities incident to a life of maritime enterprise /</t>
  </si>
  <si>
    <t xml:space="preserve"> Newton on the Prophecies </t>
  </si>
  <si>
    <t>Newton, Thomas, 1704-1782.</t>
  </si>
  <si>
    <t>Dissertations on the prophecies : which have remarkably been fulfilled, and at this time are fulfilling in the world /</t>
  </si>
  <si>
    <t xml:space="preserve"> New Pilgrim </t>
  </si>
  <si>
    <t>Fletcher, John, 1579-1625.</t>
  </si>
  <si>
    <t>The pilgrim. A comedy. In five acts.</t>
  </si>
  <si>
    <t xml:space="preserve"> Neal Life </t>
  </si>
  <si>
    <t>Neal's history of the Puritans : or, The rise, principles, and sufferings of the Protestant dissenters, to the glorious aera of the revolution; /</t>
  </si>
  <si>
    <t xml:space="preserve"> Oeconomy of Human Life </t>
  </si>
  <si>
    <t>The Å“conomy of human life, /</t>
  </si>
  <si>
    <t xml:space="preserve"> Pope Essay on Man </t>
  </si>
  <si>
    <t>Pope, Alexander, 1688-1744.</t>
  </si>
  <si>
    <t>An essay on man. In four epistles.</t>
  </si>
  <si>
    <t xml:space="preserve"> Penington Works  vols </t>
  </si>
  <si>
    <t>Penington, Isaac, 1616-1679.</t>
  </si>
  <si>
    <t>The works of the long-mournful and sorely-distressed Isaac Penington, whom the Lord, in his tender mercy, at length visited and relieved by the ministry of that despised people called Quakers; and in the springings of that light, life, and holy power in him, which they had truly and faithfully testified of, and directed his mind to, were these things written; and are now published as a thankful testimony of the goodness of the Lord unto him, and for the benefit of others.</t>
  </si>
  <si>
    <t xml:space="preserve"> Pinkerton Geography  vols </t>
  </si>
  <si>
    <t>Pinkerton, John, 1758-1826.</t>
  </si>
  <si>
    <t>Modern geography. A description of the empires, kingdoms, states, and colonies;</t>
  </si>
  <si>
    <t xml:space="preserve"> Paley Philosophy </t>
  </si>
  <si>
    <t>Le Grice, Charles Valentine, 1773-1858. [from old catalog]</t>
  </si>
  <si>
    <t>Analysis of Paley's Principles of moral and political philosophy.</t>
  </si>
  <si>
    <t xml:space="preserve"> Pinne Works  vols </t>
  </si>
  <si>
    <t>The poetical works of William Cowper, of the inner temple, esq.</t>
  </si>
  <si>
    <t xml:space="preserve"> Parke Travels </t>
  </si>
  <si>
    <t>Park, Mungo, 1771-1806</t>
  </si>
  <si>
    <t>Travels in the interior of Africa : in the years 1795, 1796, &amp; 1797 /</t>
  </si>
  <si>
    <t xml:space="preserve"> Pilgrim Progress </t>
  </si>
  <si>
    <t>The pilgrim's progress : from this world to that which is to come, delivered under the similitude of a dream ; in two parts /</t>
  </si>
  <si>
    <t xml:space="preserve"> Pelew Islands </t>
  </si>
  <si>
    <t>Keate, George, 1729-1797.</t>
  </si>
  <si>
    <t>An account of the Pelew Islands /</t>
  </si>
  <si>
    <t xml:space="preserve"> Plowden British Empire </t>
  </si>
  <si>
    <t>A short history of the British empire during the year 1794.</t>
  </si>
  <si>
    <t xml:space="preserve"> Pope Works  vols </t>
  </si>
  <si>
    <t>The works of Alexander Pope ...</t>
  </si>
  <si>
    <t xml:space="preserve"> Pennsylvania Farmer </t>
  </si>
  <si>
    <t>Roberts, Job, 1757-1851.</t>
  </si>
  <si>
    <t>The Pennsylvania farmer ; being a selection from the most approved treatises on husbandry, interspersed with observations and experiments.</t>
  </si>
  <si>
    <t xml:space="preserve"> Power of Religion </t>
  </si>
  <si>
    <t>The power of religion on the mind : in retirement, affliction, and at the approach of death; exemplified in the testimonies and experience of persons distinguished by their greatness, learning, or virtue.</t>
  </si>
  <si>
    <t xml:space="preserve"> Penn Maxims </t>
  </si>
  <si>
    <t>Penn, William, 1644-1718.</t>
  </si>
  <si>
    <t>Fruits of solitude, in reflections and maxims relating to the conduct of human life.</t>
  </si>
  <si>
    <t xml:space="preserve"> Paradise Lost </t>
  </si>
  <si>
    <t>Milton, John, 1608-1674.</t>
  </si>
  <si>
    <t>Paradise lost.</t>
  </si>
  <si>
    <t xml:space="preserve"> Plea for Religion </t>
  </si>
  <si>
    <t>Simpson, David, 1745-1799.</t>
  </si>
  <si>
    <t>A plea for religion and the sacred writings : addressed to the disciples of Thomas Paine and wavering Christians of every persuasion ... /</t>
  </si>
  <si>
    <t xml:space="preserve"> Read Digest </t>
  </si>
  <si>
    <t>Readings upon the statute law. Alphabetically digested. Wherein the most obscure and difficult points are clear'd up and illustrated by resolutions and adjudg'd cases, taken from the best authorities extant.</t>
  </si>
  <si>
    <t xml:space="preserve"> Rhodes Adventures </t>
  </si>
  <si>
    <t>Berkeley, George Monck, 1763-1793.</t>
  </si>
  <si>
    <t>Heloise: or The siege of Rhodes. A legendary tale.</t>
  </si>
  <si>
    <t>hathi0000050656</t>
  </si>
  <si>
    <t xml:space="preserve"> Rochester Life </t>
  </si>
  <si>
    <t>Burnet, Gilbert, 1643-1715.</t>
  </si>
  <si>
    <t>Some passages in the life and death of John, Earl of Rochester,</t>
  </si>
  <si>
    <t xml:space="preserve"> Rollin Ancient History  vols </t>
  </si>
  <si>
    <t>Rollin, Charles, 1661-1741.</t>
  </si>
  <si>
    <t>The ancient history,</t>
  </si>
  <si>
    <t xml:space="preserve"> Robinson Crusoe </t>
  </si>
  <si>
    <t>Defoe, Daniel, 1661?-1731.</t>
  </si>
  <si>
    <t>Robinson CrusoeÌ, nouvelle imitation de l'anglais,</t>
  </si>
  <si>
    <t xml:space="preserve"> Richardson Life </t>
  </si>
  <si>
    <t>Richardson, Samuel, 1689-1761.</t>
  </si>
  <si>
    <t>The works of Samuel Richardson.</t>
  </si>
  <si>
    <t xml:space="preserve"> Sarah Stevenson </t>
  </si>
  <si>
    <t>Bevan, Joseph Gurney, 1753-1814,</t>
  </si>
  <si>
    <t>Memoirs of the life and travels in the service of the Gospel of Sarah Stephenson.</t>
  </si>
  <si>
    <t xml:space="preserve"> Story Journal </t>
  </si>
  <si>
    <t>Story, Thomas, 1662-1742.</t>
  </si>
  <si>
    <t>A journal of the life of Thomas Story, containing an account of his remarkable convincement of and embracing the principles of truth as held by the people called Quakers and also of his travels and labours in the service of the gospel, with many other occurrences and observations.</t>
  </si>
  <si>
    <t xml:space="preserve"> Seneca Morals </t>
  </si>
  <si>
    <t>Seneca, Lucius Annaeus, ca. 4 B.C.-65 A.D.</t>
  </si>
  <si>
    <t>Seneca's Morals.</t>
  </si>
  <si>
    <t xml:space="preserve"> Sarah Grubb Journal </t>
  </si>
  <si>
    <t>Grubb, Sarah Tuke, 1756-1790.</t>
  </si>
  <si>
    <t>Some account of the life and religious labours of Sarah Grubb ; with an appendix containing an account the schools Ackworth and York, observations on Christian discipline, and extracts from many of her letters.</t>
  </si>
  <si>
    <t xml:space="preserve"> System of Philosophy </t>
  </si>
  <si>
    <t>Telescope, Tom.</t>
  </si>
  <si>
    <t>The Newtonian system of philosophy : explained by familiar objects in an entertaining manner /</t>
  </si>
  <si>
    <t xml:space="preserve"> Shipwreck </t>
  </si>
  <si>
    <t>Falconer, William, 1732-1769.</t>
  </si>
  <si>
    <t>The shipwreck /</t>
  </si>
  <si>
    <t xml:space="preserve"> Small Geography </t>
  </si>
  <si>
    <t xml:space="preserve"> Serious Call </t>
  </si>
  <si>
    <t>Law, William, 1686-1761.</t>
  </si>
  <si>
    <t>Serious call to a devout and holy life.</t>
  </si>
  <si>
    <t xml:space="preserve"> Study of the Bible </t>
  </si>
  <si>
    <t>Pretyman, George, 1750-1827.</t>
  </si>
  <si>
    <t>Introduction to the Study of the Bible: containing proofs of the authenticity and inspiration of the holy scriptures; a summary of the history of the Jews; an account of the Jewish sects; and a brief statement of the contents of the several books of the Old and New Testaments.</t>
  </si>
  <si>
    <t xml:space="preserve"> Simpson Plea for Religion </t>
  </si>
  <si>
    <t xml:space="preserve"> Townsend Guide to Health </t>
  </si>
  <si>
    <t>Townsend, Joseph, 1739-1816.</t>
  </si>
  <si>
    <t>Elements of therapeutics : or, A guide to health; being cautions and directions in the treatment of diseases. Designed chiefly for the use of students /</t>
  </si>
  <si>
    <t xml:space="preserve"> Thomson Seasons </t>
  </si>
  <si>
    <t>Thomson, James, 1700-1748.</t>
  </si>
  <si>
    <t>The seasons,</t>
  </si>
  <si>
    <t xml:space="preserve"> Telemachus </t>
  </si>
  <si>
    <t>FeÌnelon, FrancÌ§ois de Salignac de La Mothe-, 1651-1715.</t>
  </si>
  <si>
    <t>Telemachus /</t>
  </si>
  <si>
    <t xml:space="preserve"> Travels of Anacharsis </t>
  </si>
  <si>
    <t>BartheÌlemy, J.-J. 1716-1795.</t>
  </si>
  <si>
    <t>Travels of Anacharsis the Younger in Greece, during the middle of the fourth century before the Christian Ã¦ra.</t>
  </si>
  <si>
    <t xml:space="preserve"> Thornton Abbey </t>
  </si>
  <si>
    <t>Satchel, John.</t>
  </si>
  <si>
    <t>Thornton abbey : a series of letters on religious subjects.</t>
  </si>
  <si>
    <t xml:space="preserve"> Volney Ruins </t>
  </si>
  <si>
    <t>Volney, C. F. 1757-1820.</t>
  </si>
  <si>
    <t>A new translation of Volney's Ruins; or, Meditations on the revolution of empires.</t>
  </si>
  <si>
    <t xml:space="preserve"> Wilberforce View </t>
  </si>
  <si>
    <t>Belsham, Thomas, 1750-1829.</t>
  </si>
  <si>
    <t>A review of Mr. Wilberforce's treatise : entitled "A practical view of the prevailing religious system of professed Christians," etc. in letters to a lady /</t>
  </si>
  <si>
    <t xml:space="preserve"> Wonders of Creation  vols </t>
  </si>
  <si>
    <t>Preston, D. R.</t>
  </si>
  <si>
    <t>The wonders of creation; natural and artificial.</t>
  </si>
  <si>
    <t xml:space="preserve"> Winterbotham America  with an Atlas  vols </t>
  </si>
  <si>
    <t>Winterbotham, William, 1763-1829.</t>
  </si>
  <si>
    <t>An historical, geographical, commercial, and philosophical view of the American United States, and of the European settlements in America and the West-Indies.</t>
  </si>
  <si>
    <t xml:space="preserve"> Washington Life  with an Atlas  vols </t>
  </si>
  <si>
    <t>Marshall, John, 1755-1835.</t>
  </si>
  <si>
    <t>The life of George Washington, commander in chief of the American forces during the war which established the independence of his country, and first President of the United States. Compiled under the inspection of the Hon. Bushrod Washington from original papers ... to which is prefixed, an introduction containing a compendious view of the colonies planted by the English on the continent of North America.</t>
  </si>
  <si>
    <t xml:space="preserve"> Woolman Works </t>
  </si>
  <si>
    <t>Woolman, John, 1720-1772.</t>
  </si>
  <si>
    <t>The works of J. Woolman.</t>
  </si>
  <si>
    <t>T</t>
  </si>
  <si>
    <t>U</t>
  </si>
  <si>
    <t>M</t>
  </si>
  <si>
    <t>F</t>
  </si>
  <si>
    <t>P</t>
  </si>
  <si>
    <t>B</t>
  </si>
  <si>
    <t>T:</t>
  </si>
  <si>
    <t>F:</t>
  </si>
  <si>
    <t>M:</t>
  </si>
  <si>
    <t>U:</t>
  </si>
  <si>
    <t>B:</t>
  </si>
  <si>
    <t>O:</t>
  </si>
  <si>
    <t>P:</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</si>
</sst>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4"/>
  <sheetViews>
    <sheetView tabSelected="1" topLeftCell="C1" workbookViewId="0">
      <selection activeCell="L6" sqref="L6"/>
    </sheetView>
  </sheetViews>
  <sheetFormatPr defaultRowHeight="14.4" x14ac:dyDescent="0.3"/>
  <cols>
    <col min="1" max="1" width="33.44140625" customWidth="1"/>
    <col min="2" max="2" width="23.33203125" customWidth="1"/>
    <col min="3" max="3" width="37.6640625" style="1" customWidth="1"/>
    <col min="5" max="5" width="11.21875" customWidth="1"/>
    <col min="6" max="6" width="12.21875" customWidth="1"/>
  </cols>
  <sheetData>
    <row r="1" spans="1:12" x14ac:dyDescent="0.3">
      <c r="I1">
        <f>COUNTA(A:A)</f>
        <v>143</v>
      </c>
    </row>
    <row r="2" spans="1:12" ht="86.4" x14ac:dyDescent="0.3">
      <c r="A2" t="s">
        <v>0</v>
      </c>
      <c r="B2" t="s">
        <v>1</v>
      </c>
      <c r="C2" s="1" t="s">
        <v>2</v>
      </c>
      <c r="D2">
        <v>20326.809000000001</v>
      </c>
      <c r="E2">
        <v>100268404</v>
      </c>
      <c r="F2">
        <v>720295797</v>
      </c>
      <c r="H2" t="s">
        <v>395</v>
      </c>
    </row>
    <row r="3" spans="1:12" ht="28.8" x14ac:dyDescent="0.3">
      <c r="A3" t="s">
        <v>3</v>
      </c>
      <c r="B3" t="s">
        <v>4</v>
      </c>
      <c r="C3" s="1" t="s">
        <v>5</v>
      </c>
      <c r="D3">
        <v>20335.690999999999</v>
      </c>
      <c r="E3">
        <v>8586956</v>
      </c>
      <c r="F3">
        <v>17605847</v>
      </c>
      <c r="H3" t="s">
        <v>396</v>
      </c>
      <c r="J3" t="s">
        <v>401</v>
      </c>
      <c r="K3">
        <f>COUNTIF(H:H,"T")</f>
        <v>75</v>
      </c>
      <c r="L3">
        <f>K3/(K3+K4)</f>
        <v>0.7978723404255319</v>
      </c>
    </row>
    <row r="4" spans="1:12" ht="57.6" x14ac:dyDescent="0.3">
      <c r="A4" t="s">
        <v>6</v>
      </c>
      <c r="B4" t="s">
        <v>7</v>
      </c>
      <c r="C4" s="1" t="s">
        <v>8</v>
      </c>
      <c r="D4">
        <v>25838.46</v>
      </c>
      <c r="E4">
        <v>8586299</v>
      </c>
      <c r="F4">
        <v>5662099</v>
      </c>
      <c r="H4" t="s">
        <v>395</v>
      </c>
      <c r="J4" t="s">
        <v>402</v>
      </c>
      <c r="K4">
        <f>COUNTIF(H:H,"F")</f>
        <v>19</v>
      </c>
    </row>
    <row r="5" spans="1:12" x14ac:dyDescent="0.3">
      <c r="A5" t="s">
        <v>9</v>
      </c>
      <c r="C5" s="1" t="s">
        <v>10</v>
      </c>
      <c r="D5">
        <v>16080.159</v>
      </c>
      <c r="E5">
        <v>8395860</v>
      </c>
      <c r="F5">
        <v>56844479</v>
      </c>
      <c r="H5" t="s">
        <v>397</v>
      </c>
      <c r="J5" t="s">
        <v>403</v>
      </c>
      <c r="K5">
        <f>COUNTIF(H:H,"M")</f>
        <v>5</v>
      </c>
      <c r="L5">
        <f>K5/(K10-K6-K7-K9)</f>
        <v>5.0505050505050504E-2</v>
      </c>
    </row>
    <row r="6" spans="1:12" x14ac:dyDescent="0.3">
      <c r="A6" t="s">
        <v>11</v>
      </c>
      <c r="C6" s="1" t="s">
        <v>12</v>
      </c>
      <c r="D6">
        <v>19164.190999999999</v>
      </c>
      <c r="E6">
        <v>100124013</v>
      </c>
      <c r="F6">
        <v>20380393</v>
      </c>
      <c r="H6" t="s">
        <v>396</v>
      </c>
      <c r="J6" t="s">
        <v>404</v>
      </c>
      <c r="K6">
        <f>COUNTIF(H:H,"U")</f>
        <v>40</v>
      </c>
      <c r="L6">
        <f>K6/(K10-K7)</f>
        <v>0.28368794326241137</v>
      </c>
    </row>
    <row r="7" spans="1:12" ht="86.4" x14ac:dyDescent="0.3">
      <c r="A7" t="s">
        <v>13</v>
      </c>
      <c r="B7" t="s">
        <v>14</v>
      </c>
      <c r="C7" s="1" t="s">
        <v>15</v>
      </c>
      <c r="D7">
        <v>20495.93</v>
      </c>
      <c r="E7">
        <v>6530738</v>
      </c>
      <c r="F7">
        <v>2844351</v>
      </c>
      <c r="H7" t="s">
        <v>395</v>
      </c>
      <c r="J7" t="s">
        <v>405</v>
      </c>
      <c r="K7">
        <f>COUNTIF(H:H,"B")</f>
        <v>2</v>
      </c>
    </row>
    <row r="8" spans="1:12" ht="57.6" x14ac:dyDescent="0.3">
      <c r="A8" t="s">
        <v>16</v>
      </c>
      <c r="B8" t="s">
        <v>17</v>
      </c>
      <c r="C8" s="1" t="s">
        <v>18</v>
      </c>
      <c r="D8">
        <v>22571.715</v>
      </c>
      <c r="E8">
        <v>7701850</v>
      </c>
      <c r="F8">
        <v>10264360</v>
      </c>
      <c r="H8" t="s">
        <v>398</v>
      </c>
      <c r="J8" t="s">
        <v>406</v>
      </c>
      <c r="K8">
        <f>COUNTIF(H:H,"O")</f>
        <v>0</v>
      </c>
    </row>
    <row r="9" spans="1:12" ht="129.6" x14ac:dyDescent="0.3">
      <c r="A9" t="s">
        <v>19</v>
      </c>
      <c r="B9" t="s">
        <v>20</v>
      </c>
      <c r="C9" s="1" t="s">
        <v>21</v>
      </c>
      <c r="D9">
        <v>16345.146000000001</v>
      </c>
      <c r="E9" t="s">
        <v>22</v>
      </c>
      <c r="F9">
        <v>1570889</v>
      </c>
      <c r="H9" t="s">
        <v>395</v>
      </c>
      <c r="J9" t="s">
        <v>407</v>
      </c>
      <c r="K9">
        <f>COUNTIF(H:H,"P")</f>
        <v>2</v>
      </c>
    </row>
    <row r="10" spans="1:12" x14ac:dyDescent="0.3">
      <c r="A10" t="s">
        <v>23</v>
      </c>
      <c r="B10" t="s">
        <v>24</v>
      </c>
      <c r="C10" s="1" t="s">
        <v>25</v>
      </c>
      <c r="D10">
        <v>32664.695</v>
      </c>
      <c r="E10">
        <v>100906106</v>
      </c>
      <c r="F10">
        <v>13288824</v>
      </c>
      <c r="H10" t="s">
        <v>395</v>
      </c>
      <c r="K10">
        <f>SUM(K3:K9)</f>
        <v>143</v>
      </c>
    </row>
    <row r="11" spans="1:12" ht="129.6" x14ac:dyDescent="0.3">
      <c r="A11" t="s">
        <v>26</v>
      </c>
      <c r="B11" t="s">
        <v>27</v>
      </c>
      <c r="C11" s="1" t="s">
        <v>28</v>
      </c>
      <c r="D11">
        <v>33595.097999999998</v>
      </c>
      <c r="E11">
        <v>10428733</v>
      </c>
      <c r="F11">
        <v>2361434</v>
      </c>
      <c r="H11" t="s">
        <v>395</v>
      </c>
    </row>
    <row r="12" spans="1:12" ht="28.8" x14ac:dyDescent="0.3">
      <c r="A12" t="s">
        <v>29</v>
      </c>
      <c r="B12" t="s">
        <v>30</v>
      </c>
      <c r="C12" s="1" t="s">
        <v>31</v>
      </c>
      <c r="D12">
        <v>18592.598000000002</v>
      </c>
      <c r="E12">
        <v>100170061</v>
      </c>
      <c r="F12">
        <v>36089546</v>
      </c>
      <c r="H12" t="s">
        <v>397</v>
      </c>
    </row>
    <row r="13" spans="1:12" x14ac:dyDescent="0.3">
      <c r="A13" t="s">
        <v>32</v>
      </c>
      <c r="B13" t="s">
        <v>33</v>
      </c>
      <c r="C13" s="1" t="s">
        <v>34</v>
      </c>
      <c r="D13">
        <v>23235.32</v>
      </c>
      <c r="E13">
        <v>2386551</v>
      </c>
      <c r="F13">
        <v>15441249</v>
      </c>
      <c r="H13" t="s">
        <v>395</v>
      </c>
    </row>
    <row r="14" spans="1:12" ht="43.2" x14ac:dyDescent="0.3">
      <c r="A14" t="s">
        <v>35</v>
      </c>
      <c r="C14" s="1" t="s">
        <v>36</v>
      </c>
      <c r="D14">
        <v>27235.16</v>
      </c>
      <c r="E14">
        <v>9706444</v>
      </c>
      <c r="F14">
        <v>4603839</v>
      </c>
      <c r="H14" t="s">
        <v>398</v>
      </c>
    </row>
    <row r="15" spans="1:12" ht="28.8" x14ac:dyDescent="0.3">
      <c r="A15" t="s">
        <v>37</v>
      </c>
      <c r="B15" t="s">
        <v>38</v>
      </c>
      <c r="C15" s="1" t="s">
        <v>39</v>
      </c>
      <c r="D15">
        <v>13140.147999999999</v>
      </c>
      <c r="E15">
        <v>779333</v>
      </c>
      <c r="F15">
        <v>66895080</v>
      </c>
      <c r="H15" t="s">
        <v>396</v>
      </c>
    </row>
    <row r="16" spans="1:12" ht="43.2" x14ac:dyDescent="0.3">
      <c r="A16" t="s">
        <v>40</v>
      </c>
      <c r="C16" s="1" t="s">
        <v>41</v>
      </c>
      <c r="D16">
        <v>25439.083999999999</v>
      </c>
      <c r="E16">
        <v>11922488</v>
      </c>
      <c r="F16">
        <v>23708694</v>
      </c>
      <c r="H16" t="s">
        <v>399</v>
      </c>
    </row>
    <row r="17" spans="1:8" ht="28.8" x14ac:dyDescent="0.3">
      <c r="A17" t="s">
        <v>42</v>
      </c>
      <c r="B17" t="s">
        <v>43</v>
      </c>
      <c r="C17" s="1" t="s">
        <v>44</v>
      </c>
      <c r="D17">
        <v>29111.133000000002</v>
      </c>
      <c r="E17">
        <v>1023162</v>
      </c>
      <c r="F17">
        <v>5773118</v>
      </c>
      <c r="H17" t="s">
        <v>395</v>
      </c>
    </row>
    <row r="18" spans="1:8" ht="86.4" x14ac:dyDescent="0.3">
      <c r="A18" t="s">
        <v>45</v>
      </c>
      <c r="B18" t="s">
        <v>46</v>
      </c>
      <c r="C18" s="1" t="s">
        <v>47</v>
      </c>
      <c r="D18">
        <v>28668.43</v>
      </c>
      <c r="E18">
        <v>674462</v>
      </c>
      <c r="F18">
        <v>36630879</v>
      </c>
      <c r="H18" t="s">
        <v>395</v>
      </c>
    </row>
    <row r="19" spans="1:8" ht="28.8" x14ac:dyDescent="0.3">
      <c r="A19" t="s">
        <v>48</v>
      </c>
      <c r="B19" t="s">
        <v>49</v>
      </c>
      <c r="C19" s="1" t="s">
        <v>50</v>
      </c>
      <c r="D19">
        <v>19059.09</v>
      </c>
      <c r="E19">
        <v>1628039</v>
      </c>
      <c r="F19">
        <v>2037611</v>
      </c>
      <c r="H19" t="s">
        <v>396</v>
      </c>
    </row>
    <row r="20" spans="1:8" x14ac:dyDescent="0.3">
      <c r="A20" t="s">
        <v>51</v>
      </c>
      <c r="B20" t="s">
        <v>33</v>
      </c>
      <c r="C20" s="1" t="s">
        <v>34</v>
      </c>
      <c r="D20">
        <v>23491.780999999999</v>
      </c>
      <c r="E20">
        <v>2386551</v>
      </c>
      <c r="F20">
        <v>15441249</v>
      </c>
      <c r="H20" t="s">
        <v>395</v>
      </c>
    </row>
    <row r="21" spans="1:8" ht="57.6" x14ac:dyDescent="0.3">
      <c r="A21" t="s">
        <v>52</v>
      </c>
      <c r="B21" t="s">
        <v>53</v>
      </c>
      <c r="C21" s="1" t="s">
        <v>54</v>
      </c>
      <c r="D21">
        <v>15978.152</v>
      </c>
      <c r="E21">
        <v>8584763</v>
      </c>
      <c r="H21" t="s">
        <v>396</v>
      </c>
    </row>
    <row r="22" spans="1:8" ht="43.2" x14ac:dyDescent="0.3">
      <c r="A22" t="s">
        <v>55</v>
      </c>
      <c r="B22" t="s">
        <v>56</v>
      </c>
      <c r="C22" s="1" t="s">
        <v>57</v>
      </c>
      <c r="D22">
        <v>19552.543000000001</v>
      </c>
      <c r="E22">
        <v>6090315</v>
      </c>
      <c r="F22">
        <v>19080054</v>
      </c>
      <c r="H22" t="s">
        <v>395</v>
      </c>
    </row>
    <row r="23" spans="1:8" ht="86.4" x14ac:dyDescent="0.3">
      <c r="A23" t="s">
        <v>58</v>
      </c>
      <c r="C23" s="1" t="s">
        <v>59</v>
      </c>
      <c r="D23">
        <v>19825.155999999999</v>
      </c>
      <c r="E23">
        <v>8686978</v>
      </c>
      <c r="F23">
        <v>1685730</v>
      </c>
      <c r="H23" t="s">
        <v>396</v>
      </c>
    </row>
    <row r="24" spans="1:8" ht="28.8" x14ac:dyDescent="0.3">
      <c r="A24" t="s">
        <v>60</v>
      </c>
      <c r="B24" t="s">
        <v>61</v>
      </c>
      <c r="C24" s="1" t="s">
        <v>62</v>
      </c>
      <c r="D24">
        <v>28780.648000000001</v>
      </c>
      <c r="E24">
        <v>8437991</v>
      </c>
      <c r="F24">
        <v>1499627</v>
      </c>
      <c r="H24" t="s">
        <v>398</v>
      </c>
    </row>
    <row r="25" spans="1:8" ht="72" x14ac:dyDescent="0.3">
      <c r="A25" t="s">
        <v>63</v>
      </c>
      <c r="B25" t="s">
        <v>64</v>
      </c>
      <c r="C25" s="1" t="s">
        <v>65</v>
      </c>
      <c r="D25">
        <v>28365.055</v>
      </c>
      <c r="E25">
        <v>8402792</v>
      </c>
      <c r="F25">
        <v>9278956</v>
      </c>
      <c r="H25" t="s">
        <v>395</v>
      </c>
    </row>
    <row r="26" spans="1:8" ht="43.2" x14ac:dyDescent="0.3">
      <c r="A26" t="s">
        <v>66</v>
      </c>
      <c r="B26" t="s">
        <v>67</v>
      </c>
      <c r="C26" s="1" t="s">
        <v>68</v>
      </c>
      <c r="D26">
        <v>16336.686</v>
      </c>
      <c r="E26">
        <v>8928602</v>
      </c>
      <c r="F26">
        <v>9284850</v>
      </c>
      <c r="H26" t="s">
        <v>396</v>
      </c>
    </row>
    <row r="27" spans="1:8" ht="72" x14ac:dyDescent="0.3">
      <c r="A27" t="s">
        <v>69</v>
      </c>
      <c r="B27" t="s">
        <v>70</v>
      </c>
      <c r="C27" s="1" t="s">
        <v>71</v>
      </c>
      <c r="D27">
        <v>27462.785</v>
      </c>
      <c r="E27">
        <v>8686894</v>
      </c>
      <c r="F27">
        <v>2723949</v>
      </c>
      <c r="H27" t="s">
        <v>395</v>
      </c>
    </row>
    <row r="28" spans="1:8" ht="28.8" x14ac:dyDescent="0.3">
      <c r="A28" t="s">
        <v>72</v>
      </c>
      <c r="B28" t="s">
        <v>73</v>
      </c>
      <c r="C28" s="1" t="s">
        <v>74</v>
      </c>
      <c r="D28">
        <v>20643.2</v>
      </c>
      <c r="E28">
        <v>2743548</v>
      </c>
      <c r="F28">
        <v>2733389</v>
      </c>
      <c r="H28" t="s">
        <v>395</v>
      </c>
    </row>
    <row r="29" spans="1:8" x14ac:dyDescent="0.3">
      <c r="A29" t="s">
        <v>75</v>
      </c>
      <c r="B29" t="s">
        <v>76</v>
      </c>
      <c r="C29" s="1" t="s">
        <v>77</v>
      </c>
      <c r="D29">
        <v>18089.041000000001</v>
      </c>
      <c r="E29">
        <v>100609037</v>
      </c>
      <c r="F29">
        <v>6929039</v>
      </c>
      <c r="H29" t="s">
        <v>396</v>
      </c>
    </row>
    <row r="30" spans="1:8" x14ac:dyDescent="0.3">
      <c r="A30" t="s">
        <v>78</v>
      </c>
      <c r="B30" t="s">
        <v>79</v>
      </c>
      <c r="C30" s="1" t="s">
        <v>80</v>
      </c>
      <c r="D30">
        <v>18926.425999999999</v>
      </c>
      <c r="E30">
        <v>1017377</v>
      </c>
      <c r="F30">
        <v>2849372</v>
      </c>
      <c r="H30" t="s">
        <v>395</v>
      </c>
    </row>
    <row r="31" spans="1:8" x14ac:dyDescent="0.3">
      <c r="A31" t="s">
        <v>81</v>
      </c>
      <c r="B31" t="s">
        <v>82</v>
      </c>
      <c r="C31" s="1" t="s">
        <v>83</v>
      </c>
      <c r="D31">
        <v>22160.101999999999</v>
      </c>
      <c r="E31">
        <v>9775292</v>
      </c>
      <c r="F31">
        <v>703504337</v>
      </c>
      <c r="H31" t="s">
        <v>395</v>
      </c>
    </row>
    <row r="32" spans="1:8" ht="28.8" x14ac:dyDescent="0.3">
      <c r="A32" t="s">
        <v>84</v>
      </c>
      <c r="B32" t="s">
        <v>85</v>
      </c>
      <c r="C32" s="1" t="s">
        <v>86</v>
      </c>
      <c r="D32">
        <v>18091.421999999999</v>
      </c>
      <c r="E32">
        <v>100675663</v>
      </c>
      <c r="F32">
        <v>27664875</v>
      </c>
      <c r="H32" t="s">
        <v>398</v>
      </c>
    </row>
    <row r="33" spans="1:8" x14ac:dyDescent="0.3">
      <c r="A33" t="s">
        <v>87</v>
      </c>
      <c r="B33" t="s">
        <v>88</v>
      </c>
      <c r="C33" s="1" t="s">
        <v>89</v>
      </c>
      <c r="D33">
        <v>24105.495999999999</v>
      </c>
      <c r="E33">
        <v>8662733</v>
      </c>
      <c r="F33">
        <v>1562197</v>
      </c>
      <c r="H33" t="s">
        <v>395</v>
      </c>
    </row>
    <row r="34" spans="1:8" ht="43.2" x14ac:dyDescent="0.3">
      <c r="A34" t="s">
        <v>90</v>
      </c>
      <c r="B34" t="s">
        <v>88</v>
      </c>
      <c r="C34" s="1" t="s">
        <v>91</v>
      </c>
      <c r="D34">
        <v>21769.285</v>
      </c>
      <c r="E34">
        <v>8662731</v>
      </c>
      <c r="F34">
        <v>27342295</v>
      </c>
      <c r="H34" t="s">
        <v>396</v>
      </c>
    </row>
    <row r="35" spans="1:8" ht="57.6" x14ac:dyDescent="0.3">
      <c r="A35" t="s">
        <v>92</v>
      </c>
      <c r="C35" s="1" t="s">
        <v>93</v>
      </c>
      <c r="D35">
        <v>13111.342000000001</v>
      </c>
      <c r="E35">
        <v>8690730</v>
      </c>
      <c r="F35">
        <v>29298543</v>
      </c>
      <c r="H35" t="s">
        <v>398</v>
      </c>
    </row>
    <row r="36" spans="1:8" ht="115.2" x14ac:dyDescent="0.3">
      <c r="A36" t="s">
        <v>94</v>
      </c>
      <c r="C36" s="1" t="s">
        <v>95</v>
      </c>
      <c r="D36">
        <v>22375.168000000001</v>
      </c>
      <c r="E36">
        <v>10447179</v>
      </c>
      <c r="F36">
        <v>3283228</v>
      </c>
      <c r="H36" t="s">
        <v>399</v>
      </c>
    </row>
    <row r="37" spans="1:8" ht="72" x14ac:dyDescent="0.3">
      <c r="A37" t="s">
        <v>96</v>
      </c>
      <c r="B37" t="s">
        <v>53</v>
      </c>
      <c r="C37" s="1" t="s">
        <v>97</v>
      </c>
      <c r="D37">
        <v>28825.195</v>
      </c>
      <c r="E37">
        <v>2389091</v>
      </c>
      <c r="F37">
        <v>4902230</v>
      </c>
      <c r="G37">
        <v>15443809</v>
      </c>
      <c r="H37" t="s">
        <v>395</v>
      </c>
    </row>
    <row r="38" spans="1:8" ht="72" x14ac:dyDescent="0.3">
      <c r="A38" t="s">
        <v>98</v>
      </c>
      <c r="B38" t="s">
        <v>99</v>
      </c>
      <c r="C38" s="1" t="s">
        <v>100</v>
      </c>
      <c r="D38">
        <v>22875.217000000001</v>
      </c>
      <c r="E38">
        <v>8924341</v>
      </c>
      <c r="F38">
        <v>38692036</v>
      </c>
      <c r="H38" t="s">
        <v>396</v>
      </c>
    </row>
    <row r="39" spans="1:8" ht="28.8" x14ac:dyDescent="0.3">
      <c r="A39" t="s">
        <v>101</v>
      </c>
      <c r="B39" t="s">
        <v>102</v>
      </c>
      <c r="C39" s="1" t="s">
        <v>103</v>
      </c>
      <c r="D39">
        <v>17249.673999999999</v>
      </c>
      <c r="E39">
        <v>9791512</v>
      </c>
      <c r="F39">
        <v>166114633</v>
      </c>
      <c r="H39" t="s">
        <v>398</v>
      </c>
    </row>
    <row r="40" spans="1:8" ht="86.4" x14ac:dyDescent="0.3">
      <c r="A40" t="s">
        <v>104</v>
      </c>
      <c r="B40" t="s">
        <v>105</v>
      </c>
      <c r="C40" s="1" t="s">
        <v>106</v>
      </c>
      <c r="D40">
        <v>22425.715</v>
      </c>
      <c r="E40">
        <v>8630610</v>
      </c>
      <c r="F40">
        <v>39074445</v>
      </c>
      <c r="H40" t="s">
        <v>395</v>
      </c>
    </row>
    <row r="41" spans="1:8" ht="115.2" x14ac:dyDescent="0.3">
      <c r="A41" t="s">
        <v>107</v>
      </c>
      <c r="B41" t="s">
        <v>108</v>
      </c>
      <c r="C41" s="1" t="s">
        <v>109</v>
      </c>
      <c r="D41">
        <v>20750.223000000002</v>
      </c>
      <c r="E41">
        <v>9472116</v>
      </c>
      <c r="F41">
        <v>3739583</v>
      </c>
      <c r="H41" t="s">
        <v>395</v>
      </c>
    </row>
    <row r="42" spans="1:8" x14ac:dyDescent="0.3">
      <c r="A42" t="s">
        <v>110</v>
      </c>
      <c r="B42" t="s">
        <v>111</v>
      </c>
      <c r="C42" s="1" t="s">
        <v>112</v>
      </c>
      <c r="D42">
        <v>15386.869000000001</v>
      </c>
      <c r="E42">
        <v>7702600</v>
      </c>
      <c r="F42">
        <v>14264768</v>
      </c>
      <c r="H42" t="s">
        <v>398</v>
      </c>
    </row>
    <row r="43" spans="1:8" ht="28.8" x14ac:dyDescent="0.3">
      <c r="A43" t="s">
        <v>113</v>
      </c>
      <c r="B43" t="s">
        <v>114</v>
      </c>
      <c r="C43" s="1" t="s">
        <v>115</v>
      </c>
      <c r="D43">
        <v>32716.355</v>
      </c>
      <c r="E43">
        <v>100134113</v>
      </c>
      <c r="H43" t="s">
        <v>395</v>
      </c>
    </row>
    <row r="44" spans="1:8" ht="28.8" x14ac:dyDescent="0.3">
      <c r="A44" t="s">
        <v>116</v>
      </c>
      <c r="B44" t="s">
        <v>117</v>
      </c>
      <c r="C44" s="1" t="s">
        <v>118</v>
      </c>
      <c r="D44">
        <v>28235.684000000001</v>
      </c>
      <c r="E44">
        <v>8395859</v>
      </c>
      <c r="F44">
        <v>4150583</v>
      </c>
      <c r="H44" t="s">
        <v>398</v>
      </c>
    </row>
    <row r="45" spans="1:8" ht="100.8" x14ac:dyDescent="0.3">
      <c r="A45" t="s">
        <v>119</v>
      </c>
      <c r="B45" t="s">
        <v>120</v>
      </c>
      <c r="C45" s="1" t="s">
        <v>121</v>
      </c>
      <c r="D45">
        <v>20626.937999999998</v>
      </c>
      <c r="E45">
        <v>8735014</v>
      </c>
      <c r="F45">
        <v>222731</v>
      </c>
      <c r="H45" t="s">
        <v>395</v>
      </c>
    </row>
    <row r="46" spans="1:8" ht="115.2" x14ac:dyDescent="0.3">
      <c r="A46" t="s">
        <v>122</v>
      </c>
      <c r="B46" t="s">
        <v>123</v>
      </c>
      <c r="C46" s="1" t="s">
        <v>124</v>
      </c>
      <c r="D46">
        <v>14820.591</v>
      </c>
      <c r="E46">
        <v>11920595</v>
      </c>
      <c r="F46">
        <v>32054298</v>
      </c>
      <c r="H46" t="s">
        <v>396</v>
      </c>
    </row>
    <row r="47" spans="1:8" ht="331.2" x14ac:dyDescent="0.3">
      <c r="A47" t="s">
        <v>125</v>
      </c>
      <c r="C47" s="1" t="s">
        <v>126</v>
      </c>
      <c r="D47">
        <v>18931.377</v>
      </c>
      <c r="E47">
        <v>2240491</v>
      </c>
      <c r="F47">
        <v>68199154</v>
      </c>
      <c r="H47" t="s">
        <v>396</v>
      </c>
    </row>
    <row r="48" spans="1:8" ht="57.6" x14ac:dyDescent="0.3">
      <c r="A48" t="s">
        <v>127</v>
      </c>
      <c r="B48" t="s">
        <v>128</v>
      </c>
      <c r="C48" s="1" t="s">
        <v>129</v>
      </c>
      <c r="D48">
        <v>26810.831999999999</v>
      </c>
      <c r="E48">
        <v>8637669</v>
      </c>
      <c r="F48">
        <v>7882766</v>
      </c>
      <c r="H48" t="s">
        <v>395</v>
      </c>
    </row>
    <row r="49" spans="1:8" ht="72" x14ac:dyDescent="0.3">
      <c r="A49" t="s">
        <v>130</v>
      </c>
      <c r="B49" t="s">
        <v>131</v>
      </c>
      <c r="C49" s="1" t="s">
        <v>132</v>
      </c>
      <c r="D49">
        <v>33598.199999999997</v>
      </c>
      <c r="E49">
        <v>102510791</v>
      </c>
      <c r="F49">
        <v>12822005</v>
      </c>
      <c r="H49" t="s">
        <v>396</v>
      </c>
    </row>
    <row r="50" spans="1:8" ht="28.8" x14ac:dyDescent="0.3">
      <c r="A50" t="s">
        <v>133</v>
      </c>
      <c r="B50" t="s">
        <v>117</v>
      </c>
      <c r="C50" s="1" t="s">
        <v>118</v>
      </c>
      <c r="D50">
        <v>25280.076000000001</v>
      </c>
      <c r="E50">
        <v>8395859</v>
      </c>
      <c r="F50">
        <v>4150583</v>
      </c>
      <c r="H50" t="s">
        <v>398</v>
      </c>
    </row>
    <row r="51" spans="1:8" ht="28.8" x14ac:dyDescent="0.3">
      <c r="A51" t="s">
        <v>134</v>
      </c>
      <c r="B51" t="s">
        <v>117</v>
      </c>
      <c r="C51" s="1" t="s">
        <v>118</v>
      </c>
      <c r="D51">
        <v>26544.673999999999</v>
      </c>
      <c r="E51">
        <v>8395859</v>
      </c>
      <c r="F51">
        <v>4150583</v>
      </c>
      <c r="H51" t="s">
        <v>395</v>
      </c>
    </row>
    <row r="52" spans="1:8" ht="230.4" x14ac:dyDescent="0.3">
      <c r="A52" t="s">
        <v>135</v>
      </c>
      <c r="B52" t="s">
        <v>136</v>
      </c>
      <c r="C52" s="1" t="s">
        <v>137</v>
      </c>
      <c r="D52">
        <v>31190.776999999998</v>
      </c>
      <c r="E52">
        <v>100692320</v>
      </c>
      <c r="F52">
        <v>4046627</v>
      </c>
      <c r="H52" t="s">
        <v>395</v>
      </c>
    </row>
    <row r="53" spans="1:8" x14ac:dyDescent="0.3">
      <c r="A53" t="s">
        <v>138</v>
      </c>
      <c r="B53" t="s">
        <v>139</v>
      </c>
      <c r="C53" s="1" t="s">
        <v>140</v>
      </c>
      <c r="D53">
        <v>32456.79</v>
      </c>
      <c r="E53">
        <v>6641836</v>
      </c>
      <c r="F53">
        <v>15305790</v>
      </c>
      <c r="H53" t="s">
        <v>395</v>
      </c>
    </row>
    <row r="54" spans="1:8" ht="72" x14ac:dyDescent="0.3">
      <c r="A54" t="s">
        <v>141</v>
      </c>
      <c r="B54" t="s">
        <v>142</v>
      </c>
      <c r="C54" s="1" t="s">
        <v>143</v>
      </c>
      <c r="D54">
        <v>15894.57</v>
      </c>
      <c r="E54">
        <v>9711194</v>
      </c>
      <c r="F54">
        <v>3212622</v>
      </c>
      <c r="H54" t="s">
        <v>395</v>
      </c>
    </row>
    <row r="55" spans="1:8" x14ac:dyDescent="0.3">
      <c r="A55" t="s">
        <v>144</v>
      </c>
      <c r="B55" t="s">
        <v>43</v>
      </c>
      <c r="C55" s="1" t="s">
        <v>145</v>
      </c>
      <c r="D55">
        <v>13831.843999999999</v>
      </c>
      <c r="E55">
        <v>100618816</v>
      </c>
      <c r="F55">
        <v>3505867</v>
      </c>
      <c r="H55" t="s">
        <v>398</v>
      </c>
    </row>
    <row r="56" spans="1:8" x14ac:dyDescent="0.3">
      <c r="A56" t="s">
        <v>146</v>
      </c>
      <c r="B56" t="s">
        <v>147</v>
      </c>
      <c r="C56" s="1" t="s">
        <v>148</v>
      </c>
      <c r="D56">
        <v>22361.145</v>
      </c>
      <c r="E56">
        <v>100217151</v>
      </c>
      <c r="F56">
        <v>12731947</v>
      </c>
      <c r="H56" t="s">
        <v>396</v>
      </c>
    </row>
    <row r="57" spans="1:8" x14ac:dyDescent="0.3">
      <c r="A57" t="s">
        <v>149</v>
      </c>
      <c r="B57" t="s">
        <v>150</v>
      </c>
      <c r="C57" s="1" t="s">
        <v>151</v>
      </c>
      <c r="D57">
        <v>20715.815999999999</v>
      </c>
      <c r="E57">
        <v>102288849</v>
      </c>
      <c r="F57">
        <v>7211025</v>
      </c>
      <c r="H57" t="s">
        <v>395</v>
      </c>
    </row>
    <row r="58" spans="1:8" x14ac:dyDescent="0.3">
      <c r="A58" t="s">
        <v>152</v>
      </c>
      <c r="B58" t="s">
        <v>153</v>
      </c>
      <c r="C58" s="1" t="s">
        <v>154</v>
      </c>
      <c r="D58">
        <v>21313.605</v>
      </c>
      <c r="E58">
        <v>101802762</v>
      </c>
      <c r="F58">
        <v>3462900</v>
      </c>
      <c r="H58" t="s">
        <v>396</v>
      </c>
    </row>
    <row r="59" spans="1:8" x14ac:dyDescent="0.3">
      <c r="A59" t="s">
        <v>155</v>
      </c>
      <c r="B59" t="s">
        <v>156</v>
      </c>
      <c r="C59" s="1" t="s">
        <v>157</v>
      </c>
      <c r="D59">
        <v>26141.309000000001</v>
      </c>
      <c r="E59">
        <v>8627280</v>
      </c>
      <c r="F59">
        <v>38256335</v>
      </c>
      <c r="H59" t="s">
        <v>396</v>
      </c>
    </row>
    <row r="60" spans="1:8" ht="43.2" x14ac:dyDescent="0.3">
      <c r="A60" t="s">
        <v>158</v>
      </c>
      <c r="B60" t="s">
        <v>159</v>
      </c>
      <c r="C60" s="1" t="s">
        <v>160</v>
      </c>
      <c r="D60">
        <v>21258.16</v>
      </c>
      <c r="E60">
        <v>1974294</v>
      </c>
      <c r="F60">
        <v>4175060</v>
      </c>
      <c r="H60" t="s">
        <v>396</v>
      </c>
    </row>
    <row r="61" spans="1:8" ht="57.6" x14ac:dyDescent="0.3">
      <c r="A61" t="s">
        <v>161</v>
      </c>
      <c r="B61" t="s">
        <v>162</v>
      </c>
      <c r="C61" s="1" t="s">
        <v>163</v>
      </c>
      <c r="D61">
        <v>14547.518</v>
      </c>
      <c r="E61">
        <v>8640794</v>
      </c>
      <c r="F61">
        <v>1353437</v>
      </c>
      <c r="H61" t="s">
        <v>398</v>
      </c>
    </row>
    <row r="62" spans="1:8" x14ac:dyDescent="0.3">
      <c r="A62" t="s">
        <v>164</v>
      </c>
      <c r="B62" t="s">
        <v>43</v>
      </c>
      <c r="C62" s="1" t="s">
        <v>165</v>
      </c>
      <c r="D62">
        <v>8848.5210000000006</v>
      </c>
      <c r="E62">
        <v>8927887</v>
      </c>
      <c r="F62">
        <v>3390249</v>
      </c>
      <c r="H62" t="s">
        <v>400</v>
      </c>
    </row>
    <row r="63" spans="1:8" ht="100.8" x14ac:dyDescent="0.3">
      <c r="A63" t="s">
        <v>166</v>
      </c>
      <c r="B63" t="s">
        <v>167</v>
      </c>
      <c r="C63" s="1" t="s">
        <v>168</v>
      </c>
      <c r="D63">
        <v>15178.290999999999</v>
      </c>
      <c r="E63">
        <v>9408183</v>
      </c>
      <c r="F63">
        <v>37508971</v>
      </c>
      <c r="H63" t="s">
        <v>396</v>
      </c>
    </row>
    <row r="64" spans="1:8" ht="28.8" x14ac:dyDescent="0.3">
      <c r="A64" t="s">
        <v>169</v>
      </c>
      <c r="B64" t="s">
        <v>170</v>
      </c>
      <c r="C64" s="1" t="s">
        <v>171</v>
      </c>
      <c r="D64">
        <v>31934.66</v>
      </c>
      <c r="E64" t="s">
        <v>172</v>
      </c>
      <c r="H64" t="s">
        <v>398</v>
      </c>
    </row>
    <row r="65" spans="1:8" ht="172.8" x14ac:dyDescent="0.3">
      <c r="A65" t="s">
        <v>173</v>
      </c>
      <c r="B65" t="s">
        <v>123</v>
      </c>
      <c r="C65" s="1" t="s">
        <v>174</v>
      </c>
      <c r="D65">
        <v>27796.203000000001</v>
      </c>
      <c r="E65">
        <v>100264952</v>
      </c>
      <c r="F65">
        <v>719974105</v>
      </c>
      <c r="H65" t="s">
        <v>395</v>
      </c>
    </row>
    <row r="66" spans="1:8" ht="28.8" x14ac:dyDescent="0.3">
      <c r="A66" t="s">
        <v>175</v>
      </c>
      <c r="B66" t="s">
        <v>176</v>
      </c>
      <c r="C66" s="1" t="s">
        <v>177</v>
      </c>
      <c r="D66">
        <v>34740.639999999999</v>
      </c>
      <c r="E66">
        <v>1998375</v>
      </c>
      <c r="F66">
        <v>8267132</v>
      </c>
      <c r="H66" t="s">
        <v>395</v>
      </c>
    </row>
    <row r="67" spans="1:8" ht="28.8" x14ac:dyDescent="0.3">
      <c r="A67" t="s">
        <v>178</v>
      </c>
      <c r="B67" t="s">
        <v>179</v>
      </c>
      <c r="C67" s="1" t="s">
        <v>180</v>
      </c>
      <c r="D67">
        <v>18047.490000000002</v>
      </c>
      <c r="E67">
        <v>753076</v>
      </c>
      <c r="F67">
        <v>3450753</v>
      </c>
      <c r="H67" t="s">
        <v>395</v>
      </c>
    </row>
    <row r="68" spans="1:8" ht="273.60000000000002" x14ac:dyDescent="0.3">
      <c r="A68" t="s">
        <v>181</v>
      </c>
      <c r="B68" t="s">
        <v>182</v>
      </c>
      <c r="C68" s="1" t="s">
        <v>183</v>
      </c>
      <c r="D68">
        <v>13952.017</v>
      </c>
      <c r="E68">
        <v>168891</v>
      </c>
      <c r="F68">
        <v>23642057</v>
      </c>
      <c r="H68" t="s">
        <v>396</v>
      </c>
    </row>
    <row r="69" spans="1:8" ht="86.4" x14ac:dyDescent="0.3">
      <c r="A69" t="s">
        <v>184</v>
      </c>
      <c r="B69" t="s">
        <v>185</v>
      </c>
      <c r="C69" s="1" t="s">
        <v>186</v>
      </c>
      <c r="D69">
        <v>12321.084000000001</v>
      </c>
      <c r="E69" t="s">
        <v>187</v>
      </c>
      <c r="F69">
        <v>3853682</v>
      </c>
      <c r="H69" t="s">
        <v>395</v>
      </c>
    </row>
    <row r="70" spans="1:8" ht="72" x14ac:dyDescent="0.3">
      <c r="A70" t="s">
        <v>188</v>
      </c>
      <c r="C70" s="1" t="s">
        <v>189</v>
      </c>
      <c r="D70">
        <v>18271.508000000002</v>
      </c>
      <c r="E70">
        <v>8728216</v>
      </c>
      <c r="F70">
        <v>4962188</v>
      </c>
      <c r="H70" t="s">
        <v>398</v>
      </c>
    </row>
    <row r="71" spans="1:8" ht="172.8" x14ac:dyDescent="0.3">
      <c r="A71" t="s">
        <v>190</v>
      </c>
      <c r="B71" t="s">
        <v>123</v>
      </c>
      <c r="C71" s="1" t="s">
        <v>174</v>
      </c>
      <c r="D71">
        <v>27796.203000000001</v>
      </c>
      <c r="E71">
        <v>100264952</v>
      </c>
      <c r="F71">
        <v>719974105</v>
      </c>
      <c r="H71" t="s">
        <v>395</v>
      </c>
    </row>
    <row r="72" spans="1:8" ht="115.2" x14ac:dyDescent="0.3">
      <c r="A72" t="s">
        <v>191</v>
      </c>
      <c r="B72" t="s">
        <v>192</v>
      </c>
      <c r="C72" s="1" t="s">
        <v>193</v>
      </c>
      <c r="D72">
        <v>20532.085999999999</v>
      </c>
      <c r="E72">
        <v>8963492</v>
      </c>
      <c r="F72">
        <v>16108476</v>
      </c>
      <c r="H72" t="s">
        <v>396</v>
      </c>
    </row>
    <row r="73" spans="1:8" ht="57.6" x14ac:dyDescent="0.3">
      <c r="A73" t="s">
        <v>194</v>
      </c>
      <c r="B73" t="s">
        <v>195</v>
      </c>
      <c r="C73" s="1" t="s">
        <v>196</v>
      </c>
      <c r="D73">
        <v>18817.601999999999</v>
      </c>
      <c r="E73">
        <v>5944964</v>
      </c>
      <c r="F73">
        <v>1613812</v>
      </c>
      <c r="H73" t="s">
        <v>396</v>
      </c>
    </row>
    <row r="74" spans="1:8" ht="57.6" x14ac:dyDescent="0.3">
      <c r="A74" t="s">
        <v>197</v>
      </c>
      <c r="B74" t="s">
        <v>198</v>
      </c>
      <c r="C74" s="1" t="s">
        <v>199</v>
      </c>
      <c r="D74">
        <v>19039.219000000001</v>
      </c>
      <c r="E74">
        <v>9259805</v>
      </c>
      <c r="F74">
        <v>2063904</v>
      </c>
      <c r="H74" t="s">
        <v>396</v>
      </c>
    </row>
    <row r="75" spans="1:8" x14ac:dyDescent="0.3">
      <c r="A75" t="s">
        <v>200</v>
      </c>
      <c r="C75" s="1" t="s">
        <v>201</v>
      </c>
      <c r="D75">
        <v>21134.226999999999</v>
      </c>
      <c r="E75">
        <v>8910213</v>
      </c>
      <c r="F75">
        <v>9549007</v>
      </c>
      <c r="H75" t="s">
        <v>395</v>
      </c>
    </row>
    <row r="76" spans="1:8" ht="43.2" x14ac:dyDescent="0.3">
      <c r="A76" t="s">
        <v>202</v>
      </c>
      <c r="B76" t="s">
        <v>203</v>
      </c>
      <c r="C76" s="1" t="s">
        <v>204</v>
      </c>
      <c r="D76">
        <v>20351.120999999999</v>
      </c>
      <c r="E76">
        <v>348928</v>
      </c>
      <c r="F76">
        <v>10220807</v>
      </c>
      <c r="H76" t="s">
        <v>396</v>
      </c>
    </row>
    <row r="77" spans="1:8" ht="86.4" x14ac:dyDescent="0.3">
      <c r="A77" t="s">
        <v>205</v>
      </c>
      <c r="B77" t="s">
        <v>206</v>
      </c>
      <c r="C77" s="1" t="s">
        <v>207</v>
      </c>
      <c r="D77">
        <v>24265.127</v>
      </c>
      <c r="E77">
        <v>100682517</v>
      </c>
      <c r="F77">
        <v>29066158</v>
      </c>
      <c r="H77" t="s">
        <v>398</v>
      </c>
    </row>
    <row r="78" spans="1:8" ht="28.8" x14ac:dyDescent="0.3">
      <c r="A78" t="s">
        <v>208</v>
      </c>
      <c r="B78" t="s">
        <v>209</v>
      </c>
      <c r="C78" s="1" t="s">
        <v>210</v>
      </c>
      <c r="D78">
        <v>21535.287</v>
      </c>
      <c r="E78">
        <v>207847</v>
      </c>
      <c r="F78">
        <v>23617136</v>
      </c>
      <c r="H78" t="s">
        <v>395</v>
      </c>
    </row>
    <row r="79" spans="1:8" ht="43.2" x14ac:dyDescent="0.3">
      <c r="A79" t="s">
        <v>211</v>
      </c>
      <c r="B79" t="s">
        <v>212</v>
      </c>
      <c r="C79" s="1" t="s">
        <v>213</v>
      </c>
      <c r="D79">
        <v>19929.39</v>
      </c>
      <c r="E79">
        <v>6634704</v>
      </c>
      <c r="F79">
        <v>7968455</v>
      </c>
      <c r="H79" t="s">
        <v>396</v>
      </c>
    </row>
    <row r="80" spans="1:8" x14ac:dyDescent="0.3">
      <c r="A80" t="s">
        <v>214</v>
      </c>
      <c r="B80" t="s">
        <v>215</v>
      </c>
      <c r="C80" s="1" t="s">
        <v>216</v>
      </c>
      <c r="D80">
        <v>21355.103999999999</v>
      </c>
      <c r="E80">
        <v>1222930</v>
      </c>
      <c r="F80">
        <v>1965616</v>
      </c>
      <c r="H80" t="s">
        <v>395</v>
      </c>
    </row>
    <row r="81" spans="1:8" ht="72" x14ac:dyDescent="0.3">
      <c r="A81" t="s">
        <v>217</v>
      </c>
      <c r="B81" t="s">
        <v>218</v>
      </c>
      <c r="C81" s="1" t="s">
        <v>219</v>
      </c>
      <c r="D81">
        <v>20556.713</v>
      </c>
      <c r="E81">
        <v>9706829</v>
      </c>
      <c r="F81">
        <v>22364967</v>
      </c>
      <c r="G81">
        <v>1298169</v>
      </c>
      <c r="H81" t="s">
        <v>395</v>
      </c>
    </row>
    <row r="82" spans="1:8" ht="43.2" x14ac:dyDescent="0.3">
      <c r="A82" t="s">
        <v>220</v>
      </c>
      <c r="B82" t="s">
        <v>221</v>
      </c>
      <c r="C82" s="1" t="s">
        <v>222</v>
      </c>
      <c r="D82">
        <v>21201.081999999999</v>
      </c>
      <c r="E82">
        <v>12503698</v>
      </c>
      <c r="F82">
        <v>45145733</v>
      </c>
      <c r="H82" t="s">
        <v>396</v>
      </c>
    </row>
    <row r="83" spans="1:8" ht="129.6" x14ac:dyDescent="0.3">
      <c r="A83" t="s">
        <v>223</v>
      </c>
      <c r="B83" t="s">
        <v>224</v>
      </c>
      <c r="C83" s="1" t="s">
        <v>225</v>
      </c>
      <c r="D83">
        <v>21036.3</v>
      </c>
      <c r="E83">
        <v>12297394</v>
      </c>
      <c r="F83">
        <v>38658770</v>
      </c>
      <c r="H83" t="s">
        <v>396</v>
      </c>
    </row>
    <row r="84" spans="1:8" x14ac:dyDescent="0.3">
      <c r="A84" t="s">
        <v>226</v>
      </c>
      <c r="B84" t="s">
        <v>43</v>
      </c>
      <c r="C84" s="1" t="s">
        <v>165</v>
      </c>
      <c r="D84">
        <v>8848.5210000000006</v>
      </c>
      <c r="E84">
        <v>8927887</v>
      </c>
      <c r="F84">
        <v>3390249</v>
      </c>
      <c r="H84" t="s">
        <v>400</v>
      </c>
    </row>
    <row r="85" spans="1:8" ht="28.8" x14ac:dyDescent="0.3">
      <c r="A85" t="s">
        <v>227</v>
      </c>
      <c r="B85" t="s">
        <v>228</v>
      </c>
      <c r="C85" s="1" t="s">
        <v>229</v>
      </c>
      <c r="D85">
        <v>22637.473000000002</v>
      </c>
      <c r="E85">
        <v>781641</v>
      </c>
      <c r="F85">
        <v>23637704</v>
      </c>
      <c r="H85" t="s">
        <v>395</v>
      </c>
    </row>
    <row r="86" spans="1:8" ht="28.8" x14ac:dyDescent="0.3">
      <c r="A86" t="s">
        <v>230</v>
      </c>
      <c r="B86" t="s">
        <v>231</v>
      </c>
      <c r="C86" s="1" t="s">
        <v>232</v>
      </c>
      <c r="D86">
        <v>20468.215</v>
      </c>
      <c r="E86">
        <v>1874187</v>
      </c>
      <c r="F86">
        <v>15438695</v>
      </c>
      <c r="G86">
        <v>21480192</v>
      </c>
      <c r="H86" t="s">
        <v>395</v>
      </c>
    </row>
    <row r="87" spans="1:8" ht="43.2" x14ac:dyDescent="0.3">
      <c r="A87" t="s">
        <v>233</v>
      </c>
      <c r="B87" t="s">
        <v>234</v>
      </c>
      <c r="C87" s="1" t="s">
        <v>235</v>
      </c>
      <c r="D87">
        <v>22365.34</v>
      </c>
      <c r="E87">
        <v>1960638</v>
      </c>
      <c r="F87">
        <v>962039</v>
      </c>
      <c r="H87" t="s">
        <v>395</v>
      </c>
    </row>
    <row r="88" spans="1:8" ht="100.8" x14ac:dyDescent="0.3">
      <c r="A88" t="s">
        <v>236</v>
      </c>
      <c r="B88" t="s">
        <v>237</v>
      </c>
      <c r="C88" s="1" t="s">
        <v>238</v>
      </c>
      <c r="D88">
        <v>28349.14</v>
      </c>
      <c r="E88">
        <v>100217035</v>
      </c>
      <c r="F88">
        <v>2178563</v>
      </c>
      <c r="H88" t="s">
        <v>395</v>
      </c>
    </row>
    <row r="89" spans="1:8" ht="144" x14ac:dyDescent="0.3">
      <c r="A89" t="s">
        <v>239</v>
      </c>
      <c r="B89" t="s">
        <v>240</v>
      </c>
      <c r="C89" s="1" t="s">
        <v>241</v>
      </c>
      <c r="D89">
        <v>24540.276999999998</v>
      </c>
      <c r="E89">
        <v>100286222</v>
      </c>
      <c r="F89">
        <v>861482486</v>
      </c>
      <c r="H89" t="s">
        <v>395</v>
      </c>
    </row>
    <row r="90" spans="1:8" ht="158.4" x14ac:dyDescent="0.3">
      <c r="A90" t="s">
        <v>242</v>
      </c>
      <c r="B90" t="s">
        <v>243</v>
      </c>
      <c r="C90" s="1" t="s">
        <v>244</v>
      </c>
      <c r="D90">
        <v>31185.067999999999</v>
      </c>
      <c r="E90">
        <v>9707475</v>
      </c>
      <c r="F90">
        <v>2938846</v>
      </c>
      <c r="H90" t="s">
        <v>395</v>
      </c>
    </row>
    <row r="91" spans="1:8" ht="28.8" x14ac:dyDescent="0.3">
      <c r="A91" t="s">
        <v>245</v>
      </c>
      <c r="C91" s="1" t="s">
        <v>246</v>
      </c>
      <c r="D91">
        <v>20542.541000000001</v>
      </c>
      <c r="E91" t="s">
        <v>247</v>
      </c>
      <c r="H91" t="s">
        <v>396</v>
      </c>
    </row>
    <row r="92" spans="1:8" x14ac:dyDescent="0.3">
      <c r="A92" t="s">
        <v>248</v>
      </c>
      <c r="B92" t="s">
        <v>249</v>
      </c>
      <c r="C92" s="1" t="s">
        <v>250</v>
      </c>
      <c r="D92">
        <v>16269.377</v>
      </c>
      <c r="E92">
        <v>101755429</v>
      </c>
      <c r="F92">
        <v>43236471</v>
      </c>
      <c r="H92" t="s">
        <v>396</v>
      </c>
    </row>
    <row r="93" spans="1:8" ht="28.8" x14ac:dyDescent="0.3">
      <c r="A93" t="s">
        <v>251</v>
      </c>
      <c r="C93" s="1" t="s">
        <v>252</v>
      </c>
      <c r="D93">
        <v>19781.863000000001</v>
      </c>
      <c r="E93">
        <v>9405597</v>
      </c>
      <c r="F93">
        <v>40983772</v>
      </c>
      <c r="H93" t="s">
        <v>396</v>
      </c>
    </row>
    <row r="94" spans="1:8" ht="28.8" x14ac:dyDescent="0.3">
      <c r="A94" t="s">
        <v>253</v>
      </c>
      <c r="B94" t="s">
        <v>254</v>
      </c>
      <c r="C94" s="1" t="s">
        <v>255</v>
      </c>
      <c r="D94">
        <v>23316.559000000001</v>
      </c>
      <c r="E94">
        <v>100131972</v>
      </c>
      <c r="H94" t="s">
        <v>395</v>
      </c>
    </row>
    <row r="95" spans="1:8" ht="28.8" x14ac:dyDescent="0.3">
      <c r="A95" t="s">
        <v>256</v>
      </c>
      <c r="B95" t="s">
        <v>257</v>
      </c>
      <c r="C95" s="1" t="s">
        <v>258</v>
      </c>
      <c r="D95">
        <v>20683.11</v>
      </c>
      <c r="E95">
        <v>8662822</v>
      </c>
      <c r="F95">
        <v>1831965</v>
      </c>
      <c r="H95" t="s">
        <v>396</v>
      </c>
    </row>
    <row r="96" spans="1:8" ht="43.2" x14ac:dyDescent="0.3">
      <c r="A96" t="s">
        <v>259</v>
      </c>
      <c r="B96" t="s">
        <v>260</v>
      </c>
      <c r="C96" s="1" t="s">
        <v>261</v>
      </c>
      <c r="D96">
        <v>18575.815999999999</v>
      </c>
      <c r="E96">
        <v>1022450</v>
      </c>
      <c r="F96">
        <v>2991966</v>
      </c>
      <c r="H96" t="s">
        <v>397</v>
      </c>
    </row>
    <row r="97" spans="1:8" ht="28.8" x14ac:dyDescent="0.3">
      <c r="A97" t="s">
        <v>262</v>
      </c>
      <c r="B97" t="s">
        <v>263</v>
      </c>
      <c r="C97" s="1" t="s">
        <v>264</v>
      </c>
      <c r="D97">
        <v>13184.353999999999</v>
      </c>
      <c r="E97">
        <v>1876750</v>
      </c>
      <c r="F97">
        <v>21685433</v>
      </c>
      <c r="H97" t="s">
        <v>398</v>
      </c>
    </row>
    <row r="98" spans="1:8" ht="72" x14ac:dyDescent="0.3">
      <c r="A98" t="s">
        <v>265</v>
      </c>
      <c r="B98" t="s">
        <v>266</v>
      </c>
      <c r="C98" s="1" t="s">
        <v>267</v>
      </c>
      <c r="D98">
        <v>24450.838</v>
      </c>
      <c r="E98">
        <v>8600181</v>
      </c>
      <c r="F98">
        <v>34304527</v>
      </c>
      <c r="H98" t="s">
        <v>395</v>
      </c>
    </row>
    <row r="99" spans="1:8" ht="43.2" x14ac:dyDescent="0.3">
      <c r="A99" t="s">
        <v>268</v>
      </c>
      <c r="B99" t="s">
        <v>269</v>
      </c>
      <c r="C99" s="1" t="s">
        <v>270</v>
      </c>
      <c r="D99">
        <v>24498.546999999999</v>
      </c>
      <c r="E99">
        <v>8963693</v>
      </c>
      <c r="F99">
        <v>16519318</v>
      </c>
      <c r="H99" t="s">
        <v>395</v>
      </c>
    </row>
    <row r="100" spans="1:8" x14ac:dyDescent="0.3">
      <c r="A100" t="s">
        <v>271</v>
      </c>
      <c r="B100" t="s">
        <v>272</v>
      </c>
      <c r="C100" s="1" t="s">
        <v>273</v>
      </c>
      <c r="D100">
        <v>17707.330000000002</v>
      </c>
      <c r="E100">
        <v>1017506</v>
      </c>
      <c r="F100">
        <v>1534262</v>
      </c>
      <c r="H100" t="s">
        <v>396</v>
      </c>
    </row>
    <row r="101" spans="1:8" ht="57.6" x14ac:dyDescent="0.3">
      <c r="A101" t="s">
        <v>274</v>
      </c>
      <c r="B101" t="s">
        <v>224</v>
      </c>
      <c r="C101" s="1" t="s">
        <v>275</v>
      </c>
      <c r="D101">
        <v>19387.877</v>
      </c>
      <c r="E101">
        <v>8628224</v>
      </c>
      <c r="F101">
        <v>3973665</v>
      </c>
      <c r="H101" t="s">
        <v>396</v>
      </c>
    </row>
    <row r="102" spans="1:8" x14ac:dyDescent="0.3">
      <c r="A102" t="s">
        <v>276</v>
      </c>
      <c r="B102" t="s">
        <v>76</v>
      </c>
      <c r="C102" s="1" t="s">
        <v>277</v>
      </c>
      <c r="D102">
        <v>34412.555</v>
      </c>
      <c r="E102">
        <v>9259331</v>
      </c>
      <c r="F102">
        <v>10582284</v>
      </c>
      <c r="H102" t="s">
        <v>395</v>
      </c>
    </row>
    <row r="103" spans="1:8" x14ac:dyDescent="0.3">
      <c r="A103" t="s">
        <v>278</v>
      </c>
      <c r="B103" t="s">
        <v>279</v>
      </c>
      <c r="C103" s="1" t="s">
        <v>280</v>
      </c>
      <c r="D103">
        <v>28758.752</v>
      </c>
      <c r="E103">
        <v>100115395</v>
      </c>
      <c r="F103">
        <v>29791014</v>
      </c>
      <c r="H103" t="s">
        <v>395</v>
      </c>
    </row>
    <row r="104" spans="1:8" ht="158.4" x14ac:dyDescent="0.3">
      <c r="A104" t="s">
        <v>281</v>
      </c>
      <c r="B104" t="s">
        <v>282</v>
      </c>
      <c r="C104" s="1" t="s">
        <v>283</v>
      </c>
      <c r="D104">
        <v>20124.588</v>
      </c>
      <c r="E104">
        <v>7691512</v>
      </c>
      <c r="F104">
        <v>6875774</v>
      </c>
      <c r="H104" t="s">
        <v>395</v>
      </c>
    </row>
    <row r="105" spans="1:8" ht="28.8" x14ac:dyDescent="0.3">
      <c r="A105" t="s">
        <v>284</v>
      </c>
      <c r="B105" t="s">
        <v>285</v>
      </c>
      <c r="C105" s="1" t="s">
        <v>286</v>
      </c>
      <c r="D105">
        <v>23735.16</v>
      </c>
      <c r="E105">
        <v>8559479</v>
      </c>
      <c r="F105">
        <v>29094502</v>
      </c>
      <c r="H105" t="s">
        <v>395</v>
      </c>
    </row>
    <row r="106" spans="1:8" ht="28.8" x14ac:dyDescent="0.3">
      <c r="A106" t="s">
        <v>287</v>
      </c>
      <c r="B106" t="s">
        <v>288</v>
      </c>
      <c r="C106" s="1" t="s">
        <v>289</v>
      </c>
      <c r="D106">
        <v>23867.7</v>
      </c>
      <c r="E106">
        <v>100141650</v>
      </c>
      <c r="H106" t="s">
        <v>398</v>
      </c>
    </row>
    <row r="107" spans="1:8" ht="28.8" x14ac:dyDescent="0.3">
      <c r="A107" t="s">
        <v>290</v>
      </c>
      <c r="B107" t="s">
        <v>88</v>
      </c>
      <c r="C107" s="1" t="s">
        <v>291</v>
      </c>
      <c r="D107">
        <v>9988.3809999999994</v>
      </c>
      <c r="E107">
        <v>8662735</v>
      </c>
      <c r="F107">
        <v>4543126</v>
      </c>
      <c r="H107" t="s">
        <v>396</v>
      </c>
    </row>
    <row r="108" spans="1:8" ht="28.8" x14ac:dyDescent="0.3">
      <c r="A108" t="s">
        <v>292</v>
      </c>
      <c r="B108" t="s">
        <v>293</v>
      </c>
      <c r="C108" s="1" t="s">
        <v>294</v>
      </c>
      <c r="D108">
        <v>17564.041000000001</v>
      </c>
      <c r="E108">
        <v>102195147</v>
      </c>
      <c r="F108">
        <v>23977735</v>
      </c>
      <c r="H108" t="s">
        <v>395</v>
      </c>
    </row>
    <row r="109" spans="1:8" ht="43.2" x14ac:dyDescent="0.3">
      <c r="A109" t="s">
        <v>295</v>
      </c>
      <c r="B109" t="s">
        <v>24</v>
      </c>
      <c r="C109" s="1" t="s">
        <v>296</v>
      </c>
      <c r="D109">
        <v>28446.07</v>
      </c>
      <c r="E109">
        <v>9707393</v>
      </c>
      <c r="F109">
        <v>8905307</v>
      </c>
      <c r="H109" t="s">
        <v>395</v>
      </c>
    </row>
    <row r="110" spans="1:8" x14ac:dyDescent="0.3">
      <c r="A110" t="s">
        <v>297</v>
      </c>
      <c r="B110" t="s">
        <v>298</v>
      </c>
      <c r="C110" s="1" t="s">
        <v>299</v>
      </c>
      <c r="D110">
        <v>29551.84</v>
      </c>
      <c r="E110">
        <v>100217390</v>
      </c>
      <c r="F110">
        <v>4206818</v>
      </c>
      <c r="H110" t="s">
        <v>395</v>
      </c>
    </row>
    <row r="111" spans="1:8" ht="28.8" x14ac:dyDescent="0.3">
      <c r="A111" t="s">
        <v>300</v>
      </c>
      <c r="B111" t="s">
        <v>221</v>
      </c>
      <c r="C111" s="1" t="s">
        <v>301</v>
      </c>
      <c r="D111">
        <v>28712.317999999999</v>
      </c>
      <c r="E111">
        <v>772816</v>
      </c>
      <c r="F111">
        <v>3864292</v>
      </c>
      <c r="H111" t="s">
        <v>395</v>
      </c>
    </row>
    <row r="112" spans="1:8" x14ac:dyDescent="0.3">
      <c r="A112" t="s">
        <v>302</v>
      </c>
      <c r="B112" t="s">
        <v>279</v>
      </c>
      <c r="C112" s="1" t="s">
        <v>303</v>
      </c>
      <c r="D112">
        <v>22405.370999999999</v>
      </c>
      <c r="E112">
        <v>100613792</v>
      </c>
      <c r="F112">
        <v>37158700</v>
      </c>
      <c r="H112" t="s">
        <v>395</v>
      </c>
    </row>
    <row r="113" spans="1:8" ht="57.6" x14ac:dyDescent="0.3">
      <c r="A113" t="s">
        <v>304</v>
      </c>
      <c r="B113" t="s">
        <v>305</v>
      </c>
      <c r="C113" s="1" t="s">
        <v>306</v>
      </c>
      <c r="D113">
        <v>27412.171999999999</v>
      </c>
      <c r="E113">
        <v>100658215</v>
      </c>
      <c r="F113">
        <v>2872857</v>
      </c>
      <c r="H113" t="s">
        <v>395</v>
      </c>
    </row>
    <row r="114" spans="1:8" ht="72" x14ac:dyDescent="0.3">
      <c r="A114" t="s">
        <v>307</v>
      </c>
      <c r="B114" t="s">
        <v>254</v>
      </c>
      <c r="C114" s="1" t="s">
        <v>308</v>
      </c>
      <c r="D114">
        <v>22434.421999999999</v>
      </c>
      <c r="E114">
        <v>9785236</v>
      </c>
      <c r="F114">
        <v>24195879</v>
      </c>
      <c r="H114" t="s">
        <v>396</v>
      </c>
    </row>
    <row r="115" spans="1:8" ht="28.8" x14ac:dyDescent="0.3">
      <c r="A115" t="s">
        <v>309</v>
      </c>
      <c r="B115" t="s">
        <v>310</v>
      </c>
      <c r="C115" s="1" t="s">
        <v>311</v>
      </c>
      <c r="D115">
        <v>22497.143</v>
      </c>
      <c r="E115">
        <v>100115390</v>
      </c>
      <c r="F115">
        <v>9434264</v>
      </c>
      <c r="H115" t="s">
        <v>395</v>
      </c>
    </row>
    <row r="116" spans="1:8" x14ac:dyDescent="0.3">
      <c r="A116" t="s">
        <v>312</v>
      </c>
      <c r="B116" t="s">
        <v>313</v>
      </c>
      <c r="C116" s="1" t="s">
        <v>314</v>
      </c>
      <c r="D116">
        <v>28976.008000000002</v>
      </c>
      <c r="E116">
        <v>9708629</v>
      </c>
      <c r="F116">
        <v>24252911</v>
      </c>
      <c r="H116" t="s">
        <v>395</v>
      </c>
    </row>
    <row r="117" spans="1:8" ht="57.6" x14ac:dyDescent="0.3">
      <c r="A117" t="s">
        <v>315</v>
      </c>
      <c r="B117" t="s">
        <v>316</v>
      </c>
      <c r="C117" s="1" t="s">
        <v>317</v>
      </c>
      <c r="D117">
        <v>22800.187999999998</v>
      </c>
      <c r="E117">
        <v>9262405</v>
      </c>
      <c r="F117">
        <v>17313985</v>
      </c>
      <c r="H117" t="s">
        <v>395</v>
      </c>
    </row>
    <row r="118" spans="1:8" ht="86.4" x14ac:dyDescent="0.3">
      <c r="A118" t="s">
        <v>318</v>
      </c>
      <c r="C118" s="1" t="s">
        <v>319</v>
      </c>
      <c r="D118">
        <v>14837.352999999999</v>
      </c>
      <c r="E118">
        <v>10438331</v>
      </c>
      <c r="F118">
        <v>6125271</v>
      </c>
      <c r="H118" t="s">
        <v>398</v>
      </c>
    </row>
    <row r="119" spans="1:8" ht="28.8" x14ac:dyDescent="0.3">
      <c r="A119" t="s">
        <v>320</v>
      </c>
      <c r="B119" t="s">
        <v>321</v>
      </c>
      <c r="C119" s="1" t="s">
        <v>322</v>
      </c>
      <c r="D119">
        <v>13041.574000000001</v>
      </c>
      <c r="E119" t="s">
        <v>323</v>
      </c>
      <c r="F119">
        <v>31480481</v>
      </c>
      <c r="H119" t="s">
        <v>397</v>
      </c>
    </row>
    <row r="120" spans="1:8" ht="28.8" x14ac:dyDescent="0.3">
      <c r="A120" t="s">
        <v>324</v>
      </c>
      <c r="B120" t="s">
        <v>325</v>
      </c>
      <c r="C120" s="1" t="s">
        <v>326</v>
      </c>
      <c r="D120">
        <v>16624.581999999999</v>
      </c>
      <c r="E120">
        <v>8436793</v>
      </c>
      <c r="F120">
        <v>22958177</v>
      </c>
      <c r="H120" t="s">
        <v>395</v>
      </c>
    </row>
    <row r="121" spans="1:8" x14ac:dyDescent="0.3">
      <c r="A121" t="s">
        <v>327</v>
      </c>
      <c r="B121" t="s">
        <v>328</v>
      </c>
      <c r="C121" s="1" t="s">
        <v>329</v>
      </c>
      <c r="D121">
        <v>33673.07</v>
      </c>
      <c r="E121">
        <v>7691973</v>
      </c>
      <c r="F121">
        <v>4937972</v>
      </c>
      <c r="H121" t="s">
        <v>395</v>
      </c>
    </row>
    <row r="122" spans="1:8" ht="28.8" x14ac:dyDescent="0.3">
      <c r="A122" t="s">
        <v>330</v>
      </c>
      <c r="B122" t="s">
        <v>331</v>
      </c>
      <c r="C122" s="1" t="s">
        <v>332</v>
      </c>
      <c r="D122">
        <v>29701.338</v>
      </c>
      <c r="E122">
        <v>8669186</v>
      </c>
      <c r="F122">
        <v>37258012</v>
      </c>
      <c r="H122" t="s">
        <v>395</v>
      </c>
    </row>
    <row r="123" spans="1:8" x14ac:dyDescent="0.3">
      <c r="A123" t="s">
        <v>333</v>
      </c>
      <c r="B123" t="s">
        <v>334</v>
      </c>
      <c r="C123" s="1" t="s">
        <v>335</v>
      </c>
      <c r="D123">
        <v>22789.059000000001</v>
      </c>
      <c r="E123">
        <v>1692804</v>
      </c>
      <c r="F123">
        <v>10210659</v>
      </c>
      <c r="H123" t="s">
        <v>398</v>
      </c>
    </row>
    <row r="124" spans="1:8" ht="28.8" x14ac:dyDescent="0.3">
      <c r="A124" t="s">
        <v>336</v>
      </c>
      <c r="B124" t="s">
        <v>337</v>
      </c>
      <c r="C124" s="1" t="s">
        <v>338</v>
      </c>
      <c r="D124">
        <v>17449.153999999999</v>
      </c>
      <c r="E124">
        <v>8641317</v>
      </c>
      <c r="F124">
        <v>13599548</v>
      </c>
      <c r="H124" t="s">
        <v>395</v>
      </c>
    </row>
    <row r="125" spans="1:8" ht="100.8" x14ac:dyDescent="0.3">
      <c r="A125" t="s">
        <v>339</v>
      </c>
      <c r="B125" t="s">
        <v>340</v>
      </c>
      <c r="C125" s="1" t="s">
        <v>341</v>
      </c>
      <c r="D125">
        <v>18821.726999999999</v>
      </c>
      <c r="E125">
        <v>7703615</v>
      </c>
      <c r="F125">
        <v>1432475</v>
      </c>
      <c r="H125" t="s">
        <v>395</v>
      </c>
    </row>
    <row r="126" spans="1:8" x14ac:dyDescent="0.3">
      <c r="A126" t="s">
        <v>342</v>
      </c>
      <c r="B126" t="s">
        <v>343</v>
      </c>
      <c r="C126" s="1" t="s">
        <v>344</v>
      </c>
      <c r="D126">
        <v>25235.363000000001</v>
      </c>
      <c r="E126">
        <v>9025913</v>
      </c>
      <c r="F126">
        <v>3490858</v>
      </c>
      <c r="H126" t="s">
        <v>395</v>
      </c>
    </row>
    <row r="127" spans="1:8" ht="86.4" x14ac:dyDescent="0.3">
      <c r="A127" t="s">
        <v>345</v>
      </c>
      <c r="B127" t="s">
        <v>346</v>
      </c>
      <c r="C127" s="1" t="s">
        <v>347</v>
      </c>
      <c r="D127">
        <v>27987.655999999999</v>
      </c>
      <c r="E127">
        <v>7688450</v>
      </c>
      <c r="F127">
        <v>3253221</v>
      </c>
      <c r="H127" t="s">
        <v>395</v>
      </c>
    </row>
    <row r="128" spans="1:8" ht="43.2" x14ac:dyDescent="0.3">
      <c r="A128" t="s">
        <v>348</v>
      </c>
      <c r="B128" t="s">
        <v>349</v>
      </c>
      <c r="C128" s="1" t="s">
        <v>350</v>
      </c>
      <c r="D128">
        <v>19378.418000000001</v>
      </c>
      <c r="E128">
        <v>9710308</v>
      </c>
      <c r="F128">
        <v>14247931</v>
      </c>
      <c r="H128" t="s">
        <v>396</v>
      </c>
    </row>
    <row r="129" spans="1:8" x14ac:dyDescent="0.3">
      <c r="A129" t="s">
        <v>351</v>
      </c>
      <c r="B129" t="s">
        <v>352</v>
      </c>
      <c r="C129" s="1" t="s">
        <v>353</v>
      </c>
      <c r="D129">
        <v>21739.243999999999</v>
      </c>
      <c r="E129">
        <v>8662816</v>
      </c>
      <c r="F129">
        <v>27716778</v>
      </c>
      <c r="H129" t="s">
        <v>396</v>
      </c>
    </row>
    <row r="130" spans="1:8" ht="115.2" x14ac:dyDescent="0.3">
      <c r="A130" t="s">
        <v>354</v>
      </c>
      <c r="B130" t="s">
        <v>123</v>
      </c>
      <c r="C130" s="1" t="s">
        <v>124</v>
      </c>
      <c r="D130">
        <v>14820.591</v>
      </c>
      <c r="E130">
        <v>11920595</v>
      </c>
      <c r="F130">
        <v>32054298</v>
      </c>
      <c r="H130" t="s">
        <v>397</v>
      </c>
    </row>
    <row r="131" spans="1:8" x14ac:dyDescent="0.3">
      <c r="A131" t="s">
        <v>355</v>
      </c>
      <c r="B131" t="s">
        <v>356</v>
      </c>
      <c r="C131" s="1" t="s">
        <v>357</v>
      </c>
      <c r="D131">
        <v>23919.133000000002</v>
      </c>
      <c r="E131">
        <v>12308002</v>
      </c>
      <c r="F131">
        <v>38479222</v>
      </c>
      <c r="H131" t="s">
        <v>396</v>
      </c>
    </row>
    <row r="132" spans="1:8" ht="100.8" x14ac:dyDescent="0.3">
      <c r="A132" t="s">
        <v>358</v>
      </c>
      <c r="B132" t="s">
        <v>359</v>
      </c>
      <c r="C132" s="1" t="s">
        <v>360</v>
      </c>
      <c r="D132">
        <v>18168.857</v>
      </c>
      <c r="E132">
        <v>9706626</v>
      </c>
      <c r="F132">
        <v>5270067</v>
      </c>
      <c r="H132" t="s">
        <v>395</v>
      </c>
    </row>
    <row r="133" spans="1:8" ht="57.6" x14ac:dyDescent="0.3">
      <c r="A133" t="s">
        <v>361</v>
      </c>
      <c r="B133" t="s">
        <v>316</v>
      </c>
      <c r="C133" s="1" t="s">
        <v>317</v>
      </c>
      <c r="D133">
        <v>31824.184000000001</v>
      </c>
      <c r="E133">
        <v>9262405</v>
      </c>
      <c r="F133">
        <v>17313985</v>
      </c>
      <c r="H133" t="s">
        <v>395</v>
      </c>
    </row>
    <row r="134" spans="1:8" ht="57.6" x14ac:dyDescent="0.3">
      <c r="A134" t="s">
        <v>362</v>
      </c>
      <c r="B134" t="s">
        <v>363</v>
      </c>
      <c r="C134" s="1" t="s">
        <v>364</v>
      </c>
      <c r="D134">
        <v>19389.955000000002</v>
      </c>
      <c r="E134">
        <v>100633745</v>
      </c>
      <c r="F134">
        <v>12157699</v>
      </c>
      <c r="H134" t="s">
        <v>395</v>
      </c>
    </row>
    <row r="135" spans="1:8" x14ac:dyDescent="0.3">
      <c r="A135" t="s">
        <v>365</v>
      </c>
      <c r="B135" t="s">
        <v>366</v>
      </c>
      <c r="C135" s="1" t="s">
        <v>367</v>
      </c>
      <c r="D135">
        <v>28268.796999999999</v>
      </c>
      <c r="E135">
        <v>8662762</v>
      </c>
      <c r="F135">
        <v>3172226</v>
      </c>
      <c r="H135" t="s">
        <v>395</v>
      </c>
    </row>
    <row r="136" spans="1:8" x14ac:dyDescent="0.3">
      <c r="A136" t="s">
        <v>368</v>
      </c>
      <c r="B136" t="s">
        <v>369</v>
      </c>
      <c r="C136" s="1" t="s">
        <v>370</v>
      </c>
      <c r="D136">
        <v>25202.815999999999</v>
      </c>
      <c r="E136">
        <v>8701609</v>
      </c>
      <c r="F136">
        <v>3075134</v>
      </c>
      <c r="H136" t="s">
        <v>396</v>
      </c>
    </row>
    <row r="137" spans="1:8" ht="43.2" x14ac:dyDescent="0.3">
      <c r="A137" t="s">
        <v>371</v>
      </c>
      <c r="B137" t="s">
        <v>372</v>
      </c>
      <c r="C137" s="1" t="s">
        <v>373</v>
      </c>
      <c r="D137">
        <v>26821.445</v>
      </c>
      <c r="E137">
        <v>8643832</v>
      </c>
      <c r="F137">
        <v>13611157</v>
      </c>
      <c r="H137" t="s">
        <v>395</v>
      </c>
    </row>
    <row r="138" spans="1:8" ht="28.8" x14ac:dyDescent="0.3">
      <c r="A138" t="s">
        <v>374</v>
      </c>
      <c r="B138" t="s">
        <v>375</v>
      </c>
      <c r="C138" s="1" t="s">
        <v>376</v>
      </c>
      <c r="D138">
        <v>38202.25</v>
      </c>
      <c r="E138">
        <v>8925976</v>
      </c>
      <c r="F138">
        <v>25261814</v>
      </c>
      <c r="H138" t="s">
        <v>395</v>
      </c>
    </row>
    <row r="139" spans="1:8" ht="28.8" x14ac:dyDescent="0.3">
      <c r="A139" t="s">
        <v>377</v>
      </c>
      <c r="B139" t="s">
        <v>378</v>
      </c>
      <c r="C139" s="1" t="s">
        <v>379</v>
      </c>
      <c r="D139">
        <v>27433.803</v>
      </c>
      <c r="E139">
        <v>11820957</v>
      </c>
      <c r="F139">
        <v>4184861</v>
      </c>
      <c r="H139" t="s">
        <v>395</v>
      </c>
    </row>
    <row r="140" spans="1:8" ht="57.6" x14ac:dyDescent="0.3">
      <c r="A140" t="s">
        <v>380</v>
      </c>
      <c r="B140" t="s">
        <v>381</v>
      </c>
      <c r="C140" s="1" t="s">
        <v>382</v>
      </c>
      <c r="D140">
        <v>21573.224999999999</v>
      </c>
      <c r="E140">
        <v>11601488</v>
      </c>
      <c r="F140">
        <v>181946279</v>
      </c>
      <c r="H140" t="s">
        <v>398</v>
      </c>
    </row>
    <row r="141" spans="1:8" ht="28.8" x14ac:dyDescent="0.3">
      <c r="A141" t="s">
        <v>383</v>
      </c>
      <c r="B141" t="s">
        <v>384</v>
      </c>
      <c r="C141" s="1" t="s">
        <v>385</v>
      </c>
      <c r="D141">
        <v>30315.893</v>
      </c>
      <c r="E141">
        <v>6089113</v>
      </c>
      <c r="F141">
        <v>29117257</v>
      </c>
      <c r="H141" t="s">
        <v>396</v>
      </c>
    </row>
    <row r="142" spans="1:8" ht="57.6" x14ac:dyDescent="0.3">
      <c r="A142" t="s">
        <v>386</v>
      </c>
      <c r="B142" t="s">
        <v>387</v>
      </c>
      <c r="C142" s="1" t="s">
        <v>388</v>
      </c>
      <c r="D142">
        <v>20408.166000000001</v>
      </c>
      <c r="E142">
        <v>9715151</v>
      </c>
      <c r="F142">
        <v>3697934</v>
      </c>
      <c r="H142" t="s">
        <v>395</v>
      </c>
    </row>
    <row r="143" spans="1:8" ht="144" x14ac:dyDescent="0.3">
      <c r="A143" t="s">
        <v>389</v>
      </c>
      <c r="B143" t="s">
        <v>390</v>
      </c>
      <c r="C143" s="1" t="s">
        <v>391</v>
      </c>
      <c r="D143">
        <v>19728.684000000001</v>
      </c>
      <c r="E143">
        <v>8726318</v>
      </c>
      <c r="F143">
        <v>4215935</v>
      </c>
      <c r="H143" t="s">
        <v>396</v>
      </c>
    </row>
    <row r="144" spans="1:8" x14ac:dyDescent="0.3">
      <c r="A144" t="s">
        <v>392</v>
      </c>
      <c r="B144" t="s">
        <v>393</v>
      </c>
      <c r="C144" s="1" t="s">
        <v>394</v>
      </c>
      <c r="D144">
        <v>28911.305</v>
      </c>
      <c r="E144">
        <v>8683347</v>
      </c>
      <c r="F144">
        <v>38278389</v>
      </c>
      <c r="H144" t="s">
        <v>395</v>
      </c>
    </row>
  </sheetData>
  <autoFilter ref="A1:L144"/>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Lib_Co_Horsham_with_solr_matche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Bauder, Julia</dc:creator>
  <cp:lastModifiedBy>bauderj</cp:lastModifiedBy>
  <dcterms:created xsi:type="dcterms:W3CDTF">2019-10-18T16:07:18Z</dcterms:created>
  <dcterms:modified xsi:type="dcterms:W3CDTF">2019-10-27T20:42:23Z</dcterms:modified>
</cp:coreProperties>
</file>