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showInkAnnotation="0" autoCompressPictures="0" defaultThemeVersion="166925"/>
  <xr:revisionPtr revIDLastSave="0" documentId="8_{903E38AD-87E9-4119-AB99-4FA6D59DB1A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y Lists 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" l="1"/>
  <c r="E36" i="1" l="1"/>
  <c r="E35" i="1"/>
</calcChain>
</file>

<file path=xl/sharedStrings.xml><?xml version="1.0" encoding="utf-8"?>
<sst xmlns="http://schemas.openxmlformats.org/spreadsheetml/2006/main" count="99" uniqueCount="97">
  <si>
    <t>part #</t>
  </si>
  <si>
    <t>Description</t>
  </si>
  <si>
    <t>#</t>
  </si>
  <si>
    <t>$ single</t>
  </si>
  <si>
    <t>$ all</t>
  </si>
  <si>
    <t>PT204-6B</t>
  </si>
  <si>
    <t>IR SENSOR</t>
  </si>
  <si>
    <t>0.23600</t>
  </si>
  <si>
    <t>MMBT4403</t>
  </si>
  <si>
    <t>TRANSISTOR - DISPLAY SELECT</t>
  </si>
  <si>
    <t>0.04420</t>
  </si>
  <si>
    <t>SN74HC138DR</t>
  </si>
  <si>
    <t>MUX</t>
  </si>
  <si>
    <t>0.16200</t>
  </si>
  <si>
    <t>RK73B2ATTD151J</t>
  </si>
  <si>
    <t>150 OHM</t>
  </si>
  <si>
    <t>0.01390</t>
  </si>
  <si>
    <t>TLC59211IPWR</t>
  </si>
  <si>
    <t>LED DRIVER</t>
  </si>
  <si>
    <t>1.09600</t>
  </si>
  <si>
    <t>RK73B2ATTD510J</t>
  </si>
  <si>
    <t>51 OHM</t>
  </si>
  <si>
    <t>IR333-A</t>
  </si>
  <si>
    <t>IR LED</t>
  </si>
  <si>
    <t>0.29600</t>
  </si>
  <si>
    <t>302-S101</t>
  </si>
  <si>
    <t>JTAG CONNECTOR</t>
  </si>
  <si>
    <t>0.22400</t>
  </si>
  <si>
    <t>KUSBX-SMT-CS-6-BTR</t>
  </si>
  <si>
    <t>USB-C PORT</t>
  </si>
  <si>
    <t>0.61900</t>
  </si>
  <si>
    <t>SMAZ5V1-13-F</t>
  </si>
  <si>
    <t>DIODE</t>
  </si>
  <si>
    <t>0.16600</t>
  </si>
  <si>
    <t>CL21A226KQQNNNE</t>
  </si>
  <si>
    <t>22UF CAPACITOR</t>
  </si>
  <si>
    <t>0.11500</t>
  </si>
  <si>
    <t>C0805C103K5RACTU</t>
  </si>
  <si>
    <t>10,000PF CAPACITOR</t>
  </si>
  <si>
    <t>0.02000</t>
  </si>
  <si>
    <t>CL21B105KBFNNNE</t>
  </si>
  <si>
    <t>1UF CAPACITOR</t>
  </si>
  <si>
    <t>0.01900</t>
  </si>
  <si>
    <t>CC0805KRX7R9BB104</t>
  </si>
  <si>
    <t>.1UF CAPACITOR</t>
  </si>
  <si>
    <t>0.01600</t>
  </si>
  <si>
    <t>CC0805JRNPO9BN100</t>
  </si>
  <si>
    <t>10PF CAPACITOR</t>
  </si>
  <si>
    <t>0.04800</t>
  </si>
  <si>
    <t>ECS-2520MV-160-CN-TR</t>
  </si>
  <si>
    <t>16MHZ CAP</t>
  </si>
  <si>
    <t>0.96600</t>
  </si>
  <si>
    <t>60900213421</t>
  </si>
  <si>
    <t>BOOT JUMPER</t>
  </si>
  <si>
    <t>0.27900</t>
  </si>
  <si>
    <t>CRGCQ0805F220R</t>
  </si>
  <si>
    <t>220 OHM</t>
  </si>
  <si>
    <t>0.02720</t>
  </si>
  <si>
    <t>RR1220P-103-D</t>
  </si>
  <si>
    <t>10K OHM</t>
  </si>
  <si>
    <t>0.03100</t>
  </si>
  <si>
    <t>RC0805FR-071K5L</t>
  </si>
  <si>
    <t>1K5 OHM</t>
  </si>
  <si>
    <t>CL21A106KOQNNNE</t>
  </si>
  <si>
    <t>10UF</t>
  </si>
  <si>
    <t>0.05100</t>
  </si>
  <si>
    <t>LTL-4234</t>
  </si>
  <si>
    <t>GREEN LED</t>
  </si>
  <si>
    <t>0.10200</t>
  </si>
  <si>
    <t>AMS1117-3.3</t>
  </si>
  <si>
    <t>LINEAR REG</t>
  </si>
  <si>
    <t>0.18200</t>
  </si>
  <si>
    <t>STM32F091RCT6</t>
  </si>
  <si>
    <t>MICROCONTROLLER</t>
  </si>
  <si>
    <t>6.08000</t>
  </si>
  <si>
    <t>ILHB0805ER121V</t>
  </si>
  <si>
    <t>FERRITE BEAD</t>
  </si>
  <si>
    <t>0.07400</t>
  </si>
  <si>
    <t>S16B-PHDSS</t>
  </si>
  <si>
    <t>16 PIN HEADER</t>
  </si>
  <si>
    <t>0.43400</t>
  </si>
  <si>
    <t>PTS636SK25FSMTR LFS</t>
  </si>
  <si>
    <t>RESET BUTTON</t>
  </si>
  <si>
    <t>0.21100</t>
  </si>
  <si>
    <t>PHDR-16VS</t>
  </si>
  <si>
    <t>16 PIN HEADER - CONNECTOR</t>
  </si>
  <si>
    <t>0.23300</t>
  </si>
  <si>
    <t>0513532400</t>
  </si>
  <si>
    <t>24 PIN HEADER</t>
  </si>
  <si>
    <t>0.66800</t>
  </si>
  <si>
    <t>0559592430</t>
  </si>
  <si>
    <t>24 PIN HEADER - CONNECTOR</t>
  </si>
  <si>
    <t>0.92600</t>
  </si>
  <si>
    <t>https://www.digikey.com/en/mylists/list/TN3N2823CA</t>
  </si>
  <si>
    <t>total:</t>
  </si>
  <si>
    <t>5x:</t>
  </si>
  <si>
    <t>3x: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</si>
</sst>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name val="Calibri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164" fontId="0" fillId="4" borderId="0" xfId="0" applyNumberForma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en/mylists/list/TN3N2823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21" workbookViewId="0">
      <selection activeCell="B33" sqref="B33"/>
    </sheetView>
  </sheetViews>
  <sheetFormatPr defaultRowHeight="15"/>
  <cols>
    <col min="1" max="1" width="3" bestFit="1" customWidth="1"/>
    <col min="2" max="2" width="22" bestFit="1" customWidth="1"/>
    <col min="3" max="3" width="27.7109375" customWidth="1"/>
    <col min="4" max="4" width="5.5703125" bestFit="1" customWidth="1"/>
    <col min="5" max="5" width="7.85546875" bestFit="1" customWidth="1"/>
    <col min="6" max="6" width="6.85546875" bestFit="1" customWidth="1"/>
  </cols>
  <sheetData>
    <row r="1" spans="1:7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7">
      <c r="A2" s="2">
        <v>1</v>
      </c>
      <c r="B2" t="s">
        <v>5</v>
      </c>
      <c r="C2" t="s">
        <v>6</v>
      </c>
      <c r="D2">
        <v>25</v>
      </c>
      <c r="E2" t="s">
        <v>7</v>
      </c>
      <c r="F2" s="4">
        <v>5.9</v>
      </c>
      <c r="G2" s="5"/>
    </row>
    <row r="3" spans="1:7">
      <c r="A3" s="2">
        <v>2</v>
      </c>
      <c r="B3" t="s">
        <v>8</v>
      </c>
      <c r="C3" t="s">
        <v>9</v>
      </c>
      <c r="D3">
        <v>125</v>
      </c>
      <c r="E3" t="s">
        <v>10</v>
      </c>
      <c r="F3" s="4">
        <v>5.53</v>
      </c>
      <c r="G3" s="5"/>
    </row>
    <row r="4" spans="1:7">
      <c r="A4" s="2">
        <v>3</v>
      </c>
      <c r="B4" t="s">
        <v>11</v>
      </c>
      <c r="C4" t="s">
        <v>12</v>
      </c>
      <c r="D4">
        <v>25</v>
      </c>
      <c r="E4" t="s">
        <v>13</v>
      </c>
      <c r="F4" s="4">
        <v>4.05</v>
      </c>
      <c r="G4" s="5"/>
    </row>
    <row r="5" spans="1:7">
      <c r="A5" s="2">
        <v>4</v>
      </c>
      <c r="B5" t="s">
        <v>14</v>
      </c>
      <c r="C5" t="s">
        <v>15</v>
      </c>
      <c r="D5">
        <v>125</v>
      </c>
      <c r="E5" t="s">
        <v>16</v>
      </c>
      <c r="F5" s="4">
        <v>1.74</v>
      </c>
      <c r="G5" s="5"/>
    </row>
    <row r="6" spans="1:7">
      <c r="A6" s="2">
        <v>5</v>
      </c>
      <c r="B6" t="s">
        <v>17</v>
      </c>
      <c r="C6" t="s">
        <v>18</v>
      </c>
      <c r="D6">
        <v>12</v>
      </c>
      <c r="E6" t="s">
        <v>19</v>
      </c>
      <c r="F6" s="4">
        <v>13.15</v>
      </c>
      <c r="G6" s="5"/>
    </row>
    <row r="7" spans="1:7">
      <c r="A7" s="2">
        <v>6</v>
      </c>
      <c r="B7" t="s">
        <v>20</v>
      </c>
      <c r="C7" t="s">
        <v>21</v>
      </c>
      <c r="D7">
        <v>140</v>
      </c>
      <c r="E7" t="s">
        <v>16</v>
      </c>
      <c r="F7" s="4">
        <v>1.95</v>
      </c>
      <c r="G7" s="5"/>
    </row>
    <row r="8" spans="1:7">
      <c r="A8" s="2">
        <v>7</v>
      </c>
      <c r="B8" t="s">
        <v>22</v>
      </c>
      <c r="C8" t="s">
        <v>23</v>
      </c>
      <c r="D8">
        <v>25</v>
      </c>
      <c r="E8" t="s">
        <v>24</v>
      </c>
      <c r="F8" s="4">
        <v>7.4</v>
      </c>
      <c r="G8" s="5"/>
    </row>
    <row r="9" spans="1:7">
      <c r="A9" s="2">
        <v>8</v>
      </c>
      <c r="B9" t="s">
        <v>25</v>
      </c>
      <c r="C9" t="s">
        <v>26</v>
      </c>
      <c r="D9">
        <v>10</v>
      </c>
      <c r="E9" t="s">
        <v>27</v>
      </c>
      <c r="F9" s="4">
        <v>2.2400000000000002</v>
      </c>
      <c r="G9" s="5"/>
    </row>
    <row r="10" spans="1:7">
      <c r="A10" s="2">
        <v>9</v>
      </c>
      <c r="B10" t="s">
        <v>28</v>
      </c>
      <c r="C10" t="s">
        <v>29</v>
      </c>
      <c r="D10">
        <v>10</v>
      </c>
      <c r="E10" t="s">
        <v>30</v>
      </c>
      <c r="F10" s="4">
        <v>6.19</v>
      </c>
    </row>
    <row r="11" spans="1:7">
      <c r="A11" s="2">
        <v>10</v>
      </c>
      <c r="B11" t="s">
        <v>31</v>
      </c>
      <c r="C11" t="s">
        <v>32</v>
      </c>
      <c r="D11">
        <v>15</v>
      </c>
      <c r="E11" t="s">
        <v>33</v>
      </c>
      <c r="F11" s="4">
        <v>2.4900000000000002</v>
      </c>
    </row>
    <row r="12" spans="1:7">
      <c r="A12" s="2">
        <v>11</v>
      </c>
      <c r="B12" t="s">
        <v>34</v>
      </c>
      <c r="C12" t="s">
        <v>35</v>
      </c>
      <c r="D12">
        <v>20</v>
      </c>
      <c r="E12" t="s">
        <v>36</v>
      </c>
      <c r="F12" s="4">
        <v>2.2999999999999998</v>
      </c>
    </row>
    <row r="13" spans="1:7">
      <c r="A13" s="2">
        <v>12</v>
      </c>
      <c r="B13" t="s">
        <v>37</v>
      </c>
      <c r="C13" t="s">
        <v>38</v>
      </c>
      <c r="D13">
        <v>10</v>
      </c>
      <c r="E13" t="s">
        <v>39</v>
      </c>
      <c r="F13" s="4">
        <v>0.2</v>
      </c>
    </row>
    <row r="14" spans="1:7">
      <c r="A14" s="2">
        <v>13</v>
      </c>
      <c r="B14" t="s">
        <v>40</v>
      </c>
      <c r="C14" t="s">
        <v>41</v>
      </c>
      <c r="D14">
        <v>20</v>
      </c>
      <c r="E14" t="s">
        <v>42</v>
      </c>
      <c r="F14" s="4">
        <v>0.38</v>
      </c>
    </row>
    <row r="15" spans="1:7">
      <c r="A15" s="2">
        <v>14</v>
      </c>
      <c r="B15" t="s">
        <v>43</v>
      </c>
      <c r="C15" t="s">
        <v>44</v>
      </c>
      <c r="D15">
        <v>50</v>
      </c>
      <c r="E15" t="s">
        <v>45</v>
      </c>
      <c r="F15" s="4">
        <v>0.8</v>
      </c>
    </row>
    <row r="16" spans="1:7">
      <c r="A16" s="2">
        <v>15</v>
      </c>
      <c r="B16" t="s">
        <v>46</v>
      </c>
      <c r="C16" t="s">
        <v>47</v>
      </c>
      <c r="D16">
        <v>20</v>
      </c>
      <c r="E16" t="s">
        <v>48</v>
      </c>
      <c r="F16" s="4">
        <v>0.96</v>
      </c>
    </row>
    <row r="17" spans="1:6">
      <c r="A17" s="2">
        <v>16</v>
      </c>
      <c r="B17" t="s">
        <v>49</v>
      </c>
      <c r="C17" t="s">
        <v>50</v>
      </c>
      <c r="D17">
        <v>10</v>
      </c>
      <c r="E17" t="s">
        <v>51</v>
      </c>
      <c r="F17" s="4">
        <v>9.66</v>
      </c>
    </row>
    <row r="18" spans="1:6">
      <c r="A18" s="2">
        <v>17</v>
      </c>
      <c r="B18" t="s">
        <v>52</v>
      </c>
      <c r="C18" t="s">
        <v>53</v>
      </c>
      <c r="D18">
        <v>10</v>
      </c>
      <c r="E18" t="s">
        <v>54</v>
      </c>
      <c r="F18" s="4">
        <v>2.79</v>
      </c>
    </row>
    <row r="19" spans="1:6">
      <c r="A19" s="2">
        <v>18</v>
      </c>
      <c r="B19" t="s">
        <v>55</v>
      </c>
      <c r="C19" t="s">
        <v>56</v>
      </c>
      <c r="D19">
        <v>30</v>
      </c>
      <c r="E19" t="s">
        <v>57</v>
      </c>
      <c r="F19" s="4">
        <v>0.82</v>
      </c>
    </row>
    <row r="20" spans="1:6">
      <c r="A20" s="2">
        <v>19</v>
      </c>
      <c r="B20" t="s">
        <v>58</v>
      </c>
      <c r="C20" t="s">
        <v>59</v>
      </c>
      <c r="D20">
        <v>10</v>
      </c>
      <c r="E20" t="s">
        <v>60</v>
      </c>
      <c r="F20" s="4">
        <v>0.31</v>
      </c>
    </row>
    <row r="21" spans="1:6">
      <c r="A21" s="2">
        <v>20</v>
      </c>
      <c r="B21" t="s">
        <v>61</v>
      </c>
      <c r="C21" t="s">
        <v>62</v>
      </c>
      <c r="D21">
        <v>10</v>
      </c>
      <c r="E21" t="s">
        <v>45</v>
      </c>
      <c r="F21" s="4">
        <v>0.16</v>
      </c>
    </row>
    <row r="22" spans="1:6">
      <c r="A22" s="2">
        <v>21</v>
      </c>
      <c r="B22" t="s">
        <v>63</v>
      </c>
      <c r="C22" t="s">
        <v>64</v>
      </c>
      <c r="D22">
        <v>10</v>
      </c>
      <c r="E22" t="s">
        <v>65</v>
      </c>
      <c r="F22" s="4">
        <v>0.51</v>
      </c>
    </row>
    <row r="23" spans="1:6">
      <c r="A23" s="2">
        <v>22</v>
      </c>
      <c r="B23" t="s">
        <v>66</v>
      </c>
      <c r="C23" t="s">
        <v>67</v>
      </c>
      <c r="D23">
        <v>35</v>
      </c>
      <c r="E23" t="s">
        <v>68</v>
      </c>
      <c r="F23" s="4">
        <v>3.57</v>
      </c>
    </row>
    <row r="24" spans="1:6">
      <c r="A24" s="2">
        <v>23</v>
      </c>
      <c r="B24" t="s">
        <v>69</v>
      </c>
      <c r="C24" t="s">
        <v>70</v>
      </c>
      <c r="D24">
        <v>10</v>
      </c>
      <c r="E24" t="s">
        <v>71</v>
      </c>
      <c r="F24" s="4">
        <v>1.82</v>
      </c>
    </row>
    <row r="25" spans="1:6">
      <c r="A25" s="2">
        <v>24</v>
      </c>
      <c r="B25" t="s">
        <v>72</v>
      </c>
      <c r="C25" t="s">
        <v>73</v>
      </c>
      <c r="D25">
        <v>6</v>
      </c>
      <c r="E25" t="s">
        <v>74</v>
      </c>
      <c r="F25" s="4">
        <v>36.479999999999997</v>
      </c>
    </row>
    <row r="26" spans="1:6">
      <c r="A26" s="2">
        <v>25</v>
      </c>
      <c r="B26" t="s">
        <v>75</v>
      </c>
      <c r="C26" t="s">
        <v>76</v>
      </c>
      <c r="D26">
        <v>10</v>
      </c>
      <c r="E26" t="s">
        <v>77</v>
      </c>
      <c r="F26" s="4">
        <v>0.74</v>
      </c>
    </row>
    <row r="27" spans="1:6">
      <c r="A27" s="2">
        <v>26</v>
      </c>
      <c r="B27" t="s">
        <v>78</v>
      </c>
      <c r="C27" t="s">
        <v>79</v>
      </c>
      <c r="D27">
        <v>10</v>
      </c>
      <c r="E27" t="s">
        <v>80</v>
      </c>
      <c r="F27" s="4">
        <v>4.34</v>
      </c>
    </row>
    <row r="28" spans="1:6">
      <c r="A28" s="2">
        <v>27</v>
      </c>
      <c r="B28" t="s">
        <v>81</v>
      </c>
      <c r="C28" t="s">
        <v>82</v>
      </c>
      <c r="D28">
        <v>10</v>
      </c>
      <c r="E28" t="s">
        <v>83</v>
      </c>
      <c r="F28" s="4">
        <v>2.11</v>
      </c>
    </row>
    <row r="29" spans="1:6">
      <c r="A29" s="2">
        <v>28</v>
      </c>
      <c r="B29" t="s">
        <v>84</v>
      </c>
      <c r="C29" t="s">
        <v>85</v>
      </c>
      <c r="D29">
        <v>10</v>
      </c>
      <c r="E29" t="s">
        <v>86</v>
      </c>
      <c r="F29" s="4">
        <v>2.33</v>
      </c>
    </row>
    <row r="30" spans="1:6">
      <c r="A30" s="2">
        <v>29</v>
      </c>
      <c r="B30" t="s">
        <v>87</v>
      </c>
      <c r="C30" t="s">
        <v>88</v>
      </c>
      <c r="D30">
        <v>10</v>
      </c>
      <c r="E30" t="s">
        <v>89</v>
      </c>
      <c r="F30" s="4">
        <v>6.68</v>
      </c>
    </row>
    <row r="31" spans="1:6">
      <c r="A31" s="2">
        <v>30</v>
      </c>
      <c r="B31" t="s">
        <v>90</v>
      </c>
      <c r="C31" t="s">
        <v>91</v>
      </c>
      <c r="D31">
        <v>10</v>
      </c>
      <c r="E31" t="s">
        <v>92</v>
      </c>
      <c r="F31" s="4">
        <v>9.26</v>
      </c>
    </row>
    <row r="33" spans="2:5">
      <c r="B33" s="5" t="s">
        <v>93</v>
      </c>
    </row>
    <row r="34" spans="2:5">
      <c r="D34" t="s">
        <v>94</v>
      </c>
      <c r="E34" s="1">
        <f>SUM(F2:F31)</f>
        <v>136.85999999999996</v>
      </c>
    </row>
    <row r="35" spans="2:5">
      <c r="D35" t="s">
        <v>95</v>
      </c>
      <c r="E35" s="1">
        <f>E34/5</f>
        <v>27.371999999999993</v>
      </c>
    </row>
    <row r="36" spans="2:5">
      <c r="D36" t="s">
        <v>96</v>
      </c>
      <c r="E36" s="1">
        <f>E34/3</f>
        <v>45.619999999999983</v>
      </c>
    </row>
  </sheetData>
  <hyperlinks>
    <hyperlink ref="B33" r:id="rId1" xr:uid="{9023F896-565E-4868-A77C-79ED63E669A3}"/>
  </hyperlinks>
  <pageMargins left="0.25" right="0.25" top="0.75" bottom="0.75" header="0.3" footer="0.3"/>
  <pageSetup scale="125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2025-08-04T04:13:35Z</dcterms:created>
  <dcterms:modified xsi:type="dcterms:W3CDTF">2025-08-06T03:21:39Z</dcterms:modified>
  <cp:category/>
  <cp:contentStatus/>
</cp:coreProperties>
</file>