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EHubversions\AdOpT-NET0_Julia\Plotting\"/>
    </mc:Choice>
  </mc:AlternateContent>
  <xr:revisionPtr revIDLastSave="0" documentId="13_ncr:1_{5259C886-301F-4797-BA77-AE86D5341A19}" xr6:coauthVersionLast="47" xr6:coauthVersionMax="47" xr10:uidLastSave="{00000000-0000-0000-0000-000000000000}"/>
  <bookViews>
    <workbookView minimized="1" xWindow="760" yWindow="76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D20" i="1"/>
</calcChain>
</file>

<file path=xl/sharedStrings.xml><?xml version="1.0" encoding="utf-8"?>
<sst xmlns="http://schemas.openxmlformats.org/spreadsheetml/2006/main" count="69" uniqueCount="44">
  <si>
    <t>Location</t>
  </si>
  <si>
    <t>Chemelot</t>
  </si>
  <si>
    <t>Zeeland</t>
  </si>
  <si>
    <t>Type</t>
  </si>
  <si>
    <t>cluster</t>
  </si>
  <si>
    <t>ethylene</t>
  </si>
  <si>
    <t>ammonia</t>
  </si>
  <si>
    <t>standalone</t>
  </si>
  <si>
    <t>Scenario</t>
  </si>
  <si>
    <t>minC_ref</t>
  </si>
  <si>
    <t>minC_high</t>
  </si>
  <si>
    <t>minE</t>
  </si>
  <si>
    <t>path</t>
  </si>
  <si>
    <t>Z:\PyHub\PyHub_results\CM\Cluster_integration\Chemelot_cluster\20240725101525_minC_refCO2tax-1\optimization_results.h5</t>
  </si>
  <si>
    <t>Z:\PyHub\PyHub_results\CM\Cluster_integration\Chemelot_cluster\20240725172955_minC_highCO2tax-1\optimization_results.h5</t>
  </si>
  <si>
    <t>Z:\PyHub\PyHub_results\CM\Cluster_integration\Chemelot_cluster\20240726031533_minE_refCO2tax-1\optimization_results.h5</t>
  </si>
  <si>
    <t>Z:\PyHub\PyHub_results\CM\Cluster_integration\Chemelot_ethylene\20240725143944_minC_refCO2tax-1\optimization_results.h5</t>
  </si>
  <si>
    <t>Z:\PyHub\PyHub_results\CM\Cluster_integration\Chemelot_ethylene\20240725151344_minC_highCO2tax-1\optimization_results.h5</t>
  </si>
  <si>
    <t>Z:\PyHub\PyHub_results\CM\Cluster_integration\Chemelot_ethylene\20240725160130_minE_refCO2tax-1\optimization_results.h5</t>
  </si>
  <si>
    <t>Z:\PyHub\PyHub_results\CM\Cluster_integration\Chemelot_ammonia\20240724180057_minC_refCO2tax-1\optimization_results.h5</t>
  </si>
  <si>
    <t>Z:\PyHub\PyHub_results\CM\Cluster_integration\Chemelot_ammonia\20240724222357_minC_highCO2tax-1\optimization_results.h5</t>
  </si>
  <si>
    <t>Z:\PyHub\PyHub_results\CM\Cluster_integration\Chemelot_ammonia\20240729110224_minE_refCO2tax-1\optimization_results.h5</t>
  </si>
  <si>
    <t>Z:\PyHub\PyHub_results\CM\Cluster_integration\Zeeland_cluster\20240724180105_minC_refCO2tax-1\optimization_results.h5</t>
  </si>
  <si>
    <t>Z:\PyHub\PyHub_results\CM\Cluster_integration\Zeeland_cluster\20240724201319_minC_highCO2tax-1\optimization_results.h5</t>
  </si>
  <si>
    <t>Z:\PyHub\PyHub_results\CM\Cluster_integration\Zeeland_cluster\20240725004548_minE_refCO2tax-1\optimization_results.h5</t>
  </si>
  <si>
    <t>Z:\PyHub\PyHub_results\CM\Cluster_integration\Zeeland_ethylene\20240725164722_minC_refCO2tax-1\optimization_results.h5</t>
  </si>
  <si>
    <t>Z:\PyHub\PyHub_results\CM\Cluster_integration\Zeeland_ethylene\20240725172146_minC_highCO2tax-1\optimization_results.h5</t>
  </si>
  <si>
    <t>Z:\PyHub\PyHub_results\CM\Cluster_integration\Zeeland_ethylene\20240725180844_minE_refCO2tax-1\optimization_results.h5</t>
  </si>
  <si>
    <t>Z:\PyHub\PyHub_results\CM\Cluster_integration\Zeeland_ammonia\20240724180252_minC_refCO2tax-1\optimization_results.h5</t>
  </si>
  <si>
    <t>Z:\PyHub\PyHub_results\CM\Cluster_integration\Zeeland_ammonia\20240725000524_minC_highCO2tax-1\optimization_results.h5</t>
  </si>
  <si>
    <t>Z:\PyHub\PyHub_results\CM\Cluster_integration\Zeeland_ammonia\20240728083459_minE_refCO2tax-1\optimization_results.h5</t>
  </si>
  <si>
    <t>costs_tot</t>
  </si>
  <si>
    <t>emissions_tot</t>
  </si>
  <si>
    <t>size_NaphthaCracker</t>
  </si>
  <si>
    <t>size_NaphthaCracker_CC</t>
  </si>
  <si>
    <t>size_NaphthaCracker_Electric</t>
  </si>
  <si>
    <t>size_KBRreformer</t>
  </si>
  <si>
    <t>size_KBRreformer_CC</t>
  </si>
  <si>
    <t>size_eSMR</t>
  </si>
  <si>
    <t>size_AEC</t>
  </si>
  <si>
    <t>costs_spec</t>
  </si>
  <si>
    <t>costs_spec_cor</t>
  </si>
  <si>
    <t>emissions_spec</t>
  </si>
  <si>
    <t>emissions_spec_cor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</si>
</sst>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tabSelected="1" workbookViewId="0">
      <selection activeCell="K8" sqref="K8"/>
    </sheetView>
  </sheetViews>
  <sheetFormatPr defaultRowHeight="14.5" x14ac:dyDescent="0.35"/>
  <cols>
    <col min="1" max="1" width="25.90625" bestFit="1" customWidth="1"/>
  </cols>
  <sheetData>
    <row r="1" spans="1:25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5">
      <c r="A2" s="1" t="s">
        <v>3</v>
      </c>
      <c r="B2" s="2" t="s">
        <v>4</v>
      </c>
      <c r="C2" s="2"/>
      <c r="D2" s="2"/>
      <c r="E2" s="2" t="s">
        <v>5</v>
      </c>
      <c r="F2" s="2"/>
      <c r="G2" s="2"/>
      <c r="H2" s="2" t="s">
        <v>6</v>
      </c>
      <c r="I2" s="2"/>
      <c r="J2" s="2"/>
      <c r="K2" s="2" t="s">
        <v>7</v>
      </c>
      <c r="L2" s="2"/>
      <c r="M2" s="2"/>
      <c r="N2" s="2" t="s">
        <v>4</v>
      </c>
      <c r="O2" s="2"/>
      <c r="P2" s="2"/>
      <c r="Q2" s="2" t="s">
        <v>5</v>
      </c>
      <c r="R2" s="2"/>
      <c r="S2" s="2"/>
      <c r="T2" s="2" t="s">
        <v>6</v>
      </c>
      <c r="U2" s="2"/>
      <c r="V2" s="2"/>
      <c r="W2" s="2" t="s">
        <v>7</v>
      </c>
      <c r="X2" s="2"/>
      <c r="Y2" s="2"/>
    </row>
    <row r="3" spans="1:25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  <c r="H3" s="1" t="s">
        <v>9</v>
      </c>
      <c r="I3" s="1" t="s">
        <v>10</v>
      </c>
      <c r="J3" s="1" t="s">
        <v>11</v>
      </c>
      <c r="K3" s="1" t="s">
        <v>9</v>
      </c>
      <c r="L3" s="1" t="s">
        <v>10</v>
      </c>
      <c r="M3" s="1" t="s">
        <v>11</v>
      </c>
      <c r="N3" s="1" t="s">
        <v>9</v>
      </c>
      <c r="O3" s="1" t="s">
        <v>10</v>
      </c>
      <c r="P3" s="1" t="s">
        <v>11</v>
      </c>
      <c r="Q3" s="1" t="s">
        <v>9</v>
      </c>
      <c r="R3" s="1" t="s">
        <v>10</v>
      </c>
      <c r="S3" s="1" t="s">
        <v>11</v>
      </c>
      <c r="T3" s="1" t="s">
        <v>9</v>
      </c>
      <c r="U3" s="1" t="s">
        <v>10</v>
      </c>
      <c r="V3" s="1" t="s">
        <v>11</v>
      </c>
      <c r="W3" s="1" t="s">
        <v>9</v>
      </c>
      <c r="X3" s="1" t="s">
        <v>10</v>
      </c>
      <c r="Y3" s="1" t="s">
        <v>11</v>
      </c>
    </row>
    <row r="5" spans="1:25" x14ac:dyDescent="0.35">
      <c r="A5" s="1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N5" t="s">
        <v>22</v>
      </c>
      <c r="O5" t="s">
        <v>23</v>
      </c>
      <c r="P5" t="s">
        <v>24</v>
      </c>
      <c r="Q5" t="s">
        <v>25</v>
      </c>
      <c r="R5" t="s">
        <v>26</v>
      </c>
      <c r="S5" t="s">
        <v>27</v>
      </c>
      <c r="T5" t="s">
        <v>28</v>
      </c>
      <c r="U5" t="s">
        <v>29</v>
      </c>
      <c r="V5" t="s">
        <v>30</v>
      </c>
    </row>
    <row r="6" spans="1:25" x14ac:dyDescent="0.35">
      <c r="A6" s="1" t="s">
        <v>31</v>
      </c>
      <c r="B6">
        <v>4465246011.0843916</v>
      </c>
      <c r="C6">
        <v>4611514449.3048267</v>
      </c>
      <c r="D6">
        <v>6024513613.8539686</v>
      </c>
      <c r="E6">
        <v>3757565975.9780288</v>
      </c>
      <c r="F6">
        <v>3925765516.478703</v>
      </c>
      <c r="G6">
        <v>4460608100.1017284</v>
      </c>
      <c r="H6">
        <v>1235191192.1340101</v>
      </c>
      <c r="I6">
        <v>1261976253.916033</v>
      </c>
      <c r="J6">
        <v>2041653738.2634771</v>
      </c>
      <c r="K6">
        <v>4992757168.1120386</v>
      </c>
      <c r="L6">
        <v>5187741770.3947363</v>
      </c>
      <c r="M6">
        <v>6502261838.3652058</v>
      </c>
      <c r="N6">
        <v>6215869259.7863493</v>
      </c>
      <c r="O6">
        <v>6413872541.9845057</v>
      </c>
      <c r="P6">
        <v>7129262608.6473522</v>
      </c>
      <c r="Q6">
        <v>5228685879.0112677</v>
      </c>
      <c r="R6">
        <v>5532856053.8424597</v>
      </c>
      <c r="S6">
        <v>5716770300.3926563</v>
      </c>
      <c r="T6">
        <v>1568327116.4228799</v>
      </c>
      <c r="U6">
        <v>1605523551.7066801</v>
      </c>
      <c r="V6">
        <v>1957707683.492996</v>
      </c>
      <c r="W6">
        <v>6797012995.4341478</v>
      </c>
      <c r="X6">
        <v>7138379605.54914</v>
      </c>
      <c r="Y6">
        <v>7674477983.8856525</v>
      </c>
    </row>
    <row r="7" spans="1:25" x14ac:dyDescent="0.35">
      <c r="A7" s="1" t="s">
        <v>32</v>
      </c>
      <c r="B7">
        <v>1493337.054130327</v>
      </c>
      <c r="C7">
        <v>1427017.388260161</v>
      </c>
      <c r="D7">
        <v>857776.10499854828</v>
      </c>
      <c r="E7">
        <v>2165120.767306569</v>
      </c>
      <c r="F7">
        <v>1659977.2731753991</v>
      </c>
      <c r="G7">
        <v>1600353.802630381</v>
      </c>
      <c r="H7">
        <v>294802.27997499541</v>
      </c>
      <c r="I7">
        <v>255972.31440090691</v>
      </c>
      <c r="J7">
        <v>125542.5568637227</v>
      </c>
      <c r="K7">
        <v>2459923.0472815642</v>
      </c>
      <c r="L7">
        <v>1915949.587576306</v>
      </c>
      <c r="M7">
        <v>1725896.3594941041</v>
      </c>
      <c r="N7">
        <v>2258198.162070882</v>
      </c>
      <c r="O7">
        <v>1903969.9650520061</v>
      </c>
      <c r="P7">
        <v>1125612.34478325</v>
      </c>
      <c r="Q7">
        <v>3076088.5957392668</v>
      </c>
      <c r="R7">
        <v>2335385.5680995672</v>
      </c>
      <c r="S7">
        <v>2247963.6642042911</v>
      </c>
      <c r="T7">
        <v>400217.33339253749</v>
      </c>
      <c r="U7">
        <v>342441.74455285678</v>
      </c>
      <c r="V7">
        <v>109966.0683733757</v>
      </c>
      <c r="W7">
        <v>3476305.929131804</v>
      </c>
      <c r="X7">
        <v>2677827.312652424</v>
      </c>
      <c r="Y7">
        <v>2357929.7325776671</v>
      </c>
    </row>
    <row r="8" spans="1:25" x14ac:dyDescent="0.35">
      <c r="A8" s="1" t="s">
        <v>33</v>
      </c>
      <c r="B8">
        <v>39.340897215427233</v>
      </c>
      <c r="C8">
        <v>39.530383714404593</v>
      </c>
      <c r="D8">
        <v>43.062523617913463</v>
      </c>
      <c r="E8">
        <v>149.9999999999996</v>
      </c>
      <c r="F8">
        <v>0</v>
      </c>
      <c r="G8">
        <v>92.238499629494541</v>
      </c>
      <c r="H8">
        <v>0</v>
      </c>
      <c r="I8">
        <v>0</v>
      </c>
      <c r="J8">
        <v>0</v>
      </c>
      <c r="K8">
        <v>149.9999999999996</v>
      </c>
      <c r="L8">
        <v>0</v>
      </c>
      <c r="M8">
        <v>92.238499629494541</v>
      </c>
      <c r="N8">
        <v>0</v>
      </c>
      <c r="O8">
        <v>0</v>
      </c>
      <c r="P8">
        <v>21.814883036688911</v>
      </c>
      <c r="Q8">
        <v>208</v>
      </c>
      <c r="R8">
        <v>120.32627118643489</v>
      </c>
      <c r="S8">
        <v>124.56592064303</v>
      </c>
      <c r="T8">
        <v>0</v>
      </c>
      <c r="U8">
        <v>0</v>
      </c>
      <c r="V8">
        <v>0</v>
      </c>
      <c r="W8">
        <v>208</v>
      </c>
      <c r="X8">
        <v>120.32627118643489</v>
      </c>
      <c r="Y8">
        <v>124.56592064303</v>
      </c>
    </row>
    <row r="9" spans="1:25" x14ac:dyDescent="0.35">
      <c r="A9" s="1" t="s">
        <v>34</v>
      </c>
      <c r="B9">
        <v>0</v>
      </c>
      <c r="C9">
        <v>0</v>
      </c>
      <c r="D9">
        <v>111.8306183142234</v>
      </c>
      <c r="E9">
        <v>0</v>
      </c>
      <c r="F9">
        <v>150.00000000000071</v>
      </c>
      <c r="G9">
        <v>59.753205652644063</v>
      </c>
      <c r="H9">
        <v>0</v>
      </c>
      <c r="I9">
        <v>0</v>
      </c>
      <c r="J9">
        <v>0</v>
      </c>
      <c r="K9">
        <v>0</v>
      </c>
      <c r="L9">
        <v>150.00000000000071</v>
      </c>
      <c r="M9">
        <v>59.753205652644063</v>
      </c>
      <c r="N9">
        <v>0</v>
      </c>
      <c r="O9">
        <v>0</v>
      </c>
      <c r="P9">
        <v>194.23884850691459</v>
      </c>
      <c r="Q9">
        <v>0</v>
      </c>
      <c r="R9">
        <v>87.673728813559265</v>
      </c>
      <c r="S9">
        <v>90.754975021590937</v>
      </c>
      <c r="T9">
        <v>0</v>
      </c>
      <c r="U9">
        <v>0</v>
      </c>
      <c r="V9">
        <v>0</v>
      </c>
      <c r="W9">
        <v>0</v>
      </c>
      <c r="X9">
        <v>87.673728813559265</v>
      </c>
      <c r="Y9">
        <v>90.754975021590937</v>
      </c>
    </row>
    <row r="10" spans="1:25" x14ac:dyDescent="0.35">
      <c r="A10" s="1" t="s">
        <v>35</v>
      </c>
      <c r="B10">
        <v>110.65910278457559</v>
      </c>
      <c r="C10">
        <v>111.3233153870781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207.9999999999965</v>
      </c>
      <c r="O10">
        <v>208.00000000000031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36</v>
      </c>
      <c r="B11">
        <v>135.99390568989389</v>
      </c>
      <c r="C11">
        <v>136.80008269382969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216.31944121552149</v>
      </c>
      <c r="O11">
        <v>124.6796023164942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37</v>
      </c>
      <c r="B12">
        <v>0</v>
      </c>
      <c r="C12">
        <v>0</v>
      </c>
      <c r="D12">
        <v>33.517077782472043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85.639065707256663</v>
      </c>
      <c r="P12">
        <v>60.79626618932933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88.973421841117087</v>
      </c>
      <c r="I13">
        <v>85.639597331505499</v>
      </c>
      <c r="J13">
        <v>92.244589636932304</v>
      </c>
      <c r="K13">
        <v>88.973421841117087</v>
      </c>
      <c r="L13">
        <v>85.639597331505499</v>
      </c>
      <c r="M13">
        <v>92.244589636932304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136.36565903172649</v>
      </c>
      <c r="U13">
        <v>145.30806230414171</v>
      </c>
      <c r="V13">
        <v>193.8165912904538</v>
      </c>
      <c r="W13">
        <v>136.36565903172649</v>
      </c>
      <c r="X13">
        <v>145.30806230414171</v>
      </c>
      <c r="Y13">
        <v>193.8165912904538</v>
      </c>
    </row>
    <row r="14" spans="1:25" x14ac:dyDescent="0.35">
      <c r="A14" s="1" t="s">
        <v>39</v>
      </c>
      <c r="B14">
        <v>0</v>
      </c>
      <c r="C14">
        <v>0</v>
      </c>
      <c r="D14">
        <v>189.52397685875891</v>
      </c>
      <c r="E14">
        <v>0</v>
      </c>
      <c r="F14">
        <v>0</v>
      </c>
      <c r="G14">
        <v>0</v>
      </c>
      <c r="H14">
        <v>79.771998864937132</v>
      </c>
      <c r="I14">
        <v>80.164524205855017</v>
      </c>
      <c r="J14">
        <v>79.350847958534104</v>
      </c>
      <c r="K14">
        <v>79.771998864937132</v>
      </c>
      <c r="L14">
        <v>80.164524205855017</v>
      </c>
      <c r="M14">
        <v>79.350847958534104</v>
      </c>
      <c r="N14">
        <v>0</v>
      </c>
      <c r="O14">
        <v>12.36911328122533</v>
      </c>
      <c r="P14">
        <v>221.3185999693892</v>
      </c>
      <c r="Q14">
        <v>0</v>
      </c>
      <c r="R14">
        <v>0</v>
      </c>
      <c r="S14">
        <v>0</v>
      </c>
      <c r="T14">
        <v>121.4108271633708</v>
      </c>
      <c r="U14">
        <v>118.6778068973187</v>
      </c>
      <c r="V14">
        <v>104.52116798497531</v>
      </c>
      <c r="W14">
        <v>121.4108271633708</v>
      </c>
      <c r="X14">
        <v>118.6778068973187</v>
      </c>
      <c r="Y14">
        <v>104.52116798497531</v>
      </c>
    </row>
    <row r="15" spans="1:25" x14ac:dyDescent="0.35">
      <c r="A15" s="1" t="s">
        <v>40</v>
      </c>
      <c r="B15">
        <v>1788.530806330366</v>
      </c>
      <c r="C15">
        <v>1847.1178600115461</v>
      </c>
      <c r="D15">
        <v>2413.0872441936908</v>
      </c>
      <c r="E15">
        <v>2859.6392511248318</v>
      </c>
      <c r="F15">
        <v>2987.64498970982</v>
      </c>
      <c r="G15">
        <v>3394.6789194077078</v>
      </c>
      <c r="H15">
        <v>1044.470820339938</v>
      </c>
      <c r="I15">
        <v>1067.12012000341</v>
      </c>
      <c r="J15">
        <v>1726.411075818939</v>
      </c>
      <c r="K15">
        <v>1999.822626016198</v>
      </c>
      <c r="L15">
        <v>2077.9226830067842</v>
      </c>
      <c r="M15">
        <v>2604.4467829709229</v>
      </c>
      <c r="N15">
        <v>1705.707010610497</v>
      </c>
      <c r="O15">
        <v>1760.041420240743</v>
      </c>
      <c r="P15">
        <v>1956.352796981294</v>
      </c>
      <c r="Q15">
        <v>2869.624757975098</v>
      </c>
      <c r="R15">
        <v>3036.560444021371</v>
      </c>
      <c r="S15">
        <v>3137.496871922559</v>
      </c>
      <c r="T15">
        <v>860.73449926615729</v>
      </c>
      <c r="U15">
        <v>881.14877047477614</v>
      </c>
      <c r="V15">
        <v>1074.43563591774</v>
      </c>
      <c r="W15">
        <v>1865.1796286206279</v>
      </c>
      <c r="X15">
        <v>1958.854607248074</v>
      </c>
      <c r="Y15">
        <v>2105.966253920149</v>
      </c>
    </row>
    <row r="16" spans="1:25" x14ac:dyDescent="0.35">
      <c r="A16" s="1" t="s">
        <v>41</v>
      </c>
      <c r="B16">
        <v>807.98434343751444</v>
      </c>
      <c r="C16">
        <v>834.45155436560128</v>
      </c>
      <c r="D16">
        <v>1090.1331449010211</v>
      </c>
      <c r="E16">
        <v>865.04087346526148</v>
      </c>
      <c r="F16">
        <v>903.76260938722032</v>
      </c>
      <c r="G16">
        <v>1026.890373120832</v>
      </c>
      <c r="K16">
        <v>903.43726021050054</v>
      </c>
      <c r="L16">
        <v>938.71964005356563</v>
      </c>
      <c r="M16">
        <v>1176.5814804578799</v>
      </c>
      <c r="N16">
        <v>792.28617383443441</v>
      </c>
      <c r="O16">
        <v>817.52403780856002</v>
      </c>
      <c r="P16">
        <v>908.70897671683906</v>
      </c>
      <c r="Q16">
        <v>868.06148928746734</v>
      </c>
      <c r="R16">
        <v>918.55953431646469</v>
      </c>
      <c r="S16">
        <v>949.09280375657409</v>
      </c>
      <c r="W16">
        <v>866.35982749748939</v>
      </c>
      <c r="X16">
        <v>909.87104597703228</v>
      </c>
      <c r="Y16">
        <v>978.20313521818855</v>
      </c>
    </row>
    <row r="17" spans="1:25" x14ac:dyDescent="0.35">
      <c r="A17" s="1" t="s">
        <v>42</v>
      </c>
      <c r="B17">
        <v>0.5981483033446795</v>
      </c>
      <c r="C17">
        <v>0.57158430996561771</v>
      </c>
      <c r="D17">
        <v>0.34357770768186657</v>
      </c>
      <c r="E17">
        <v>1.6477326996244821</v>
      </c>
      <c r="F17">
        <v>1.263300816724048</v>
      </c>
      <c r="G17">
        <v>1.2179252683640649</v>
      </c>
      <c r="H17">
        <v>0.24928317264924349</v>
      </c>
      <c r="I17">
        <v>0.21644876915348121</v>
      </c>
      <c r="J17">
        <v>0.10615808968689559</v>
      </c>
      <c r="K17">
        <v>0.98530923947831617</v>
      </c>
      <c r="L17">
        <v>0.76742353103272687</v>
      </c>
      <c r="M17">
        <v>0.69129871004330035</v>
      </c>
      <c r="N17">
        <v>0.61967590941969675</v>
      </c>
      <c r="O17">
        <v>0.52247156136174211</v>
      </c>
      <c r="P17">
        <v>0.30888115362202812</v>
      </c>
      <c r="Q17">
        <v>1.688229164328277</v>
      </c>
      <c r="R17">
        <v>1.281714067494055</v>
      </c>
      <c r="S17">
        <v>1.2337348877131029</v>
      </c>
      <c r="T17">
        <v>0.21964860675301709</v>
      </c>
      <c r="U17">
        <v>0.1879400161095324</v>
      </c>
      <c r="V17">
        <v>6.0351943039479987E-2</v>
      </c>
      <c r="W17">
        <v>0.9539388855406471</v>
      </c>
      <c r="X17">
        <v>0.73482704180179359</v>
      </c>
      <c r="Y17">
        <v>0.64704341537629151</v>
      </c>
    </row>
    <row r="18" spans="1:25" x14ac:dyDescent="0.35">
      <c r="A18" s="1" t="s">
        <v>43</v>
      </c>
      <c r="B18">
        <v>0.27021869707003698</v>
      </c>
      <c r="C18">
        <v>0.25821818208114661</v>
      </c>
      <c r="D18">
        <v>0.15521421693075479</v>
      </c>
      <c r="E18">
        <v>0.49843914163640568</v>
      </c>
      <c r="F18">
        <v>0.38214849705902448</v>
      </c>
      <c r="G18">
        <v>0.36842239368012952</v>
      </c>
      <c r="K18">
        <v>0.44512201641985633</v>
      </c>
      <c r="L18">
        <v>0.34669025306430318</v>
      </c>
      <c r="M18">
        <v>0.3123002032598835</v>
      </c>
      <c r="N18">
        <v>0.28783410763832362</v>
      </c>
      <c r="O18">
        <v>0.24268352754230629</v>
      </c>
      <c r="P18">
        <v>0.14347262797798621</v>
      </c>
      <c r="Q18">
        <v>0.51068932220930374</v>
      </c>
      <c r="R18">
        <v>0.38771850541695158</v>
      </c>
      <c r="S18">
        <v>0.37320480353321372</v>
      </c>
      <c r="W18">
        <v>0.44309637293826598</v>
      </c>
      <c r="X18">
        <v>0.34132081404229181</v>
      </c>
      <c r="Y18">
        <v>0.30054607777555192</v>
      </c>
    </row>
    <row r="20" spans="1:25" x14ac:dyDescent="0.35">
      <c r="D20">
        <f>(D7-B7)/B7</f>
        <v>-0.42559778944339499</v>
      </c>
      <c r="P20">
        <f>(P7-N7)/N7</f>
        <v>-0.50154403466921327</v>
      </c>
    </row>
  </sheetData>
  <mergeCells count="10">
    <mergeCell ref="T2:V2"/>
    <mergeCell ref="E2:G2"/>
    <mergeCell ref="K2:M2"/>
    <mergeCell ref="N2:P2"/>
    <mergeCell ref="B1:M1"/>
    <mergeCell ref="H2:J2"/>
    <mergeCell ref="N1:Y1"/>
    <mergeCell ref="B2:D2"/>
    <mergeCell ref="Q2:S2"/>
    <mergeCell ref="W2:Y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Tiggeloven, J.L. (Julia)</cp:lastModifiedBy>
  <dcterms:created xsi:type="dcterms:W3CDTF">2024-07-31T08:11:41Z</dcterms:created>
  <dcterms:modified xsi:type="dcterms:W3CDTF">2024-08-01T13:45:20Z</dcterms:modified>
</cp:coreProperties>
</file>