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EHubversions\AdOpT-NET0_Julia\Plotting\"/>
    </mc:Choice>
  </mc:AlternateContent>
  <xr:revisionPtr revIDLastSave="0" documentId="13_ncr:1_{BEA9D3F9-C0EF-48D8-8347-F558E1BF8B7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1" i="1" l="1"/>
  <c r="H21" i="1"/>
  <c r="G21" i="1"/>
  <c r="F21" i="1"/>
  <c r="E21" i="1"/>
  <c r="D21" i="1"/>
  <c r="I20" i="1"/>
  <c r="G20" i="1"/>
  <c r="F20" i="1"/>
  <c r="E20" i="1"/>
  <c r="H20" i="1"/>
  <c r="D20" i="1"/>
</calcChain>
</file>

<file path=xl/sharedStrings.xml><?xml version="1.0" encoding="utf-8"?>
<sst xmlns="http://schemas.openxmlformats.org/spreadsheetml/2006/main" count="38" uniqueCount="32">
  <si>
    <t>Location</t>
  </si>
  <si>
    <t>Chemelot</t>
  </si>
  <si>
    <t>Type</t>
  </si>
  <si>
    <t>CO2lim0</t>
  </si>
  <si>
    <t>CO2limHigh</t>
  </si>
  <si>
    <t>eleclim</t>
  </si>
  <si>
    <t>Scenario</t>
  </si>
  <si>
    <t>minC_ref</t>
  </si>
  <si>
    <t>minC_high</t>
  </si>
  <si>
    <t>path</t>
  </si>
  <si>
    <t>Z:\PyHub\PyHub_results\CM\Infrastructure\Chemelot_CO2lim0\20240726201803_minC_refCO2tax-1\optimization_results.h5</t>
  </si>
  <si>
    <t>Z:\PyHub\PyHub_results\CM\Infrastructure\Chemelot_CO2lim0\20240727013351_minC_highCO2tax-1\optimization_results.h5</t>
  </si>
  <si>
    <t>Z:\PyHub\PyHub_results\CM\Infrastructure\Chemelot_CO2limHigh\20240726111447_minC_refCO2tax-1\optimization_results.h5</t>
  </si>
  <si>
    <t>Z:\PyHub\PyHub_results\CM\Infrastructure\Chemelot_CO2limHigh\20240726152234_minC_highCO2tax-1\optimization_results.h5</t>
  </si>
  <si>
    <t>Z:\PyHub\PyHub_results\CM\Infrastructure\Chemelot_eleclim\20240727052312_minC_refCO2tax-1\optimization_results.h5</t>
  </si>
  <si>
    <t>costs_tot</t>
  </si>
  <si>
    <t>emissions_tot</t>
  </si>
  <si>
    <t>size_NaphthaCracker</t>
  </si>
  <si>
    <t>size_NaphthaCracker_CC</t>
  </si>
  <si>
    <t>size_NaphthaCracker_Electric</t>
  </si>
  <si>
    <t>size_KBRreformer</t>
  </si>
  <si>
    <t>size_KBRreformer_CC</t>
  </si>
  <si>
    <t>size_eSMR</t>
  </si>
  <si>
    <t>size_AEC</t>
  </si>
  <si>
    <t>costs_spec</t>
  </si>
  <si>
    <t>costs_spec_cor</t>
  </si>
  <si>
    <t>emissions_spec</t>
  </si>
  <si>
    <t>emissions_spec_cor</t>
  </si>
  <si>
    <t>Z:\PyHub\PyHub_results\CM\Cluster_integration\Chemelot_cluster\20240725101525_minC_refCO2tax-1\optimization_results.h5</t>
  </si>
  <si>
    <t>Z:\PyHub\PyHub_results\CM\Cluster_integration\Chemelot_cluster\20240725172955_minC_highCO2tax-1\optimization_results.h5</t>
  </si>
  <si>
    <t>Reference</t>
  </si>
  <si>
    <t>Z:\PyHub\PyHub_results\CM\Infrastructure\Chemelot_eleclim\20240729122707_minC_highCO2tax-1\optimization_results.h5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</si>
</sst>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J21" sqref="J21"/>
    </sheetView>
  </sheetViews>
  <sheetFormatPr defaultRowHeight="14.5" x14ac:dyDescent="0.35"/>
  <cols>
    <col min="1" max="1" width="25.90625" bestFit="1" customWidth="1"/>
  </cols>
  <sheetData>
    <row r="1" spans="1:9" x14ac:dyDescent="0.35">
      <c r="A1" s="1" t="s">
        <v>0</v>
      </c>
      <c r="B1" s="3" t="s">
        <v>1</v>
      </c>
      <c r="C1" s="4"/>
      <c r="D1" s="4"/>
      <c r="E1" s="4"/>
      <c r="F1" s="4"/>
      <c r="G1" s="4"/>
      <c r="H1" s="4"/>
      <c r="I1" s="5"/>
    </row>
    <row r="2" spans="1:9" x14ac:dyDescent="0.35">
      <c r="A2" s="1" t="s">
        <v>2</v>
      </c>
      <c r="B2" s="3" t="s">
        <v>30</v>
      </c>
      <c r="C2" s="5"/>
      <c r="D2" s="2" t="s">
        <v>3</v>
      </c>
      <c r="E2" s="2"/>
      <c r="F2" s="2" t="s">
        <v>4</v>
      </c>
      <c r="G2" s="2"/>
      <c r="H2" s="2" t="s">
        <v>5</v>
      </c>
      <c r="I2" s="2"/>
    </row>
    <row r="3" spans="1:9" x14ac:dyDescent="0.35">
      <c r="A3" s="1" t="s">
        <v>6</v>
      </c>
      <c r="B3" s="1" t="s">
        <v>7</v>
      </c>
      <c r="C3" s="1" t="s">
        <v>8</v>
      </c>
      <c r="D3" s="1" t="s">
        <v>7</v>
      </c>
      <c r="E3" s="1" t="s">
        <v>8</v>
      </c>
      <c r="F3" s="1" t="s">
        <v>7</v>
      </c>
      <c r="G3" s="1" t="s">
        <v>8</v>
      </c>
      <c r="H3" s="1" t="s">
        <v>7</v>
      </c>
      <c r="I3" s="1" t="s">
        <v>8</v>
      </c>
    </row>
    <row r="5" spans="1:9" x14ac:dyDescent="0.35">
      <c r="A5" s="1" t="s">
        <v>9</v>
      </c>
      <c r="B5" t="s">
        <v>28</v>
      </c>
      <c r="C5" t="s">
        <v>29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31</v>
      </c>
    </row>
    <row r="6" spans="1:9" x14ac:dyDescent="0.35">
      <c r="A6" s="1" t="s">
        <v>15</v>
      </c>
      <c r="B6">
        <v>4465246011.0843916</v>
      </c>
      <c r="C6">
        <v>4611514449.3048267</v>
      </c>
      <c r="D6">
        <v>4552435420.922596</v>
      </c>
      <c r="E6">
        <v>4799057812.2172289</v>
      </c>
      <c r="F6">
        <v>4443150397.243103</v>
      </c>
      <c r="G6">
        <v>4522057928.531702</v>
      </c>
      <c r="H6">
        <v>4536897620.2127113</v>
      </c>
      <c r="I6">
        <v>4702635035.46873</v>
      </c>
    </row>
    <row r="7" spans="1:9" x14ac:dyDescent="0.35">
      <c r="A7" s="1" t="s">
        <v>16</v>
      </c>
      <c r="B7">
        <v>1493337.054130327</v>
      </c>
      <c r="C7">
        <v>1427017.388260161</v>
      </c>
      <c r="D7">
        <v>2500842.7844491419</v>
      </c>
      <c r="E7">
        <v>2433766.8144237068</v>
      </c>
      <c r="F7">
        <v>925685.3004429366</v>
      </c>
      <c r="G7">
        <v>553991.11471102654</v>
      </c>
      <c r="H7">
        <v>1662567.8278726421</v>
      </c>
      <c r="I7">
        <v>1662473.145245079</v>
      </c>
    </row>
    <row r="8" spans="1:9" x14ac:dyDescent="0.35">
      <c r="A8" s="1" t="s">
        <v>17</v>
      </c>
      <c r="B8">
        <v>39.340897215427233</v>
      </c>
      <c r="C8">
        <v>39.530383714404593</v>
      </c>
      <c r="D8">
        <v>39.340611939212891</v>
      </c>
      <c r="E8">
        <v>39.516683178311737</v>
      </c>
      <c r="F8">
        <v>39.453330484655432</v>
      </c>
      <c r="G8">
        <v>0</v>
      </c>
      <c r="H8">
        <v>82.180071534484284</v>
      </c>
      <c r="I8">
        <v>82.180071534482579</v>
      </c>
    </row>
    <row r="9" spans="1:9" x14ac:dyDescent="0.35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38.265516988385848</v>
      </c>
      <c r="H9">
        <v>0</v>
      </c>
      <c r="I9">
        <v>0</v>
      </c>
    </row>
    <row r="10" spans="1:9" x14ac:dyDescent="0.35">
      <c r="A10" s="1" t="s">
        <v>19</v>
      </c>
      <c r="B10">
        <v>110.65910278457559</v>
      </c>
      <c r="C10">
        <v>111.3233153870781</v>
      </c>
      <c r="D10">
        <v>110.6593880607916</v>
      </c>
      <c r="E10">
        <v>111.4695632420692</v>
      </c>
      <c r="F10">
        <v>110.5466695153456</v>
      </c>
      <c r="G10">
        <v>112.19625537407779</v>
      </c>
      <c r="H10">
        <v>67.819928465513073</v>
      </c>
      <c r="I10">
        <v>67.819928465518785</v>
      </c>
    </row>
    <row r="11" spans="1:9" x14ac:dyDescent="0.35">
      <c r="A11" s="1" t="s">
        <v>20</v>
      </c>
      <c r="B11">
        <v>135.99390568989389</v>
      </c>
      <c r="C11">
        <v>136.80008269382969</v>
      </c>
      <c r="D11">
        <v>135.9941309119944</v>
      </c>
      <c r="E11">
        <v>136.9582562761565</v>
      </c>
      <c r="F11">
        <v>0</v>
      </c>
      <c r="G11">
        <v>0</v>
      </c>
      <c r="H11">
        <v>102.1728995656547</v>
      </c>
      <c r="I11">
        <v>102.17289956564331</v>
      </c>
    </row>
    <row r="12" spans="1:9" x14ac:dyDescent="0.35">
      <c r="A12" s="1" t="s">
        <v>21</v>
      </c>
      <c r="B12">
        <v>0</v>
      </c>
      <c r="C12">
        <v>0</v>
      </c>
      <c r="D12">
        <v>0</v>
      </c>
      <c r="E12">
        <v>0</v>
      </c>
      <c r="F12">
        <v>135.9051409938763</v>
      </c>
      <c r="G12">
        <v>137.3598908846522</v>
      </c>
      <c r="H12">
        <v>0</v>
      </c>
      <c r="I12">
        <v>0</v>
      </c>
    </row>
    <row r="13" spans="1:9" x14ac:dyDescent="0.35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32.827100434346342</v>
      </c>
      <c r="I13">
        <v>32.8271004343556</v>
      </c>
    </row>
    <row r="14" spans="1:9" x14ac:dyDescent="0.35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5">
      <c r="A15" s="1" t="s">
        <v>24</v>
      </c>
      <c r="B15">
        <v>1788.530806330366</v>
      </c>
      <c r="C15">
        <v>1847.1178600115461</v>
      </c>
      <c r="D15">
        <v>1823.45406589866</v>
      </c>
      <c r="E15">
        <v>1922.2373677069729</v>
      </c>
      <c r="F15">
        <v>1779.6805244104389</v>
      </c>
      <c r="G15">
        <v>1811.286521081352</v>
      </c>
      <c r="H15">
        <v>1817.2304815399791</v>
      </c>
      <c r="I15">
        <v>1883.6157315824439</v>
      </c>
    </row>
    <row r="16" spans="1:9" x14ac:dyDescent="0.35">
      <c r="A16" s="1" t="s">
        <v>25</v>
      </c>
      <c r="B16">
        <v>807.98434343751444</v>
      </c>
      <c r="C16">
        <v>834.45155436560128</v>
      </c>
      <c r="D16">
        <v>823.76122961309102</v>
      </c>
      <c r="E16">
        <v>868.38744514803113</v>
      </c>
      <c r="F16">
        <v>803.98615162499505</v>
      </c>
      <c r="G16">
        <v>818.26443544233177</v>
      </c>
      <c r="H16">
        <v>820.94967126359029</v>
      </c>
      <c r="I16">
        <v>850.93978520495943</v>
      </c>
    </row>
    <row r="17" spans="1:9" x14ac:dyDescent="0.35">
      <c r="A17" s="1" t="s">
        <v>26</v>
      </c>
      <c r="B17">
        <v>0.5981483033446795</v>
      </c>
      <c r="C17">
        <v>0.57158430996561771</v>
      </c>
      <c r="D17">
        <v>1.0016994249976541</v>
      </c>
      <c r="E17">
        <v>0.97483249796671745</v>
      </c>
      <c r="F17">
        <v>0.37077837877230502</v>
      </c>
      <c r="G17">
        <v>0.22189822747377491</v>
      </c>
      <c r="H17">
        <v>0.66593279975672603</v>
      </c>
      <c r="I17">
        <v>0.66589487512820589</v>
      </c>
    </row>
    <row r="18" spans="1:9" x14ac:dyDescent="0.35">
      <c r="A18" s="1" t="s">
        <v>27</v>
      </c>
      <c r="B18">
        <v>0.27021869707003698</v>
      </c>
      <c r="C18">
        <v>0.25821818208114661</v>
      </c>
      <c r="D18">
        <v>0.45252642524456782</v>
      </c>
      <c r="E18">
        <v>0.4403890573443669</v>
      </c>
      <c r="F18">
        <v>0.16750235661181551</v>
      </c>
      <c r="G18">
        <v>0.1002444537162917</v>
      </c>
      <c r="H18">
        <v>0.3008409327256264</v>
      </c>
      <c r="I18">
        <v>0.3008237999449293</v>
      </c>
    </row>
    <row r="20" spans="1:9" x14ac:dyDescent="0.35">
      <c r="D20">
        <f>(D6-$B$6)/$B$6</f>
        <v>1.9526227585617461E-2</v>
      </c>
      <c r="E20">
        <f>(E6-$C$6)/$C$6</f>
        <v>4.0668497296083246E-2</v>
      </c>
      <c r="F20">
        <f>(F6-$B$6)/$B$6</f>
        <v>-4.9483530776219461E-3</v>
      </c>
      <c r="G20">
        <f>(G6-$C$6)/$C$6</f>
        <v>-1.9398512518292124E-2</v>
      </c>
      <c r="H20">
        <f t="shared" ref="E20:I21" si="0">(H6-$B$6)/$B$6</f>
        <v>1.604650873668639E-2</v>
      </c>
      <c r="I20">
        <f>(I6-$C$6)/$C$6</f>
        <v>1.9759362605410336E-2</v>
      </c>
    </row>
    <row r="21" spans="1:9" x14ac:dyDescent="0.35">
      <c r="D21">
        <f>(D7-$B$7)/$B$7</f>
        <v>0.67466733483389985</v>
      </c>
      <c r="E21">
        <f>(E7-$C$7)/$C$7</f>
        <v>0.70549205247666136</v>
      </c>
      <c r="F21">
        <f>(F7-$B$7)/$B$7</f>
        <v>-0.38012299508497299</v>
      </c>
      <c r="G21">
        <f>(G7-$C$7)/$C$7</f>
        <v>-0.61178390728198484</v>
      </c>
      <c r="H21">
        <f>(H7-$B$7)/$B$7</f>
        <v>0.11332389648689851</v>
      </c>
      <c r="I21">
        <f>(I7-$C$7)/$C$7</f>
        <v>0.16499851993533785</v>
      </c>
    </row>
  </sheetData>
  <mergeCells count="5">
    <mergeCell ref="F2:G2"/>
    <mergeCell ref="H2:I2"/>
    <mergeCell ref="D2:E2"/>
    <mergeCell ref="B1:I1"/>
    <mergeCell ref="B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Tiggeloven, J.L. (Julia)</cp:lastModifiedBy>
  <dcterms:created xsi:type="dcterms:W3CDTF">2024-07-29T11:43:49Z</dcterms:created>
  <dcterms:modified xsi:type="dcterms:W3CDTF">2024-07-30T10:44:52Z</dcterms:modified>
</cp:coreProperties>
</file>