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Julia Belucci\UFABC\Rocket Design\Python\Jupyter\"/>
    </mc:Choice>
  </mc:AlternateContent>
  <xr:revisionPtr revIDLastSave="0" documentId="13_ncr:1_{DAF74238-9023-4072-B45A-40FF452D8314}" xr6:coauthVersionLast="47" xr6:coauthVersionMax="47" xr10:uidLastSave="{00000000-0000-0000-0000-000000000000}"/>
  <bookViews>
    <workbookView xWindow="-120" yWindow="-120" windowWidth="20730" windowHeight="11160" xr2:uid="{98A28C22-2990-4F78-9C4D-77AA1AA3172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2" i="1" l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</calcChain>
</file>

<file path=xl/sharedStrings.xml><?xml version="1.0" encoding="utf-8"?>
<sst xmlns="http://schemas.openxmlformats.org/spreadsheetml/2006/main" count="43" uniqueCount="43">
  <si>
    <t>Pressure</t>
  </si>
  <si>
    <t>Mpa</t>
  </si>
  <si>
    <t>9 Mpa</t>
  </si>
  <si>
    <t>8 Mpa</t>
  </si>
  <si>
    <t>7.5 Mpa</t>
  </si>
  <si>
    <t>8.5 Mpa</t>
  </si>
  <si>
    <t>7 Mpa</t>
  </si>
  <si>
    <t>6.5 Mpa</t>
  </si>
  <si>
    <t>6 Mpa</t>
  </si>
  <si>
    <t>5.5 Mpa</t>
  </si>
  <si>
    <t>5 Mpa</t>
  </si>
  <si>
    <t>4.5 Mpa</t>
  </si>
  <si>
    <t>4 Mpa</t>
  </si>
  <si>
    <t>3.5 Mpa</t>
  </si>
  <si>
    <t>3 Mpa</t>
  </si>
  <si>
    <t>2.5 Mpa</t>
  </si>
  <si>
    <t>2 Mpa</t>
  </si>
  <si>
    <t>1.5 Mpa</t>
  </si>
  <si>
    <t>1 Mpa</t>
  </si>
  <si>
    <t>1300 psi</t>
  </si>
  <si>
    <t>1250 psi</t>
  </si>
  <si>
    <t>1200 psi</t>
  </si>
  <si>
    <t>1150 psi</t>
  </si>
  <si>
    <t>1100 psi</t>
  </si>
  <si>
    <t>1050 psi</t>
  </si>
  <si>
    <t>1000 psi</t>
  </si>
  <si>
    <t>950 psi</t>
  </si>
  <si>
    <t>900 psi</t>
  </si>
  <si>
    <t>850 psi</t>
  </si>
  <si>
    <t>800 psi</t>
  </si>
  <si>
    <t>750 psi</t>
  </si>
  <si>
    <t>700 psi</t>
  </si>
  <si>
    <t>650 psi</t>
  </si>
  <si>
    <t>600 psi</t>
  </si>
  <si>
    <t>550 psi</t>
  </si>
  <si>
    <t>500 psi</t>
  </si>
  <si>
    <t>450 psi</t>
  </si>
  <si>
    <t>400 psi</t>
  </si>
  <si>
    <t>350 psi</t>
  </si>
  <si>
    <t>300 psi</t>
  </si>
  <si>
    <t>250 psi</t>
  </si>
  <si>
    <t>200 psi</t>
  </si>
  <si>
    <t>150 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</si>
</sst>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right"/>
    </xf>
    <xf numFmtId="0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3681-1349-44A4-B79A-0F4DD0470C45}">
  <dimension ref="A1:B42"/>
  <sheetViews>
    <sheetView tabSelected="1" topLeftCell="A24" workbookViewId="0">
      <selection activeCell="B24" sqref="B1:B1048576"/>
    </sheetView>
  </sheetViews>
  <sheetFormatPr defaultRowHeight="15" x14ac:dyDescent="0.25"/>
  <cols>
    <col min="1" max="1" width="9.140625" style="2"/>
  </cols>
  <sheetData>
    <row r="1" spans="1:2" x14ac:dyDescent="0.25">
      <c r="A1" s="2" t="s">
        <v>0</v>
      </c>
      <c r="B1" t="s">
        <v>1</v>
      </c>
    </row>
    <row r="2" spans="1:2" x14ac:dyDescent="0.25">
      <c r="A2" s="3" t="s">
        <v>2</v>
      </c>
      <c r="B2" s="1">
        <v>9</v>
      </c>
    </row>
    <row r="3" spans="1:2" x14ac:dyDescent="0.25">
      <c r="A3" s="4" t="s">
        <v>5</v>
      </c>
      <c r="B3" s="1">
        <v>8.5</v>
      </c>
    </row>
    <row r="4" spans="1:2" x14ac:dyDescent="0.25">
      <c r="A4" s="4" t="s">
        <v>3</v>
      </c>
      <c r="B4" s="1">
        <v>8</v>
      </c>
    </row>
    <row r="5" spans="1:2" x14ac:dyDescent="0.25">
      <c r="A5" s="4" t="s">
        <v>4</v>
      </c>
      <c r="B5" s="1">
        <v>7.5</v>
      </c>
    </row>
    <row r="6" spans="1:2" x14ac:dyDescent="0.25">
      <c r="A6" s="4" t="s">
        <v>6</v>
      </c>
      <c r="B6" s="1">
        <v>7</v>
      </c>
    </row>
    <row r="7" spans="1:2" x14ac:dyDescent="0.25">
      <c r="A7" s="4" t="s">
        <v>7</v>
      </c>
      <c r="B7" s="1">
        <v>6.5</v>
      </c>
    </row>
    <row r="8" spans="1:2" x14ac:dyDescent="0.25">
      <c r="A8" s="4" t="s">
        <v>8</v>
      </c>
      <c r="B8" s="1">
        <v>6</v>
      </c>
    </row>
    <row r="9" spans="1:2" x14ac:dyDescent="0.25">
      <c r="A9" s="4" t="s">
        <v>9</v>
      </c>
      <c r="B9" s="1">
        <v>5.5</v>
      </c>
    </row>
    <row r="10" spans="1:2" x14ac:dyDescent="0.25">
      <c r="A10" s="4" t="s">
        <v>10</v>
      </c>
      <c r="B10" s="1">
        <v>5</v>
      </c>
    </row>
    <row r="11" spans="1:2" x14ac:dyDescent="0.25">
      <c r="A11" s="4" t="s">
        <v>11</v>
      </c>
      <c r="B11" s="1">
        <v>4.5</v>
      </c>
    </row>
    <row r="12" spans="1:2" x14ac:dyDescent="0.25">
      <c r="A12" s="4" t="s">
        <v>12</v>
      </c>
      <c r="B12" s="1">
        <v>4</v>
      </c>
    </row>
    <row r="13" spans="1:2" x14ac:dyDescent="0.25">
      <c r="A13" s="4" t="s">
        <v>13</v>
      </c>
      <c r="B13" s="1">
        <v>3.5</v>
      </c>
    </row>
    <row r="14" spans="1:2" x14ac:dyDescent="0.25">
      <c r="A14" s="4" t="s">
        <v>14</v>
      </c>
      <c r="B14" s="1">
        <v>3</v>
      </c>
    </row>
    <row r="15" spans="1:2" x14ac:dyDescent="0.25">
      <c r="A15" s="4" t="s">
        <v>15</v>
      </c>
      <c r="B15" s="1">
        <v>2.5</v>
      </c>
    </row>
    <row r="16" spans="1:2" x14ac:dyDescent="0.25">
      <c r="A16" s="4" t="s">
        <v>16</v>
      </c>
      <c r="B16" s="1">
        <v>2</v>
      </c>
    </row>
    <row r="17" spans="1:2" x14ac:dyDescent="0.25">
      <c r="A17" s="4" t="s">
        <v>17</v>
      </c>
      <c r="B17" s="1">
        <v>1.5</v>
      </c>
    </row>
    <row r="18" spans="1:2" x14ac:dyDescent="0.25">
      <c r="A18" s="4" t="s">
        <v>18</v>
      </c>
      <c r="B18" s="1">
        <v>1</v>
      </c>
    </row>
    <row r="19" spans="1:2" x14ac:dyDescent="0.25">
      <c r="A19" s="4" t="s">
        <v>19</v>
      </c>
      <c r="B19" s="1">
        <f>1300*6895/1000000</f>
        <v>8.9634999999999998</v>
      </c>
    </row>
    <row r="20" spans="1:2" x14ac:dyDescent="0.25">
      <c r="A20" s="4" t="s">
        <v>20</v>
      </c>
      <c r="B20" s="1">
        <f>1250*6895/1000000</f>
        <v>8.6187500000000004</v>
      </c>
    </row>
    <row r="21" spans="1:2" x14ac:dyDescent="0.25">
      <c r="A21" s="4" t="s">
        <v>21</v>
      </c>
      <c r="B21" s="1">
        <f>1200*6895/1000000</f>
        <v>8.2739999999999991</v>
      </c>
    </row>
    <row r="22" spans="1:2" x14ac:dyDescent="0.25">
      <c r="A22" s="4" t="s">
        <v>22</v>
      </c>
      <c r="B22" s="1">
        <f>1150*6895/1000000</f>
        <v>7.9292499999999997</v>
      </c>
    </row>
    <row r="23" spans="1:2" x14ac:dyDescent="0.25">
      <c r="A23" s="4" t="s">
        <v>23</v>
      </c>
      <c r="B23" s="1">
        <f>1100*6895/1000000</f>
        <v>7.5845000000000002</v>
      </c>
    </row>
    <row r="24" spans="1:2" x14ac:dyDescent="0.25">
      <c r="A24" s="4" t="s">
        <v>24</v>
      </c>
      <c r="B24" s="1">
        <f>1050*6895/1000000</f>
        <v>7.2397499999999999</v>
      </c>
    </row>
    <row r="25" spans="1:2" x14ac:dyDescent="0.25">
      <c r="A25" s="4" t="s">
        <v>25</v>
      </c>
      <c r="B25" s="1">
        <f>1000*6895/1000000</f>
        <v>6.8949999999999996</v>
      </c>
    </row>
    <row r="26" spans="1:2" x14ac:dyDescent="0.25">
      <c r="A26" s="4" t="s">
        <v>26</v>
      </c>
      <c r="B26" s="1">
        <f>950*6895/1000000</f>
        <v>6.5502500000000001</v>
      </c>
    </row>
    <row r="27" spans="1:2" x14ac:dyDescent="0.25">
      <c r="A27" s="4" t="s">
        <v>27</v>
      </c>
      <c r="B27" s="1">
        <f>900*6895/1000000</f>
        <v>6.2054999999999998</v>
      </c>
    </row>
    <row r="28" spans="1:2" x14ac:dyDescent="0.25">
      <c r="A28" s="4" t="s">
        <v>28</v>
      </c>
      <c r="B28" s="1">
        <f>850*6895/1000000</f>
        <v>5.8607500000000003</v>
      </c>
    </row>
    <row r="29" spans="1:2" x14ac:dyDescent="0.25">
      <c r="A29" s="4" t="s">
        <v>29</v>
      </c>
      <c r="B29" s="1">
        <f>800*6895/1000000</f>
        <v>5.516</v>
      </c>
    </row>
    <row r="30" spans="1:2" x14ac:dyDescent="0.25">
      <c r="A30" s="4" t="s">
        <v>30</v>
      </c>
      <c r="B30" s="1">
        <f>750*6895/1000000</f>
        <v>5.1712499999999997</v>
      </c>
    </row>
    <row r="31" spans="1:2" x14ac:dyDescent="0.25">
      <c r="A31" s="4" t="s">
        <v>31</v>
      </c>
      <c r="B31" s="1">
        <f>700*6895/1000000</f>
        <v>4.8265000000000002</v>
      </c>
    </row>
    <row r="32" spans="1:2" x14ac:dyDescent="0.25">
      <c r="A32" s="4" t="s">
        <v>32</v>
      </c>
      <c r="B32" s="1">
        <f>650*6895/1000000</f>
        <v>4.4817499999999999</v>
      </c>
    </row>
    <row r="33" spans="1:2" x14ac:dyDescent="0.25">
      <c r="A33" s="4" t="s">
        <v>33</v>
      </c>
      <c r="B33" s="1">
        <f>600*6895/1000000</f>
        <v>4.1369999999999996</v>
      </c>
    </row>
    <row r="34" spans="1:2" x14ac:dyDescent="0.25">
      <c r="A34" s="4" t="s">
        <v>34</v>
      </c>
      <c r="B34" s="1">
        <f>550*6895/1000000</f>
        <v>3.7922500000000001</v>
      </c>
    </row>
    <row r="35" spans="1:2" x14ac:dyDescent="0.25">
      <c r="A35" s="4" t="s">
        <v>35</v>
      </c>
      <c r="B35" s="1">
        <f>500*6895/1000000</f>
        <v>3.4474999999999998</v>
      </c>
    </row>
    <row r="36" spans="1:2" x14ac:dyDescent="0.25">
      <c r="A36" s="4" t="s">
        <v>36</v>
      </c>
      <c r="B36" s="1">
        <f>450*6895/1000000</f>
        <v>3.1027499999999999</v>
      </c>
    </row>
    <row r="37" spans="1:2" x14ac:dyDescent="0.25">
      <c r="A37" s="4" t="s">
        <v>37</v>
      </c>
      <c r="B37" s="1">
        <f>400*6895/1000000</f>
        <v>2.758</v>
      </c>
    </row>
    <row r="38" spans="1:2" x14ac:dyDescent="0.25">
      <c r="A38" s="4" t="s">
        <v>38</v>
      </c>
      <c r="B38" s="1">
        <f>350*6895/1000000</f>
        <v>2.4132500000000001</v>
      </c>
    </row>
    <row r="39" spans="1:2" x14ac:dyDescent="0.25">
      <c r="A39" s="4" t="s">
        <v>39</v>
      </c>
      <c r="B39" s="1">
        <f>300*6895/1000000</f>
        <v>2.0684999999999998</v>
      </c>
    </row>
    <row r="40" spans="1:2" x14ac:dyDescent="0.25">
      <c r="A40" s="4" t="s">
        <v>40</v>
      </c>
      <c r="B40" s="1">
        <f>250*6895/1000000</f>
        <v>1.7237499999999999</v>
      </c>
    </row>
    <row r="41" spans="1:2" x14ac:dyDescent="0.25">
      <c r="A41" s="4" t="s">
        <v>41</v>
      </c>
      <c r="B41" s="1">
        <f>200*6895/1000000</f>
        <v>1.379</v>
      </c>
    </row>
    <row r="42" spans="1:2" x14ac:dyDescent="0.25">
      <c r="A42" s="4" t="s">
        <v>42</v>
      </c>
      <c r="B42" s="1">
        <f>150*6895/1000000</f>
        <v>1.0342499999999999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2021-11-30T18:13:16Z</dcterms:created>
  <dcterms:modified xsi:type="dcterms:W3CDTF">2021-12-01T20:02:45Z</dcterms:modified>
</cp:coreProperties>
</file>