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"/>
    </mc:Choice>
  </mc:AlternateContent>
  <bookViews>
    <workbookView xWindow="0" yWindow="0" windowWidth="20490" windowHeight="7455" activeTab="1"/>
  </bookViews>
  <sheets>
    <sheet name="Sheet1" sheetId="1" r:id="rId1"/>
    <sheet name="Plan1" sheetId="2" r:id="rId2"/>
    <sheet name="Ndif" sheetId="3" r:id="rId3"/>
    <sheet name="Ntrap" sheetId="4" r:id="rId4"/>
  </sheets>
  <externalReferences>
    <externalReference r:id="rId5"/>
  </externalReferences>
  <calcPr calcId="152511"/>
  <fileRecoveryPr repairLoad="1"/>
</workbook>
</file>

<file path=xl/calcChain.xml><?xml version="1.0" encoding="utf-8"?>
<calcChain xmlns="http://schemas.openxmlformats.org/spreadsheetml/2006/main">
  <c r="B3" i="3" l="1"/>
  <c r="B4" i="3" s="1"/>
  <c r="B15" i="2"/>
  <c r="I20" i="2"/>
  <c r="I19" i="2"/>
  <c r="J4" i="2"/>
  <c r="J5" i="2"/>
  <c r="F3" i="2"/>
  <c r="E7" i="2"/>
  <c r="E6" i="2"/>
  <c r="I27" i="2"/>
  <c r="I18" i="2" s="1"/>
  <c r="C22" i="2"/>
  <c r="B26" i="2"/>
  <c r="B19" i="2"/>
  <c r="B20" i="2"/>
  <c r="B24" i="2"/>
  <c r="C21" i="2"/>
  <c r="B25" i="2"/>
  <c r="C18" i="2"/>
  <c r="GT52" i="1"/>
  <c r="C8" i="2" l="1"/>
  <c r="F5" i="2" s="1"/>
  <c r="F6" i="2" s="1"/>
  <c r="C7" i="2"/>
  <c r="C6" i="2"/>
  <c r="C5" i="2"/>
  <c r="C4" i="2"/>
  <c r="C3" i="2"/>
  <c r="F4" i="2" s="1"/>
  <c r="B12" i="2"/>
  <c r="C12" i="2" s="1"/>
  <c r="H12" i="2" s="1"/>
  <c r="B10" i="2"/>
  <c r="C10" i="2" s="1"/>
  <c r="B9" i="2"/>
  <c r="C9" i="2" s="1"/>
  <c r="B5" i="2"/>
  <c r="B4" i="2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3" i="1"/>
  <c r="GT2" i="1"/>
  <c r="J3" i="2" l="1"/>
</calcChain>
</file>

<file path=xl/sharedStrings.xml><?xml version="1.0" encoding="utf-8"?>
<sst xmlns="http://schemas.openxmlformats.org/spreadsheetml/2006/main" count="48" uniqueCount="31">
  <si>
    <t>Temperature</t>
  </si>
  <si>
    <t>trap concentration</t>
  </si>
  <si>
    <t>host atom concentration</t>
  </si>
  <si>
    <t>detrapping energy</t>
  </si>
  <si>
    <t>diffusion energy</t>
  </si>
  <si>
    <t>boltzmann constant</t>
  </si>
  <si>
    <t>capture radius</t>
  </si>
  <si>
    <t>j0</t>
  </si>
  <si>
    <t>alfa</t>
  </si>
  <si>
    <t>D0</t>
  </si>
  <si>
    <t>D</t>
  </si>
  <si>
    <t>K</t>
  </si>
  <si>
    <t>-----------------------------------------------------------------------------------------------------------------------</t>
  </si>
  <si>
    <t>R</t>
  </si>
  <si>
    <t>J</t>
  </si>
  <si>
    <t>J/molK</t>
  </si>
  <si>
    <t>m2/s</t>
  </si>
  <si>
    <t>J/mol</t>
  </si>
  <si>
    <t>m</t>
  </si>
  <si>
    <t>m-3</t>
  </si>
  <si>
    <t>beta</t>
  </si>
  <si>
    <t>m/s-1</t>
  </si>
  <si>
    <t>Ceq</t>
  </si>
  <si>
    <t>at%</t>
  </si>
  <si>
    <t>Na</t>
  </si>
  <si>
    <t>exp</t>
  </si>
  <si>
    <t>J/K</t>
  </si>
  <si>
    <t>H0exp</t>
  </si>
  <si>
    <t>dx</t>
  </si>
  <si>
    <t>dt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</si>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</sst>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quotePrefix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Sheet1!$B$3:$GT$3</c:f>
              <c:numCache>
                <c:formatCode>General</c:formatCode>
                <c:ptCount val="201"/>
                <c:pt idx="0">
                  <c:v>2.1870000106039968E+16</c:v>
                </c:pt>
                <c:pt idx="1">
                  <c:v>65408658460.272774</c:v>
                </c:pt>
                <c:pt idx="2">
                  <c:v>98762.750533314742</c:v>
                </c:pt>
                <c:pt idx="3">
                  <c:v>0.1003685808353106</c:v>
                </c:pt>
                <c:pt idx="4">
                  <c:v>7.7221921061438919E-8</c:v>
                </c:pt>
                <c:pt idx="5">
                  <c:v>4.79723945795351E-14</c:v>
                </c:pt>
                <c:pt idx="6">
                  <c:v>2.5062353453989699E-20</c:v>
                </c:pt>
                <c:pt idx="7">
                  <c:v>1.132429295420188E-26</c:v>
                </c:pt>
                <c:pt idx="8">
                  <c:v>4.5171064955274903E-33</c:v>
                </c:pt>
                <c:pt idx="9">
                  <c:v>1.615685867395422E-39</c:v>
                </c:pt>
                <c:pt idx="10">
                  <c:v>5.246206588783689E-46</c:v>
                </c:pt>
                <c:pt idx="11">
                  <c:v>1.5618576374403069E-52</c:v>
                </c:pt>
                <c:pt idx="12">
                  <c:v>4.2983475931054798E-59</c:v>
                </c:pt>
                <c:pt idx="13">
                  <c:v>1.101046704419721E-65</c:v>
                </c:pt>
                <c:pt idx="14">
                  <c:v>2.6405013981361552E-72</c:v>
                </c:pt>
                <c:pt idx="15">
                  <c:v>5.9582825764059922E-79</c:v>
                </c:pt>
                <c:pt idx="16">
                  <c:v>1.270578819224863E-85</c:v>
                </c:pt>
                <c:pt idx="17">
                  <c:v>2.570313729932751E-92</c:v>
                </c:pt>
                <c:pt idx="18">
                  <c:v>4.949251248137482E-99</c:v>
                </c:pt>
                <c:pt idx="19">
                  <c:v>0</c:v>
                </c:pt>
                <c:pt idx="20">
                  <c:v>2.612677700484819E-8</c:v>
                </c:pt>
                <c:pt idx="21">
                  <c:v>7.204240687212357E-9</c:v>
                </c:pt>
                <c:pt idx="22">
                  <c:v>1.9179001877190031E-9</c:v>
                </c:pt>
                <c:pt idx="23">
                  <c:v>4.9337452573985114E-10</c:v>
                </c:pt>
                <c:pt idx="24">
                  <c:v>1.2274599219712211E-10</c:v>
                </c:pt>
                <c:pt idx="25">
                  <c:v>2.9557901882244322E-11</c:v>
                </c:pt>
                <c:pt idx="26">
                  <c:v>6.8947720503336826E-12</c:v>
                </c:pt>
                <c:pt idx="27">
                  <c:v>1.559118060895635E-12</c:v>
                </c:pt>
                <c:pt idx="28">
                  <c:v>3.4203618745037708E-13</c:v>
                </c:pt>
                <c:pt idx="29">
                  <c:v>7.2846521805589352E-14</c:v>
                </c:pt>
                <c:pt idx="30">
                  <c:v>1.5072587488184562E-14</c:v>
                </c:pt>
                <c:pt idx="31">
                  <c:v>3.031772485175019E-15</c:v>
                </c:pt>
                <c:pt idx="32">
                  <c:v>5.9321502516076207E-16</c:v>
                </c:pt>
                <c:pt idx="33">
                  <c:v>1.129798714636253E-16</c:v>
                </c:pt>
                <c:pt idx="34">
                  <c:v>2.0956567363744621E-17</c:v>
                </c:pt>
                <c:pt idx="35">
                  <c:v>3.7880574108023163E-18</c:v>
                </c:pt>
                <c:pt idx="36">
                  <c:v>6.6761843575250195E-19</c:v>
                </c:pt>
                <c:pt idx="37">
                  <c:v>1.1478488259065269E-19</c:v>
                </c:pt>
                <c:pt idx="38">
                  <c:v>1.926222695478338E-20</c:v>
                </c:pt>
                <c:pt idx="39">
                  <c:v>3.1565050686981469E-21</c:v>
                </c:pt>
                <c:pt idx="40">
                  <c:v>5.0534705948423822E-22</c:v>
                </c:pt>
                <c:pt idx="41">
                  <c:v>7.9077685511792856E-23</c:v>
                </c:pt>
                <c:pt idx="42">
                  <c:v>1.2100122678224261E-23</c:v>
                </c:pt>
                <c:pt idx="43">
                  <c:v>1.811261498681484E-24</c:v>
                </c:pt>
                <c:pt idx="44">
                  <c:v>2.6534176737609169E-25</c:v>
                </c:pt>
                <c:pt idx="45">
                  <c:v>3.8056999937246788E-26</c:v>
                </c:pt>
                <c:pt idx="46">
                  <c:v>5.3460557747534382E-27</c:v>
                </c:pt>
                <c:pt idx="47">
                  <c:v>7.3580437326540908E-28</c:v>
                </c:pt>
                <c:pt idx="48">
                  <c:v>9.926034550802499E-29</c:v>
                </c:pt>
                <c:pt idx="49">
                  <c:v>1.3128745407597501E-29</c:v>
                </c:pt>
                <c:pt idx="50">
                  <c:v>1.7031358977811249E-30</c:v>
                </c:pt>
                <c:pt idx="51">
                  <c:v>2.1676739092271088E-31</c:v>
                </c:pt>
                <c:pt idx="52">
                  <c:v>2.7076507426135882E-32</c:v>
                </c:pt>
                <c:pt idx="53">
                  <c:v>3.3202943793875202E-33</c:v>
                </c:pt>
                <c:pt idx="54">
                  <c:v>3.998277257671951E-34</c:v>
                </c:pt>
                <c:pt idx="55">
                  <c:v>4.7293864232765178E-35</c:v>
                </c:pt>
                <c:pt idx="56">
                  <c:v>5.4965695947487099E-36</c:v>
                </c:pt>
                <c:pt idx="57">
                  <c:v>6.2784085071775343E-37</c:v>
                </c:pt>
                <c:pt idx="58">
                  <c:v>7.0500264566116904E-38</c:v>
                </c:pt>
                <c:pt idx="59">
                  <c:v>7.7843865581345081E-39</c:v>
                </c:pt>
                <c:pt idx="60">
                  <c:v>8.4538878093812382E-40</c:v>
                </c:pt>
                <c:pt idx="61">
                  <c:v>9.032124960518708E-41</c:v>
                </c:pt>
                <c:pt idx="62">
                  <c:v>9.49565188799261E-42</c:v>
                </c:pt>
                <c:pt idx="63">
                  <c:v>9.8255810557336915E-43</c:v>
                </c:pt>
                <c:pt idx="64">
                  <c:v>1.0008865255675789E-43</c:v>
                </c:pt>
                <c:pt idx="65">
                  <c:v>1.003914051043841E-44</c:v>
                </c:pt>
                <c:pt idx="66">
                  <c:v>9.9170562639670079E-46</c:v>
                </c:pt>
                <c:pt idx="67">
                  <c:v>9.6500741517782536E-47</c:v>
                </c:pt>
                <c:pt idx="68">
                  <c:v>9.2517721456003327E-48</c:v>
                </c:pt>
                <c:pt idx="69">
                  <c:v>8.7407394234067072E-49</c:v>
                </c:pt>
                <c:pt idx="70">
                  <c:v>8.1391830751246667E-50</c:v>
                </c:pt>
                <c:pt idx="71">
                  <c:v>7.4713871086762793E-51</c:v>
                </c:pt>
                <c:pt idx="72">
                  <c:v>6.7621661675906189E-52</c:v>
                </c:pt>
                <c:pt idx="73">
                  <c:v>6.0354424086142406E-53</c:v>
                </c:pt>
                <c:pt idx="74">
                  <c:v>5.3130476138353823E-54</c:v>
                </c:pt>
                <c:pt idx="75">
                  <c:v>4.6138185619058503E-55</c:v>
                </c:pt>
                <c:pt idx="76">
                  <c:v>3.9530170706439492E-56</c:v>
                </c:pt>
                <c:pt idx="77">
                  <c:v>3.3420716476892947E-57</c:v>
                </c:pt>
                <c:pt idx="78">
                  <c:v>2.7886090268250909E-58</c:v>
                </c:pt>
                <c:pt idx="79">
                  <c:v>2.296723338970298E-59</c:v>
                </c:pt>
                <c:pt idx="80">
                  <c:v>1.8674191389000649E-60</c:v>
                </c:pt>
                <c:pt idx="81">
                  <c:v>1.4991615615826821E-61</c:v>
                </c:pt>
                <c:pt idx="82">
                  <c:v>1.188471119919762E-62</c:v>
                </c:pt>
                <c:pt idx="83">
                  <c:v>9.3051009886912125E-64</c:v>
                </c:pt>
                <c:pt idx="84">
                  <c:v>7.1961997640184223E-65</c:v>
                </c:pt>
                <c:pt idx="85">
                  <c:v>5.4978277269755139E-66</c:v>
                </c:pt>
                <c:pt idx="86">
                  <c:v>4.1499202687025583E-67</c:v>
                </c:pt>
                <c:pt idx="87">
                  <c:v>3.0953004836906899E-68</c:v>
                </c:pt>
                <c:pt idx="88">
                  <c:v>2.28156526364371E-69</c:v>
                </c:pt>
                <c:pt idx="89">
                  <c:v>1.6621930543824522E-70</c:v>
                </c:pt>
                <c:pt idx="90">
                  <c:v>1.1970131110936631E-71</c:v>
                </c:pt>
                <c:pt idx="91">
                  <c:v>8.5218635013869451E-73</c:v>
                </c:pt>
                <c:pt idx="92">
                  <c:v>5.9984189243466806E-74</c:v>
                </c:pt>
                <c:pt idx="93">
                  <c:v>4.1749657149524359E-75</c:v>
                </c:pt>
                <c:pt idx="94">
                  <c:v>2.8736199258841841E-76</c:v>
                </c:pt>
                <c:pt idx="95">
                  <c:v>1.9561920864969531E-77</c:v>
                </c:pt>
                <c:pt idx="96">
                  <c:v>1.317176556379671E-78</c:v>
                </c:pt>
                <c:pt idx="97">
                  <c:v>8.7734519374061806E-80</c:v>
                </c:pt>
                <c:pt idx="98">
                  <c:v>5.7814112846982314E-81</c:v>
                </c:pt>
                <c:pt idx="99">
                  <c:v>3.7694336381217393E-82</c:v>
                </c:pt>
                <c:pt idx="100">
                  <c:v>2.4318591793330139E-83</c:v>
                </c:pt>
                <c:pt idx="101">
                  <c:v>1.5526060065761249E-84</c:v>
                </c:pt>
                <c:pt idx="102">
                  <c:v>9.8103453029111151E-86</c:v>
                </c:pt>
                <c:pt idx="103">
                  <c:v>6.1354504759066072E-87</c:v>
                </c:pt>
                <c:pt idx="104">
                  <c:v>3.7982711381647319E-88</c:v>
                </c:pt>
                <c:pt idx="105">
                  <c:v>2.3277714587668171E-89</c:v>
                </c:pt>
                <c:pt idx="106">
                  <c:v>1.412363288540932E-90</c:v>
                </c:pt>
                <c:pt idx="107">
                  <c:v>8.4847760679651993E-92</c:v>
                </c:pt>
                <c:pt idx="108">
                  <c:v>5.0472842492536419E-93</c:v>
                </c:pt>
                <c:pt idx="109">
                  <c:v>2.9732639178050198E-94</c:v>
                </c:pt>
                <c:pt idx="110">
                  <c:v>1.7346096828695751E-95</c:v>
                </c:pt>
                <c:pt idx="111">
                  <c:v>1.0022968742394651E-96</c:v>
                </c:pt>
                <c:pt idx="112">
                  <c:v>5.7365449704604592E-98</c:v>
                </c:pt>
                <c:pt idx="113">
                  <c:v>3.2523433833151541E-99</c:v>
                </c:pt>
                <c:pt idx="114">
                  <c:v>1.826696257116909E-100</c:v>
                </c:pt>
                <c:pt idx="115">
                  <c:v>1.016463286282088E-101</c:v>
                </c:pt>
                <c:pt idx="116">
                  <c:v>5.6040679828049811E-103</c:v>
                </c:pt>
                <c:pt idx="117">
                  <c:v>3.0614829768793409E-104</c:v>
                </c:pt>
                <c:pt idx="118">
                  <c:v>1.657322298070728E-105</c:v>
                </c:pt>
                <c:pt idx="119">
                  <c:v>8.8911552824247635E-107</c:v>
                </c:pt>
                <c:pt idx="120">
                  <c:v>4.7273141422284892E-108</c:v>
                </c:pt>
                <c:pt idx="121">
                  <c:v>2.4911751396236021E-109</c:v>
                </c:pt>
                <c:pt idx="122">
                  <c:v>1.301234645514889E-110</c:v>
                </c:pt>
                <c:pt idx="123">
                  <c:v>6.7374587247275627E-112</c:v>
                </c:pt>
                <c:pt idx="124">
                  <c:v>3.45822233048663E-113</c:v>
                </c:pt>
                <c:pt idx="125">
                  <c:v>1.759757090722298E-114</c:v>
                </c:pt>
                <c:pt idx="126">
                  <c:v>8.8781375350744803E-116</c:v>
                </c:pt>
                <c:pt idx="127">
                  <c:v>4.441056025511372E-117</c:v>
                </c:pt>
                <c:pt idx="128">
                  <c:v>2.2027813200105979E-118</c:v>
                </c:pt>
                <c:pt idx="129">
                  <c:v>1.0834338273415701E-119</c:v>
                </c:pt>
                <c:pt idx="130">
                  <c:v>5.2845013820922139E-121</c:v>
                </c:pt>
                <c:pt idx="131">
                  <c:v>2.5562341576330827E-122</c:v>
                </c:pt>
                <c:pt idx="132">
                  <c:v>1.226355145892724E-123</c:v>
                </c:pt>
                <c:pt idx="133">
                  <c:v>5.8354526031913508E-125</c:v>
                </c:pt>
                <c:pt idx="134">
                  <c:v>2.7542211565413459E-126</c:v>
                </c:pt>
                <c:pt idx="135">
                  <c:v>1.289472314260312E-127</c:v>
                </c:pt>
                <c:pt idx="136">
                  <c:v>5.9887588003713184E-129</c:v>
                </c:pt>
                <c:pt idx="137">
                  <c:v>2.759278423889295E-130</c:v>
                </c:pt>
                <c:pt idx="138">
                  <c:v>1.261275986850915E-131</c:v>
                </c:pt>
                <c:pt idx="139">
                  <c:v>5.7200827811201014E-133</c:v>
                </c:pt>
                <c:pt idx="140">
                  <c:v>2.5739106343185231E-134</c:v>
                </c:pt>
                <c:pt idx="141">
                  <c:v>1.1492239245584049E-135</c:v>
                </c:pt>
                <c:pt idx="142">
                  <c:v>5.0916282154062729E-137</c:v>
                </c:pt>
                <c:pt idx="143">
                  <c:v>2.238566717006136E-138</c:v>
                </c:pt>
                <c:pt idx="144">
                  <c:v>9.7670846444588115E-140</c:v>
                </c:pt>
                <c:pt idx="145">
                  <c:v>4.2292304968356538E-141</c:v>
                </c:pt>
                <c:pt idx="146">
                  <c:v>1.8175188638046281E-142</c:v>
                </c:pt>
                <c:pt idx="147">
                  <c:v>7.7524161106495879E-144</c:v>
                </c:pt>
                <c:pt idx="148">
                  <c:v>3.2821237303269383E-145</c:v>
                </c:pt>
                <c:pt idx="149">
                  <c:v>1.3792768358946739E-146</c:v>
                </c:pt>
                <c:pt idx="150">
                  <c:v>5.7536733213973198E-148</c:v>
                </c:pt>
                <c:pt idx="151">
                  <c:v>2.3826191145741399E-149</c:v>
                </c:pt>
                <c:pt idx="152">
                  <c:v>9.7948517333114934E-151</c:v>
                </c:pt>
                <c:pt idx="153">
                  <c:v>3.9975403706331107E-152</c:v>
                </c:pt>
                <c:pt idx="154">
                  <c:v>1.6197846911554671E-153</c:v>
                </c:pt>
                <c:pt idx="155">
                  <c:v>6.5164133893671437E-155</c:v>
                </c:pt>
                <c:pt idx="156">
                  <c:v>2.6029397361597308E-156</c:v>
                </c:pt>
                <c:pt idx="157">
                  <c:v>1.03238282913917E-157</c:v>
                </c:pt>
                <c:pt idx="158">
                  <c:v>4.0658880381963611E-159</c:v>
                </c:pt>
                <c:pt idx="159">
                  <c:v>1.5901007451200111E-160</c:v>
                </c:pt>
                <c:pt idx="160">
                  <c:v>6.1753964338686136E-162</c:v>
                </c:pt>
                <c:pt idx="161">
                  <c:v>2.381728260974659E-163</c:v>
                </c:pt>
                <c:pt idx="162">
                  <c:v>9.1226861370471286E-165</c:v>
                </c:pt>
                <c:pt idx="163">
                  <c:v>3.4703414515827221E-166</c:v>
                </c:pt>
                <c:pt idx="164">
                  <c:v>1.3111616417303289E-167</c:v>
                </c:pt>
                <c:pt idx="165">
                  <c:v>4.9202846663524717E-169</c:v>
                </c:pt>
                <c:pt idx="166">
                  <c:v>1.8339581419414449E-170</c:v>
                </c:pt>
                <c:pt idx="167">
                  <c:v>6.7899855299694085E-172</c:v>
                </c:pt>
                <c:pt idx="168">
                  <c:v>2.4971428388743131E-173</c:v>
                </c:pt>
                <c:pt idx="169">
                  <c:v>9.1227908541998442E-175</c:v>
                </c:pt>
                <c:pt idx="170">
                  <c:v>3.3108260695547973E-176</c:v>
                </c:pt>
                <c:pt idx="171">
                  <c:v>1.1936683405727041E-177</c:v>
                </c:pt>
                <c:pt idx="172">
                  <c:v>4.2754696293398172E-179</c:v>
                </c:pt>
                <c:pt idx="173">
                  <c:v>1.5214259978178919E-180</c:v>
                </c:pt>
                <c:pt idx="174">
                  <c:v>5.3789629288467909E-182</c:v>
                </c:pt>
                <c:pt idx="175">
                  <c:v>1.889472932845934E-183</c:v>
                </c:pt>
                <c:pt idx="176">
                  <c:v>6.5946346924993908E-185</c:v>
                </c:pt>
                <c:pt idx="177">
                  <c:v>2.2869788074609452E-186</c:v>
                </c:pt>
                <c:pt idx="178">
                  <c:v>7.8807599743401302E-188</c:v>
                </c:pt>
                <c:pt idx="179">
                  <c:v>2.6984955632014778E-189</c:v>
                </c:pt>
                <c:pt idx="180">
                  <c:v>9.1819707069676131E-191</c:v>
                </c:pt>
                <c:pt idx="181">
                  <c:v>3.1047274307338491E-192</c:v>
                </c:pt>
                <c:pt idx="182">
                  <c:v>1.0432708883502681E-193</c:v>
                </c:pt>
                <c:pt idx="183">
                  <c:v>3.4839286093869227E-195</c:v>
                </c:pt>
                <c:pt idx="184">
                  <c:v>1.1562515553114991E-196</c:v>
                </c:pt>
                <c:pt idx="185">
                  <c:v>3.8138058353208017E-198</c:v>
                </c:pt>
                <c:pt idx="186">
                  <c:v>1.2502593260057021E-199</c:v>
                </c:pt>
                <c:pt idx="187">
                  <c:v>4.073698464820831E-201</c:v>
                </c:pt>
                <c:pt idx="188">
                  <c:v>1.319279329531509E-202</c:v>
                </c:pt>
                <c:pt idx="189">
                  <c:v>4.2467379283078918E-204</c:v>
                </c:pt>
                <c:pt idx="190">
                  <c:v>1.3588032781098239E-205</c:v>
                </c:pt>
                <c:pt idx="191">
                  <c:v>4.3216700628739951E-207</c:v>
                </c:pt>
                <c:pt idx="192">
                  <c:v>1.3663182834628781E-208</c:v>
                </c:pt>
                <c:pt idx="193">
                  <c:v>4.2940652278547867E-210</c:v>
                </c:pt>
                <c:pt idx="194">
                  <c:v>1.3415689454397361E-211</c:v>
                </c:pt>
                <c:pt idx="195">
                  <c:v>4.1667357612307738E-213</c:v>
                </c:pt>
                <c:pt idx="196">
                  <c:v>1.286555170407609E-214</c:v>
                </c:pt>
                <c:pt idx="197">
                  <c:v>3.9493058882173538E-216</c:v>
                </c:pt>
                <c:pt idx="198">
                  <c:v>1.2041679987491921E-217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Sheet1!$B$12:$GT$12</c:f>
              <c:numCache>
                <c:formatCode>General</c:formatCode>
                <c:ptCount val="201"/>
                <c:pt idx="0">
                  <c:v>2.187000010603712E+16</c:v>
                </c:pt>
                <c:pt idx="1">
                  <c:v>652140921479.21411</c:v>
                </c:pt>
                <c:pt idx="2">
                  <c:v>9732765.5861905292</c:v>
                </c:pt>
                <c:pt idx="3">
                  <c:v>96.931478793973668</c:v>
                </c:pt>
                <c:pt idx="4">
                  <c:v>7.2473254068889379E-4</c:v>
                </c:pt>
                <c:pt idx="5">
                  <c:v>4.3391302159682984E-9</c:v>
                </c:pt>
                <c:pt idx="6">
                  <c:v>2.1670430819056102E-14</c:v>
                </c:pt>
                <c:pt idx="7">
                  <c:v>9.2855166645949332E-20</c:v>
                </c:pt>
                <c:pt idx="8">
                  <c:v>3.484756395769877E-25</c:v>
                </c:pt>
                <c:pt idx="9">
                  <c:v>1.1636044021733531E-30</c:v>
                </c:pt>
                <c:pt idx="10">
                  <c:v>3.5002514939393833E-36</c:v>
                </c:pt>
                <c:pt idx="11">
                  <c:v>9.5811638821106009E-42</c:v>
                </c:pt>
                <c:pt idx="12">
                  <c:v>2.406389369727142E-47</c:v>
                </c:pt>
                <c:pt idx="13">
                  <c:v>5.584290049733204E-53</c:v>
                </c:pt>
                <c:pt idx="14">
                  <c:v>1.204484636865609E-58</c:v>
                </c:pt>
                <c:pt idx="15">
                  <c:v>2.4270941733089841E-64</c:v>
                </c:pt>
                <c:pt idx="16">
                  <c:v>4.5894213685686243E-70</c:v>
                </c:pt>
                <c:pt idx="17">
                  <c:v>8.1755004678626495E-76</c:v>
                </c:pt>
                <c:pt idx="18">
                  <c:v>1.376767510190691E-81</c:v>
                </c:pt>
                <c:pt idx="19">
                  <c:v>0</c:v>
                </c:pt>
                <c:pt idx="20">
                  <c:v>0.20305629527825519</c:v>
                </c:pt>
                <c:pt idx="21">
                  <c:v>0.16122528494669361</c:v>
                </c:pt>
                <c:pt idx="22">
                  <c:v>0.127331690690937</c:v>
                </c:pt>
                <c:pt idx="23">
                  <c:v>0.10002463881542389</c:v>
                </c:pt>
                <c:pt idx="24">
                  <c:v>7.814945588066366E-2</c:v>
                </c:pt>
                <c:pt idx="25">
                  <c:v>6.0726130134607037E-2</c:v>
                </c:pt>
                <c:pt idx="26">
                  <c:v>4.6928748160830418E-2</c:v>
                </c:pt>
                <c:pt idx="27">
                  <c:v>3.6066159694988442E-2</c:v>
                </c:pt>
                <c:pt idx="28">
                  <c:v>2.7564051425601858E-2</c:v>
                </c:pt>
                <c:pt idx="29">
                  <c:v>2.0948544210053491E-2</c:v>
                </c:pt>
                <c:pt idx="30">
                  <c:v>1.5831369147136402E-2</c:v>
                </c:pt>
                <c:pt idx="31">
                  <c:v>1.189662738655731E-2</c:v>
                </c:pt>
                <c:pt idx="32">
                  <c:v>8.8890968950956478E-3</c:v>
                </c:pt>
                <c:pt idx="33">
                  <c:v>6.6040166240576761E-3</c:v>
                </c:pt>
                <c:pt idx="34">
                  <c:v>4.8782542220559061E-3</c:v>
                </c:pt>
                <c:pt idx="35">
                  <c:v>3.5827468991221269E-3</c:v>
                </c:pt>
                <c:pt idx="36">
                  <c:v>2.616095354978705E-3</c:v>
                </c:pt>
                <c:pt idx="37">
                  <c:v>1.8991868001694209E-3</c:v>
                </c:pt>
                <c:pt idx="38">
                  <c:v>1.370723946628576E-3</c:v>
                </c:pt>
                <c:pt idx="39">
                  <c:v>9.8354136886200831E-4</c:v>
                </c:pt>
                <c:pt idx="40">
                  <c:v>7.0159785301579492E-4</c:v>
                </c:pt>
                <c:pt idx="41">
                  <c:v>4.9754237731306091E-4</c:v>
                </c:pt>
                <c:pt idx="42">
                  <c:v>3.5076144632877212E-4</c:v>
                </c:pt>
                <c:pt idx="43">
                  <c:v>2.4582600878172382E-4</c:v>
                </c:pt>
                <c:pt idx="44">
                  <c:v>1.7126663135354209E-4</c:v>
                </c:pt>
                <c:pt idx="45">
                  <c:v>1.1861561094303071E-4</c:v>
                </c:pt>
                <c:pt idx="46">
                  <c:v>8.1664027398434117E-5</c:v>
                </c:pt>
                <c:pt idx="47">
                  <c:v>5.5890206312367657E-5</c:v>
                </c:pt>
                <c:pt idx="48">
                  <c:v>3.8023593680264568E-5</c:v>
                </c:pt>
                <c:pt idx="49">
                  <c:v>2.5714619706525751E-5</c:v>
                </c:pt>
                <c:pt idx="50">
                  <c:v>1.7286772569515211E-5</c:v>
                </c:pt>
                <c:pt idx="51">
                  <c:v>1.155187160448133E-5</c:v>
                </c:pt>
                <c:pt idx="52">
                  <c:v>7.6735007391273282E-6</c:v>
                </c:pt>
                <c:pt idx="53">
                  <c:v>5.0668257077859226E-6</c:v>
                </c:pt>
                <c:pt idx="54">
                  <c:v>3.32566475511472E-6</c:v>
                </c:pt>
                <c:pt idx="55">
                  <c:v>2.1698025663145679E-6</c:v>
                </c:pt>
                <c:pt idx="56">
                  <c:v>1.407215832512743E-6</c:v>
                </c:pt>
                <c:pt idx="57">
                  <c:v>9.071931409644248E-7</c:v>
                </c:pt>
                <c:pt idx="58">
                  <c:v>5.8134971391295992E-7</c:v>
                </c:pt>
                <c:pt idx="59">
                  <c:v>3.7031749259797033E-7</c:v>
                </c:pt>
                <c:pt idx="60">
                  <c:v>2.3448265865512151E-7</c:v>
                </c:pt>
                <c:pt idx="61">
                  <c:v>1.475869371278552E-7</c:v>
                </c:pt>
                <c:pt idx="62">
                  <c:v>9.2339391418824248E-8</c:v>
                </c:pt>
                <c:pt idx="63">
                  <c:v>5.7428762057870457E-8</c:v>
                </c:pt>
                <c:pt idx="64">
                  <c:v>3.5503973706100309E-8</c:v>
                </c:pt>
                <c:pt idx="65">
                  <c:v>2.1818830578215931E-8</c:v>
                </c:pt>
                <c:pt idx="66">
                  <c:v>1.3328925367094329E-8</c:v>
                </c:pt>
                <c:pt idx="67">
                  <c:v>8.0941330619618156E-9</c:v>
                </c:pt>
                <c:pt idx="68">
                  <c:v>4.8860697997631664E-9</c:v>
                </c:pt>
                <c:pt idx="69">
                  <c:v>2.9320130926918831E-9</c:v>
                </c:pt>
                <c:pt idx="70">
                  <c:v>1.749008968082224E-9</c:v>
                </c:pt>
                <c:pt idx="71">
                  <c:v>1.0371491782962211E-9</c:v>
                </c:pt>
                <c:pt idx="72">
                  <c:v>6.1138788158500829E-10</c:v>
                </c:pt>
                <c:pt idx="73">
                  <c:v>3.5827982404945669E-10</c:v>
                </c:pt>
                <c:pt idx="74">
                  <c:v>2.0871876285159451E-10</c:v>
                </c:pt>
                <c:pt idx="75">
                  <c:v>1.2087544652126071E-10</c:v>
                </c:pt>
                <c:pt idx="76">
                  <c:v>6.9591492545185782E-11</c:v>
                </c:pt>
                <c:pt idx="77">
                  <c:v>3.9830872421709943E-11</c:v>
                </c:pt>
                <c:pt idx="78">
                  <c:v>2.2663834269382171E-11</c:v>
                </c:pt>
                <c:pt idx="79">
                  <c:v>1.282039123947894E-11</c:v>
                </c:pt>
                <c:pt idx="80">
                  <c:v>7.2098803378094134E-12</c:v>
                </c:pt>
                <c:pt idx="81">
                  <c:v>4.0310520419189069E-12</c:v>
                </c:pt>
                <c:pt idx="82">
                  <c:v>2.2406660291265921E-12</c:v>
                </c:pt>
                <c:pt idx="83">
                  <c:v>1.238252330486981E-12</c:v>
                </c:pt>
                <c:pt idx="84">
                  <c:v>6.803298277162928E-13</c:v>
                </c:pt>
                <c:pt idx="85">
                  <c:v>3.7163220826184392E-13</c:v>
                </c:pt>
                <c:pt idx="86">
                  <c:v>2.018347309006194E-13</c:v>
                </c:pt>
                <c:pt idx="87">
                  <c:v>1.089864526487524E-13</c:v>
                </c:pt>
                <c:pt idx="88">
                  <c:v>5.8512497413007742E-14</c:v>
                </c:pt>
                <c:pt idx="89">
                  <c:v>3.1234156430025219E-14</c:v>
                </c:pt>
                <c:pt idx="90">
                  <c:v>1.657759669278418E-14</c:v>
                </c:pt>
                <c:pt idx="91">
                  <c:v>8.7484214733375798E-15</c:v>
                </c:pt>
                <c:pt idx="92">
                  <c:v>4.5904994706183479E-15</c:v>
                </c:pt>
                <c:pt idx="93">
                  <c:v>2.3950696778348609E-15</c:v>
                </c:pt>
                <c:pt idx="94">
                  <c:v>1.242539644473911E-15</c:v>
                </c:pt>
                <c:pt idx="95">
                  <c:v>6.4097669475465294E-16</c:v>
                </c:pt>
                <c:pt idx="96">
                  <c:v>3.2879118533777712E-16</c:v>
                </c:pt>
                <c:pt idx="97">
                  <c:v>1.6770660008890629E-16</c:v>
                </c:pt>
                <c:pt idx="98">
                  <c:v>8.5062547585139076E-17</c:v>
                </c:pt>
                <c:pt idx="99">
                  <c:v>4.2903339227726868E-17</c:v>
                </c:pt>
                <c:pt idx="100">
                  <c:v>2.151862782176242E-17</c:v>
                </c:pt>
                <c:pt idx="101">
                  <c:v>1.073285256856043E-17</c:v>
                </c:pt>
                <c:pt idx="102">
                  <c:v>5.3235244546055067E-18</c:v>
                </c:pt>
                <c:pt idx="103">
                  <c:v>2.6258703456769389E-18</c:v>
                </c:pt>
                <c:pt idx="104">
                  <c:v>1.288082613197578E-18</c:v>
                </c:pt>
                <c:pt idx="105">
                  <c:v>6.2837238523267916E-19</c:v>
                </c:pt>
                <c:pt idx="106">
                  <c:v>3.0485965619610951E-19</c:v>
                </c:pt>
                <c:pt idx="107">
                  <c:v>1.470953369787734E-19</c:v>
                </c:pt>
                <c:pt idx="108">
                  <c:v>7.0586324626721291E-20</c:v>
                </c:pt>
                <c:pt idx="109">
                  <c:v>3.3687719031015382E-20</c:v>
                </c:pt>
                <c:pt idx="110">
                  <c:v>1.5990377128312459E-20</c:v>
                </c:pt>
                <c:pt idx="111">
                  <c:v>7.5489854377236913E-21</c:v>
                </c:pt>
                <c:pt idx="112">
                  <c:v>3.5446061987711012E-21</c:v>
                </c:pt>
                <c:pt idx="113">
                  <c:v>1.655402813347439E-21</c:v>
                </c:pt>
                <c:pt idx="114">
                  <c:v>7.6895772798295026E-22</c:v>
                </c:pt>
                <c:pt idx="115">
                  <c:v>3.552803052935255E-22</c:v>
                </c:pt>
                <c:pt idx="116">
                  <c:v>1.6327380718372729E-22</c:v>
                </c:pt>
                <c:pt idx="117">
                  <c:v>7.4635504064145039E-23</c:v>
                </c:pt>
                <c:pt idx="118">
                  <c:v>3.3936327784878269E-23</c:v>
                </c:pt>
                <c:pt idx="119">
                  <c:v>1.5349050729833049E-23</c:v>
                </c:pt>
                <c:pt idx="120">
                  <c:v>6.9056153460096172E-24</c:v>
                </c:pt>
                <c:pt idx="121">
                  <c:v>3.0905397286308129E-24</c:v>
                </c:pt>
                <c:pt idx="122">
                  <c:v>1.375891760365995E-24</c:v>
                </c:pt>
                <c:pt idx="123">
                  <c:v>6.0933919779849098E-25</c:v>
                </c:pt>
                <c:pt idx="124">
                  <c:v>2.6845147401569609E-25</c:v>
                </c:pt>
                <c:pt idx="125">
                  <c:v>1.1765522724938441E-25</c:v>
                </c:pt>
                <c:pt idx="126">
                  <c:v>5.1298226497898199E-26</c:v>
                </c:pt>
                <c:pt idx="127">
                  <c:v>2.2250824042733969E-26</c:v>
                </c:pt>
                <c:pt idx="128">
                  <c:v>9.6017282414165502E-27</c:v>
                </c:pt>
                <c:pt idx="129">
                  <c:v>4.1221066152487123E-27</c:v>
                </c:pt>
                <c:pt idx="130">
                  <c:v>1.760607177822267E-27</c:v>
                </c:pt>
                <c:pt idx="131">
                  <c:v>7.4814553719697886E-28</c:v>
                </c:pt>
                <c:pt idx="132">
                  <c:v>3.1629841738795211E-28</c:v>
                </c:pt>
                <c:pt idx="133">
                  <c:v>1.3304611164894411E-28</c:v>
                </c:pt>
                <c:pt idx="134">
                  <c:v>5.5681191374012387E-29</c:v>
                </c:pt>
                <c:pt idx="135">
                  <c:v>2.3185845497023399E-29</c:v>
                </c:pt>
                <c:pt idx="136">
                  <c:v>9.606216213142148E-30</c:v>
                </c:pt>
                <c:pt idx="137">
                  <c:v>3.9600775135691837E-30</c:v>
                </c:pt>
                <c:pt idx="138">
                  <c:v>1.6243657600841031E-30</c:v>
                </c:pt>
                <c:pt idx="139">
                  <c:v>6.6297884155280029E-31</c:v>
                </c:pt>
                <c:pt idx="140">
                  <c:v>2.692514778293898E-31</c:v>
                </c:pt>
                <c:pt idx="141">
                  <c:v>1.0880929111670879E-31</c:v>
                </c:pt>
                <c:pt idx="142">
                  <c:v>4.3755251688000951E-32</c:v>
                </c:pt>
                <c:pt idx="143">
                  <c:v>1.7508847601824421E-32</c:v>
                </c:pt>
                <c:pt idx="144">
                  <c:v>6.9719609896553265E-33</c:v>
                </c:pt>
                <c:pt idx="145">
                  <c:v>2.7626710054147059E-33</c:v>
                </c:pt>
                <c:pt idx="146">
                  <c:v>1.089399167794389E-33</c:v>
                </c:pt>
                <c:pt idx="147">
                  <c:v>4.2749924835572627E-34</c:v>
                </c:pt>
                <c:pt idx="148">
                  <c:v>1.6694787784234459E-34</c:v>
                </c:pt>
                <c:pt idx="149">
                  <c:v>6.4882929557738168E-35</c:v>
                </c:pt>
                <c:pt idx="150">
                  <c:v>2.5095205274423937E-35</c:v>
                </c:pt>
                <c:pt idx="151">
                  <c:v>9.6598091474960735E-36</c:v>
                </c:pt>
                <c:pt idx="152">
                  <c:v>3.7005864325328019E-36</c:v>
                </c:pt>
                <c:pt idx="153">
                  <c:v>1.4109235269952951E-36</c:v>
                </c:pt>
                <c:pt idx="154">
                  <c:v>5.3539461890217019E-37</c:v>
                </c:pt>
                <c:pt idx="155">
                  <c:v>2.0220356146240249E-37</c:v>
                </c:pt>
                <c:pt idx="156">
                  <c:v>7.6007162900130774E-38</c:v>
                </c:pt>
                <c:pt idx="157">
                  <c:v>2.8436608425380789E-38</c:v>
                </c:pt>
                <c:pt idx="158">
                  <c:v>1.058925094705648E-38</c:v>
                </c:pt>
                <c:pt idx="159">
                  <c:v>3.9248534326240833E-39</c:v>
                </c:pt>
                <c:pt idx="160">
                  <c:v>1.447968052497005E-39</c:v>
                </c:pt>
                <c:pt idx="161">
                  <c:v>5.3171437680603662E-40</c:v>
                </c:pt>
                <c:pt idx="162">
                  <c:v>1.943516563507861E-40</c:v>
                </c:pt>
                <c:pt idx="163">
                  <c:v>7.0712309387644113E-41</c:v>
                </c:pt>
                <c:pt idx="164">
                  <c:v>2.5609742910209712E-41</c:v>
                </c:pt>
                <c:pt idx="165">
                  <c:v>9.2326273950195712E-42</c:v>
                </c:pt>
                <c:pt idx="166">
                  <c:v>3.3133074711621458E-42</c:v>
                </c:pt>
                <c:pt idx="167">
                  <c:v>1.183643554875059E-42</c:v>
                </c:pt>
                <c:pt idx="168">
                  <c:v>4.2092944498499787E-43</c:v>
                </c:pt>
                <c:pt idx="169">
                  <c:v>1.4901611232428121E-43</c:v>
                </c:pt>
                <c:pt idx="170">
                  <c:v>5.2516897738609075E-44</c:v>
                </c:pt>
                <c:pt idx="171">
                  <c:v>1.842523975131817E-44</c:v>
                </c:pt>
                <c:pt idx="172">
                  <c:v>6.4354925909004504E-45</c:v>
                </c:pt>
                <c:pt idx="173">
                  <c:v>2.2377486062707859E-45</c:v>
                </c:pt>
                <c:pt idx="174">
                  <c:v>7.7465426631415065E-46</c:v>
                </c:pt>
                <c:pt idx="175">
                  <c:v>2.6697949288783021E-46</c:v>
                </c:pt>
                <c:pt idx="176">
                  <c:v>9.1606750072328838E-47</c:v>
                </c:pt>
                <c:pt idx="177">
                  <c:v>3.1294126240591049E-47</c:v>
                </c:pt>
                <c:pt idx="178">
                  <c:v>1.064363907374447E-47</c:v>
                </c:pt>
                <c:pt idx="179">
                  <c:v>3.604255349939064E-48</c:v>
                </c:pt>
                <c:pt idx="180">
                  <c:v>1.215192813747287E-48</c:v>
                </c:pt>
                <c:pt idx="181">
                  <c:v>4.0792954602337562E-49</c:v>
                </c:pt>
                <c:pt idx="182">
                  <c:v>1.3634572837848201E-49</c:v>
                </c:pt>
                <c:pt idx="183">
                  <c:v>4.5375389608069434E-50</c:v>
                </c:pt>
                <c:pt idx="184">
                  <c:v>1.503583950812628E-50</c:v>
                </c:pt>
                <c:pt idx="185">
                  <c:v>4.9610029129623422E-51</c:v>
                </c:pt>
                <c:pt idx="186">
                  <c:v>1.6298654244592849E-51</c:v>
                </c:pt>
                <c:pt idx="187">
                  <c:v>5.3318807670568092E-52</c:v>
                </c:pt>
                <c:pt idx="188">
                  <c:v>1.7368465770037089E-52</c:v>
                </c:pt>
                <c:pt idx="189">
                  <c:v>5.6337910369149443E-53</c:v>
                </c:pt>
                <c:pt idx="190">
                  <c:v>1.8197182048067749E-53</c:v>
                </c:pt>
                <c:pt idx="191">
                  <c:v>5.8529865284609092E-54</c:v>
                </c:pt>
                <c:pt idx="192">
                  <c:v>1.874678041753479E-54</c:v>
                </c:pt>
                <c:pt idx="193">
                  <c:v>5.979394260315809E-55</c:v>
                </c:pt>
                <c:pt idx="194">
                  <c:v>1.8992062344667029E-55</c:v>
                </c:pt>
                <c:pt idx="195">
                  <c:v>6.0068885450462631E-56</c:v>
                </c:pt>
                <c:pt idx="196">
                  <c:v>1.8906362686346369E-56</c:v>
                </c:pt>
                <c:pt idx="197">
                  <c:v>5.8810759316642703E-57</c:v>
                </c:pt>
                <c:pt idx="198">
                  <c:v>1.675755318280807E-57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Sheet1!$B$22:$GT$22</c:f>
              <c:numCache>
                <c:formatCode>General</c:formatCode>
                <c:ptCount val="201"/>
                <c:pt idx="0">
                  <c:v>2.187000010603396E+16</c:v>
                </c:pt>
                <c:pt idx="1">
                  <c:v>1304028735354.5071</c:v>
                </c:pt>
                <c:pt idx="2">
                  <c:v>38897765.28985285</c:v>
                </c:pt>
                <c:pt idx="3">
                  <c:v>773.90363765026189</c:v>
                </c:pt>
                <c:pt idx="4">
                  <c:v>1.155376802644026E-2</c:v>
                </c:pt>
                <c:pt idx="5">
                  <c:v>1.3805833064212031E-7</c:v>
                </c:pt>
                <c:pt idx="6">
                  <c:v>1.3754095844642369E-12</c:v>
                </c:pt>
                <c:pt idx="7">
                  <c:v>1.175076227352748E-17</c:v>
                </c:pt>
                <c:pt idx="8">
                  <c:v>8.7885894794707285E-23</c:v>
                </c:pt>
                <c:pt idx="9">
                  <c:v>5.8456211348073337E-28</c:v>
                </c:pt>
                <c:pt idx="10">
                  <c:v>3.5010259527747633E-33</c:v>
                </c:pt>
                <c:pt idx="11">
                  <c:v>1.9071190099718179E-38</c:v>
                </c:pt>
                <c:pt idx="12">
                  <c:v>9.5275668846364688E-44</c:v>
                </c:pt>
                <c:pt idx="13">
                  <c:v>4.3957627643386348E-49</c:v>
                </c:pt>
                <c:pt idx="14">
                  <c:v>1.8841339210967629E-54</c:v>
                </c:pt>
                <c:pt idx="15">
                  <c:v>7.5411202883687465E-60</c:v>
                </c:pt>
                <c:pt idx="16">
                  <c:v>2.8310065954831939E-65</c:v>
                </c:pt>
                <c:pt idx="17">
                  <c:v>1.000751914508731E-70</c:v>
                </c:pt>
                <c:pt idx="18">
                  <c:v>3.3427023555065517E-76</c:v>
                </c:pt>
                <c:pt idx="19">
                  <c:v>0</c:v>
                </c:pt>
                <c:pt idx="20">
                  <c:v>1.4109031888171211</c:v>
                </c:pt>
                <c:pt idx="21">
                  <c:v>1.22483560477409</c:v>
                </c:pt>
                <c:pt idx="22">
                  <c:v>1.060632782206957</c:v>
                </c:pt>
                <c:pt idx="23">
                  <c:v>0.91611411460183501</c:v>
                </c:pt>
                <c:pt idx="24">
                  <c:v>0.78926389487005311</c:v>
                </c:pt>
                <c:pt idx="25">
                  <c:v>0.67822548063423493</c:v>
                </c:pt>
                <c:pt idx="26">
                  <c:v>0.58129483005345539</c:v>
                </c:pt>
                <c:pt idx="27">
                  <c:v>0.49691352543673001</c:v>
                </c:pt>
                <c:pt idx="28">
                  <c:v>0.423661399235846</c:v>
                </c:pt>
                <c:pt idx="29">
                  <c:v>0.36024887261542671</c:v>
                </c:pt>
                <c:pt idx="30">
                  <c:v>0.30550911090928567</c:v>
                </c:pt>
                <c:pt idx="31">
                  <c:v>0.2583900931412933</c:v>
                </c:pt>
                <c:pt idx="32">
                  <c:v>0.217946684676703</c:v>
                </c:pt>
                <c:pt idx="33">
                  <c:v>0.18333279323486501</c:v>
                </c:pt>
                <c:pt idx="34">
                  <c:v>0.15379367918810441</c:v>
                </c:pt>
                <c:pt idx="35">
                  <c:v>0.1286584815309883</c:v>
                </c:pt>
                <c:pt idx="36">
                  <c:v>0.10733301134718309</c:v>
                </c:pt>
                <c:pt idx="37">
                  <c:v>8.929285522291322E-2</c:v>
                </c:pt>
                <c:pt idx="38">
                  <c:v>7.4076822025640962E-2</c:v>
                </c:pt>
                <c:pt idx="39">
                  <c:v>6.1280757926310533E-2</c:v>
                </c:pt>
                <c:pt idx="40">
                  <c:v>5.0551746606921702E-2</c:v>
                </c:pt>
                <c:pt idx="41">
                  <c:v>4.1582704348721633E-2</c:v>
                </c:pt>
                <c:pt idx="42">
                  <c:v>3.410737319914281E-2</c:v>
                </c:pt>
                <c:pt idx="43">
                  <c:v>2.7895709702307741E-2</c:v>
                </c:pt>
                <c:pt idx="44">
                  <c:v>2.2749661760181561E-2</c:v>
                </c:pt>
                <c:pt idx="45">
                  <c:v>1.8499322060915899E-2</c:v>
                </c:pt>
                <c:pt idx="46">
                  <c:v>1.499944314218764E-2</c:v>
                </c:pt>
                <c:pt idx="47">
                  <c:v>1.2126296510718469E-2</c:v>
                </c:pt>
                <c:pt idx="48">
                  <c:v>9.7748562640468731E-3</c:v>
                </c:pt>
                <c:pt idx="49">
                  <c:v>7.8562862980646637E-3</c:v>
                </c:pt>
                <c:pt idx="50">
                  <c:v>6.295709369578152E-3</c:v>
                </c:pt>
                <c:pt idx="51">
                  <c:v>5.0302359499380242E-3</c:v>
                </c:pt>
                <c:pt idx="52">
                  <c:v>4.007230885666571E-3</c:v>
                </c:pt>
                <c:pt idx="53">
                  <c:v>3.1827963082117611E-3</c:v>
                </c:pt>
                <c:pt idx="54">
                  <c:v>2.5204499434239888E-3</c:v>
                </c:pt>
                <c:pt idx="55">
                  <c:v>1.9899789020060821E-3</c:v>
                </c:pt>
                <c:pt idx="56">
                  <c:v>1.5664501298235361E-3</c:v>
                </c:pt>
                <c:pt idx="57">
                  <c:v>1.229359911877815E-3</c:v>
                </c:pt>
                <c:pt idx="58">
                  <c:v>9.6190611209076592E-4</c:v>
                </c:pt>
                <c:pt idx="59">
                  <c:v>7.5036815495170539E-4</c:v>
                </c:pt>
                <c:pt idx="60">
                  <c:v>5.8358108257299532E-4</c:v>
                </c:pt>
                <c:pt idx="61">
                  <c:v>4.5249132549470792E-4</c:v>
                </c:pt>
                <c:pt idx="62">
                  <c:v>3.4978308670200982E-4</c:v>
                </c:pt>
                <c:pt idx="63">
                  <c:v>2.6956543967812722E-4</c:v>
                </c:pt>
                <c:pt idx="64">
                  <c:v>2.0711137119425711E-4</c:v>
                </c:pt>
                <c:pt idx="65">
                  <c:v>1.5864105006313419E-4</c:v>
                </c:pt>
                <c:pt idx="66">
                  <c:v>1.211425696851815E-4</c:v>
                </c:pt>
                <c:pt idx="67">
                  <c:v>9.2224293097406592E-5</c:v>
                </c:pt>
                <c:pt idx="68">
                  <c:v>6.9993724864430515E-5</c:v>
                </c:pt>
                <c:pt idx="69">
                  <c:v>5.2958546795218482E-5</c:v>
                </c:pt>
                <c:pt idx="70">
                  <c:v>3.9946087768194913E-5</c:v>
                </c:pt>
                <c:pt idx="71">
                  <c:v>3.0038056537953731E-5</c:v>
                </c:pt>
                <c:pt idx="72">
                  <c:v>2.251785558540074E-5</c:v>
                </c:pt>
                <c:pt idx="73">
                  <c:v>1.6828219560456302E-5</c:v>
                </c:pt>
                <c:pt idx="74">
                  <c:v>1.2537289518646581E-5</c:v>
                </c:pt>
                <c:pt idx="75">
                  <c:v>9.3115498184579414E-6</c:v>
                </c:pt>
                <c:pt idx="76">
                  <c:v>6.8943239133191273E-6</c:v>
                </c:pt>
                <c:pt idx="77">
                  <c:v>5.0887537618370894E-6</c:v>
                </c:pt>
                <c:pt idx="78">
                  <c:v>3.744380272131264E-6</c:v>
                </c:pt>
                <c:pt idx="79">
                  <c:v>2.746603780519026E-6</c:v>
                </c:pt>
                <c:pt idx="80">
                  <c:v>2.0084383150047301E-6</c:v>
                </c:pt>
                <c:pt idx="81">
                  <c:v>1.4640851589549181E-6</c:v>
                </c:pt>
                <c:pt idx="82">
                  <c:v>1.0639434396836141E-6</c:v>
                </c:pt>
                <c:pt idx="83">
                  <c:v>7.7075114655774284E-7</c:v>
                </c:pt>
                <c:pt idx="84">
                  <c:v>5.5661177942674828E-7</c:v>
                </c:pt>
                <c:pt idx="85">
                  <c:v>4.007120341152308E-7</c:v>
                </c:pt>
                <c:pt idx="86">
                  <c:v>2.8757651938642412E-7</c:v>
                </c:pt>
                <c:pt idx="87">
                  <c:v>2.05738151803824E-7</c:v>
                </c:pt>
                <c:pt idx="88">
                  <c:v>1.4672901650032661E-7</c:v>
                </c:pt>
                <c:pt idx="89">
                  <c:v>1.04317311735031E-7</c:v>
                </c:pt>
                <c:pt idx="90">
                  <c:v>7.3932514713870185E-8</c:v>
                </c:pt>
                <c:pt idx="91">
                  <c:v>5.2233946644327341E-8</c:v>
                </c:pt>
                <c:pt idx="92">
                  <c:v>3.6788161897879031E-8</c:v>
                </c:pt>
                <c:pt idx="93">
                  <c:v>2.5828601385593271E-8</c:v>
                </c:pt>
                <c:pt idx="94">
                  <c:v>1.8077191681604261E-8</c:v>
                </c:pt>
                <c:pt idx="95">
                  <c:v>1.261240997813901E-8</c:v>
                </c:pt>
                <c:pt idx="96">
                  <c:v>8.7720694080672656E-9</c:v>
                </c:pt>
                <c:pt idx="97">
                  <c:v>6.08194896806452E-9</c:v>
                </c:pt>
                <c:pt idx="98">
                  <c:v>4.2035879016140346E-9</c:v>
                </c:pt>
                <c:pt idx="99">
                  <c:v>2.8962370660540192E-9</c:v>
                </c:pt>
                <c:pt idx="100">
                  <c:v>1.989228633981873E-9</c:v>
                </c:pt>
                <c:pt idx="101">
                  <c:v>1.3619838896755211E-9</c:v>
                </c:pt>
                <c:pt idx="102">
                  <c:v>9.295997731597836E-10</c:v>
                </c:pt>
                <c:pt idx="103">
                  <c:v>6.3249479584918559E-10</c:v>
                </c:pt>
                <c:pt idx="104">
                  <c:v>4.2899772895449601E-10</c:v>
                </c:pt>
                <c:pt idx="105">
                  <c:v>2.9006166780454961E-10</c:v>
                </c:pt>
                <c:pt idx="106">
                  <c:v>1.9550742558200209E-10</c:v>
                </c:pt>
                <c:pt idx="107">
                  <c:v>1.313632982814129E-10</c:v>
                </c:pt>
                <c:pt idx="108">
                  <c:v>8.7987917443865108E-11</c:v>
                </c:pt>
                <c:pt idx="109">
                  <c:v>5.8750371170748191E-11</c:v>
                </c:pt>
                <c:pt idx="110">
                  <c:v>3.9105440570189502E-11</c:v>
                </c:pt>
                <c:pt idx="111">
                  <c:v>2.5947958220361641E-11</c:v>
                </c:pt>
                <c:pt idx="112">
                  <c:v>1.7163628912419729E-11</c:v>
                </c:pt>
                <c:pt idx="113">
                  <c:v>1.131762961097583E-11</c:v>
                </c:pt>
                <c:pt idx="114">
                  <c:v>7.4394840954244311E-12</c:v>
                </c:pt>
                <c:pt idx="115">
                  <c:v>4.8749675075377067E-12</c:v>
                </c:pt>
                <c:pt idx="116">
                  <c:v>3.184511388881311E-12</c:v>
                </c:pt>
                <c:pt idx="117">
                  <c:v>2.073751466381918E-12</c:v>
                </c:pt>
                <c:pt idx="118">
                  <c:v>1.346213986807787E-12</c:v>
                </c:pt>
                <c:pt idx="119">
                  <c:v>8.7119562745042034E-13</c:v>
                </c:pt>
                <c:pt idx="120">
                  <c:v>5.620335027947873E-13</c:v>
                </c:pt>
                <c:pt idx="121">
                  <c:v>3.614551463175991E-13</c:v>
                </c:pt>
                <c:pt idx="122">
                  <c:v>2.317357831159244E-13</c:v>
                </c:pt>
                <c:pt idx="123">
                  <c:v>1.4810819291975689E-13</c:v>
                </c:pt>
                <c:pt idx="124">
                  <c:v>9.4365491308014985E-14</c:v>
                </c:pt>
                <c:pt idx="125">
                  <c:v>5.993718414821911E-14</c:v>
                </c:pt>
                <c:pt idx="126">
                  <c:v>3.7951537039594771E-14</c:v>
                </c:pt>
                <c:pt idx="127">
                  <c:v>2.3955940518549659E-14</c:v>
                </c:pt>
                <c:pt idx="128">
                  <c:v>1.5074705962728551E-14</c:v>
                </c:pt>
                <c:pt idx="129">
                  <c:v>9.4566476784241943E-15</c:v>
                </c:pt>
                <c:pt idx="130">
                  <c:v>5.9139724275917162E-15</c:v>
                </c:pt>
                <c:pt idx="131">
                  <c:v>3.6870253494994484E-15</c:v>
                </c:pt>
                <c:pt idx="132">
                  <c:v>2.2915467961382282E-15</c:v>
                </c:pt>
                <c:pt idx="133">
                  <c:v>1.4198359730553561E-15</c:v>
                </c:pt>
                <c:pt idx="134">
                  <c:v>8.7701200540159416E-16</c:v>
                </c:pt>
                <c:pt idx="135">
                  <c:v>5.4004745218847837E-16</c:v>
                </c:pt>
                <c:pt idx="136">
                  <c:v>3.3152665106949171E-16</c:v>
                </c:pt>
                <c:pt idx="137">
                  <c:v>2.0289262263253669E-16</c:v>
                </c:pt>
                <c:pt idx="138">
                  <c:v>1.237874200429823E-16</c:v>
                </c:pt>
                <c:pt idx="139">
                  <c:v>7.5292270624696582E-17</c:v>
                </c:pt>
                <c:pt idx="140">
                  <c:v>4.565507968564358E-17</c:v>
                </c:pt>
                <c:pt idx="141">
                  <c:v>2.759903274718803E-17</c:v>
                </c:pt>
                <c:pt idx="142">
                  <c:v>1.6632820516750611E-17</c:v>
                </c:pt>
                <c:pt idx="143">
                  <c:v>9.99324367574046E-18</c:v>
                </c:pt>
                <c:pt idx="144">
                  <c:v>5.9857264037429418E-18</c:v>
                </c:pt>
                <c:pt idx="145">
                  <c:v>3.5743604324816363E-18</c:v>
                </c:pt>
                <c:pt idx="146">
                  <c:v>2.1279049633339068E-18</c:v>
                </c:pt>
                <c:pt idx="147">
                  <c:v>1.262931612755937E-18</c:v>
                </c:pt>
                <c:pt idx="148">
                  <c:v>7.4727852382110397E-19</c:v>
                </c:pt>
                <c:pt idx="149">
                  <c:v>4.4082029469468657E-19</c:v>
                </c:pt>
                <c:pt idx="150">
                  <c:v>2.5924980601924832E-19</c:v>
                </c:pt>
                <c:pt idx="151">
                  <c:v>1.5200380595990491E-19</c:v>
                </c:pt>
                <c:pt idx="152">
                  <c:v>8.8852784763451624E-20</c:v>
                </c:pt>
                <c:pt idx="153">
                  <c:v>5.1780900128584058E-20</c:v>
                </c:pt>
                <c:pt idx="154">
                  <c:v>3.0085105789916448E-20</c:v>
                </c:pt>
                <c:pt idx="155">
                  <c:v>1.7426827163403231E-20</c:v>
                </c:pt>
                <c:pt idx="156">
                  <c:v>1.0064017661740689E-20</c:v>
                </c:pt>
                <c:pt idx="157">
                  <c:v>5.7944498229340177E-21</c:v>
                </c:pt>
                <c:pt idx="158">
                  <c:v>3.3261532081317649E-21</c:v>
                </c:pt>
                <c:pt idx="159">
                  <c:v>1.903544392640089E-21</c:v>
                </c:pt>
                <c:pt idx="160">
                  <c:v>1.0861154396322359E-21</c:v>
                </c:pt>
                <c:pt idx="161">
                  <c:v>6.1784949629629105E-22</c:v>
                </c:pt>
                <c:pt idx="162">
                  <c:v>3.5041659310637818E-22</c:v>
                </c:pt>
                <c:pt idx="163">
                  <c:v>1.9814513855438779E-22</c:v>
                </c:pt>
                <c:pt idx="164">
                  <c:v>1.117070337532886E-22</c:v>
                </c:pt>
                <c:pt idx="165">
                  <c:v>6.2788125219159198E-23</c:v>
                </c:pt>
                <c:pt idx="166">
                  <c:v>3.5186492537341437E-23</c:v>
                </c:pt>
                <c:pt idx="167">
                  <c:v>1.9659727056806391E-23</c:v>
                </c:pt>
                <c:pt idx="168">
                  <c:v>1.095175257786196E-23</c:v>
                </c:pt>
                <c:pt idx="169">
                  <c:v>6.0826943582063963E-24</c:v>
                </c:pt>
                <c:pt idx="170">
                  <c:v>3.3683421895925342E-24</c:v>
                </c:pt>
                <c:pt idx="171">
                  <c:v>1.8597127636174768E-24</c:v>
                </c:pt>
                <c:pt idx="172">
                  <c:v>1.023732806883767E-24</c:v>
                </c:pt>
                <c:pt idx="173">
                  <c:v>5.6187549019000058E-25</c:v>
                </c:pt>
                <c:pt idx="174">
                  <c:v>3.074736590058868E-25</c:v>
                </c:pt>
                <c:pt idx="175">
                  <c:v>1.6776129017792249E-25</c:v>
                </c:pt>
                <c:pt idx="176">
                  <c:v>9.1262691391007573E-26</c:v>
                </c:pt>
                <c:pt idx="177">
                  <c:v>4.9501017800282612E-26</c:v>
                </c:pt>
                <c:pt idx="178">
                  <c:v>2.67704704080197E-26</c:v>
                </c:pt>
                <c:pt idx="179">
                  <c:v>1.4435125955859621E-26</c:v>
                </c:pt>
                <c:pt idx="180">
                  <c:v>7.7608545618878467E-27</c:v>
                </c:pt>
                <c:pt idx="181">
                  <c:v>4.1602995521691087E-27</c:v>
                </c:pt>
                <c:pt idx="182">
                  <c:v>2.2236552409773429E-27</c:v>
                </c:pt>
                <c:pt idx="183">
                  <c:v>1.185058565711621E-27</c:v>
                </c:pt>
                <c:pt idx="184">
                  <c:v>6.2971407175385356E-28</c:v>
                </c:pt>
                <c:pt idx="185">
                  <c:v>3.3364139768208898E-28</c:v>
                </c:pt>
                <c:pt idx="186">
                  <c:v>1.7625893500860369E-28</c:v>
                </c:pt>
                <c:pt idx="187">
                  <c:v>9.2845048938378251E-29</c:v>
                </c:pt>
                <c:pt idx="188">
                  <c:v>4.8764574383559009E-29</c:v>
                </c:pt>
                <c:pt idx="189">
                  <c:v>2.553816701427763E-29</c:v>
                </c:pt>
                <c:pt idx="190">
                  <c:v>1.3335688855391471E-29</c:v>
                </c:pt>
                <c:pt idx="191">
                  <c:v>6.9435231888070884E-30</c:v>
                </c:pt>
                <c:pt idx="192">
                  <c:v>3.604717505177547E-30</c:v>
                </c:pt>
                <c:pt idx="193">
                  <c:v>1.865686764298536E-30</c:v>
                </c:pt>
                <c:pt idx="194">
                  <c:v>9.6223363075456223E-31</c:v>
                </c:pt>
                <c:pt idx="195">
                  <c:v>4.936364139402101E-31</c:v>
                </c:pt>
                <c:pt idx="196">
                  <c:v>2.5010158829036081E-31</c:v>
                </c:pt>
                <c:pt idx="197">
                  <c:v>1.2155288960317991E-31</c:v>
                </c:pt>
                <c:pt idx="198">
                  <c:v>4.9300008944439971E-32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Sheet1!$B$32:$GT$32</c:f>
              <c:numCache>
                <c:formatCode>General</c:formatCode>
                <c:ptCount val="201"/>
                <c:pt idx="0">
                  <c:v>2.1870000106030788E+16</c:v>
                </c:pt>
                <c:pt idx="1">
                  <c:v>1955877685911.2161</c:v>
                </c:pt>
                <c:pt idx="2">
                  <c:v>87492685.328811958</c:v>
                </c:pt>
                <c:pt idx="3">
                  <c:v>2610.106319993542</c:v>
                </c:pt>
                <c:pt idx="4">
                  <c:v>5.8418394318235853E-2</c:v>
                </c:pt>
                <c:pt idx="5">
                  <c:v>1.0463412726586579E-6</c:v>
                </c:pt>
                <c:pt idx="6">
                  <c:v>1.5622752769120581E-11</c:v>
                </c:pt>
                <c:pt idx="7">
                  <c:v>2.00002919204309E-16</c:v>
                </c:pt>
                <c:pt idx="8">
                  <c:v>2.241115796655839E-21</c:v>
                </c:pt>
                <c:pt idx="9">
                  <c:v>2.232958785200827E-26</c:v>
                </c:pt>
                <c:pt idx="10">
                  <c:v>2.0029977774865651E-31</c:v>
                </c:pt>
                <c:pt idx="11">
                  <c:v>1.633910532424576E-36</c:v>
                </c:pt>
                <c:pt idx="12">
                  <c:v>1.2221602310205381E-41</c:v>
                </c:pt>
                <c:pt idx="13">
                  <c:v>8.4412440703398267E-47</c:v>
                </c:pt>
                <c:pt idx="14">
                  <c:v>5.4155246837933437E-52</c:v>
                </c:pt>
                <c:pt idx="15">
                  <c:v>3.2437828404744381E-57</c:v>
                </c:pt>
                <c:pt idx="16">
                  <c:v>1.8221099324070449E-62</c:v>
                </c:pt>
                <c:pt idx="17">
                  <c:v>9.6362632888752746E-68</c:v>
                </c:pt>
                <c:pt idx="18">
                  <c:v>4.8145898679834289E-73</c:v>
                </c:pt>
                <c:pt idx="19">
                  <c:v>0</c:v>
                </c:pt>
                <c:pt idx="20">
                  <c:v>3.4803846878576929</c:v>
                </c:pt>
                <c:pt idx="21">
                  <c:v>3.124283433390886</c:v>
                </c:pt>
                <c:pt idx="22">
                  <c:v>2.80007074931591</c:v>
                </c:pt>
                <c:pt idx="23">
                  <c:v>2.5054015324923422</c:v>
                </c:pt>
                <c:pt idx="24">
                  <c:v>2.238050478439892</c:v>
                </c:pt>
                <c:pt idx="25">
                  <c:v>1.995910984727965</c:v>
                </c:pt>
                <c:pt idx="26">
                  <c:v>1.7769935625704121</c:v>
                </c:pt>
                <c:pt idx="27">
                  <c:v>1.5794237944981659</c:v>
                </c:pt>
                <c:pt idx="28">
                  <c:v>1.40143987807467</c:v>
                </c:pt>
                <c:pt idx="29">
                  <c:v>1.241389797132211</c:v>
                </c:pt>
                <c:pt idx="30">
                  <c:v>1.097728162950133</c:v>
                </c:pt>
                <c:pt idx="31">
                  <c:v>0.96901276819259774</c:v>
                </c:pt>
                <c:pt idx="32">
                  <c:v>0.85390089630032384</c:v>
                </c:pt>
                <c:pt idx="33">
                  <c:v>0.75114542842518495</c:v>
                </c:pt>
                <c:pt idx="34">
                  <c:v>0.65959078894752299</c:v>
                </c:pt>
                <c:pt idx="35">
                  <c:v>0.57816876916972915</c:v>
                </c:pt>
                <c:pt idx="36">
                  <c:v>0.50589426698425932</c:v>
                </c:pt>
                <c:pt idx="37">
                  <c:v>0.44186097821957632</c:v>
                </c:pt>
                <c:pt idx="38">
                  <c:v>0.38523707302586679</c:v>
                </c:pt>
                <c:pt idx="39">
                  <c:v>0.33526088812458699</c:v>
                </c:pt>
                <c:pt idx="40">
                  <c:v>0.29123666306255402</c:v>
                </c:pt>
                <c:pt idx="41">
                  <c:v>0.25253034583144468</c:v>
                </c:pt>
                <c:pt idx="42">
                  <c:v>0.21856549038297421</c:v>
                </c:pt>
                <c:pt idx="43">
                  <c:v>0.188819265732003</c:v>
                </c:pt>
                <c:pt idx="44">
                  <c:v>0.16281859353360101</c:v>
                </c:pt>
                <c:pt idx="45">
                  <c:v>0.14013642828108669</c:v>
                </c:pt>
                <c:pt idx="46">
                  <c:v>0.1203881916311445</c:v>
                </c:pt>
                <c:pt idx="47">
                  <c:v>0.10322836984588619</c:v>
                </c:pt>
                <c:pt idx="48">
                  <c:v>8.834728097213794E-2</c:v>
                </c:pt>
                <c:pt idx="49">
                  <c:v>7.5468016172673222E-2</c:v>
                </c:pt>
                <c:pt idx="50">
                  <c:v>6.4343557595880382E-2</c:v>
                </c:pt>
                <c:pt idx="51">
                  <c:v>5.4754073328257831E-2</c:v>
                </c:pt>
                <c:pt idx="52">
                  <c:v>4.6504388323357258E-2</c:v>
                </c:pt>
                <c:pt idx="53">
                  <c:v>3.9421628742892033E-2</c:v>
                </c:pt>
                <c:pt idx="54">
                  <c:v>3.3353035878966028E-2</c:v>
                </c:pt>
                <c:pt idx="55">
                  <c:v>2.816394474636174E-2</c:v>
                </c:pt>
                <c:pt idx="56">
                  <c:v>2.3735921533604099E-2</c:v>
                </c:pt>
                <c:pt idx="57">
                  <c:v>1.9965053372196562E-2</c:v>
                </c:pt>
                <c:pt idx="58">
                  <c:v>1.676038331447563E-2</c:v>
                </c:pt>
                <c:pt idx="59">
                  <c:v>1.404248299015772E-2</c:v>
                </c:pt>
                <c:pt idx="60">
                  <c:v>1.1742155127221239E-2</c:v>
                </c:pt>
                <c:pt idx="61">
                  <c:v>9.7992579610448396E-3</c:v>
                </c:pt>
                <c:pt idx="62">
                  <c:v>8.1616435032883621E-3</c:v>
                </c:pt>
                <c:pt idx="63">
                  <c:v>6.7842016854139982E-3</c:v>
                </c:pt>
                <c:pt idx="64">
                  <c:v>5.6280025178500771E-3</c:v>
                </c:pt>
                <c:pt idx="65">
                  <c:v>4.6595286018960612E-3</c:v>
                </c:pt>
                <c:pt idx="66">
                  <c:v>3.84999058547732E-3</c:v>
                </c:pt>
                <c:pt idx="67">
                  <c:v>3.174718454458424E-3</c:v>
                </c:pt>
                <c:pt idx="68">
                  <c:v>2.6126218879389089E-3</c:v>
                </c:pt>
                <c:pt idx="69">
                  <c:v>2.1457132692250659E-3</c:v>
                </c:pt>
                <c:pt idx="70">
                  <c:v>1.758687325392344E-3</c:v>
                </c:pt>
                <c:pt idx="71">
                  <c:v>1.438551759884908E-3</c:v>
                </c:pt>
                <c:pt idx="72">
                  <c:v>1.174303637768964E-3</c:v>
                </c:pt>
                <c:pt idx="73">
                  <c:v>9.5664667632370083E-4</c:v>
                </c:pt>
                <c:pt idx="74">
                  <c:v>7.7774497977723517E-4</c:v>
                </c:pt>
                <c:pt idx="75">
                  <c:v>6.3100913217711894E-4</c:v>
                </c:pt>
                <c:pt idx="76">
                  <c:v>5.1091092341594749E-4</c:v>
                </c:pt>
                <c:pt idx="77">
                  <c:v>4.1282332781895703E-4</c:v>
                </c:pt>
                <c:pt idx="78">
                  <c:v>3.328826806007059E-4</c:v>
                </c:pt>
                <c:pt idx="79">
                  <c:v>2.6787030364599081E-4</c:v>
                </c:pt>
                <c:pt idx="80">
                  <c:v>2.1511111770722169E-4</c:v>
                </c:pt>
                <c:pt idx="81">
                  <c:v>1.7238704291411559E-4</c:v>
                </c:pt>
                <c:pt idx="82">
                  <c:v>1.3786323350868261E-4</c:v>
                </c:pt>
                <c:pt idx="83">
                  <c:v>1.1002541630365791E-4</c:v>
                </c:pt>
                <c:pt idx="84">
                  <c:v>8.76268061184089E-5</c:v>
                </c:pt>
                <c:pt idx="85">
                  <c:v>6.9643256171875322E-5</c:v>
                </c:pt>
                <c:pt idx="86">
                  <c:v>5.5235468053799551E-5</c:v>
                </c:pt>
                <c:pt idx="87">
                  <c:v>4.3717235505736103E-5</c:v>
                </c:pt>
                <c:pt idx="88">
                  <c:v>3.4528829943319668E-5</c:v>
                </c:pt>
                <c:pt idx="89">
                  <c:v>2.7214754599303749E-5</c:v>
                </c:pt>
                <c:pt idx="90">
                  <c:v>2.1405199531999141E-5</c:v>
                </c:pt>
                <c:pt idx="91">
                  <c:v>1.6800622683432931E-5</c:v>
                </c:pt>
                <c:pt idx="92">
                  <c:v>1.315896381426908E-5</c:v>
                </c:pt>
                <c:pt idx="93">
                  <c:v>1.0285069573722271E-5</c:v>
                </c:pt>
                <c:pt idx="94">
                  <c:v>8.0219702144164837E-6</c:v>
                </c:pt>
                <c:pt idx="95">
                  <c:v>6.2437025056134493E-6</c:v>
                </c:pt>
                <c:pt idx="96">
                  <c:v>4.8494201390442676E-6</c:v>
                </c:pt>
                <c:pt idx="97">
                  <c:v>3.7585731970221622E-6</c:v>
                </c:pt>
                <c:pt idx="98">
                  <c:v>2.906972830777803E-6</c:v>
                </c:pt>
                <c:pt idx="99">
                  <c:v>2.243586877809961E-6</c:v>
                </c:pt>
                <c:pt idx="100">
                  <c:v>1.727937363639849E-6</c:v>
                </c:pt>
                <c:pt idx="101">
                  <c:v>1.3279922550056179E-6</c:v>
                </c:pt>
                <c:pt idx="102">
                  <c:v>1.0184619670808129E-6</c:v>
                </c:pt>
                <c:pt idx="103">
                  <c:v>7.7942642898101625E-7</c:v>
                </c:pt>
                <c:pt idx="104">
                  <c:v>5.9523137939215343E-7</c:v>
                </c:pt>
                <c:pt idx="105">
                  <c:v>4.5360334914561122E-7</c:v>
                </c:pt>
                <c:pt idx="106">
                  <c:v>3.4494179757153641E-7</c:v>
                </c:pt>
                <c:pt idx="107">
                  <c:v>2.6175437233211532E-7</c:v>
                </c:pt>
                <c:pt idx="108">
                  <c:v>1.9820749032989059E-7</c:v>
                </c:pt>
                <c:pt idx="109">
                  <c:v>1.4976959051783959E-7</c:v>
                </c:pt>
                <c:pt idx="110">
                  <c:v>1.1292866009226851E-7</c:v>
                </c:pt>
                <c:pt idx="111">
                  <c:v>8.4969130826373211E-8</c:v>
                </c:pt>
                <c:pt idx="112">
                  <c:v>6.3796107592042191E-8</c:v>
                </c:pt>
                <c:pt idx="113">
                  <c:v>4.779723279776408E-8</c:v>
                </c:pt>
                <c:pt idx="114">
                  <c:v>3.5734398430031972E-8</c:v>
                </c:pt>
                <c:pt idx="115">
                  <c:v>2.6659067283622761E-8</c:v>
                </c:pt>
                <c:pt idx="116">
                  <c:v>1.9846220241312092E-8</c:v>
                </c:pt>
                <c:pt idx="117">
                  <c:v>1.4742960108057699E-8</c:v>
                </c:pt>
                <c:pt idx="118">
                  <c:v>1.0928618620770479E-8</c:v>
                </c:pt>
                <c:pt idx="119">
                  <c:v>8.0838684127402697E-9</c:v>
                </c:pt>
                <c:pt idx="120">
                  <c:v>5.9668661276981917E-9</c:v>
                </c:pt>
                <c:pt idx="121">
                  <c:v>4.3948714301586852E-9</c:v>
                </c:pt>
                <c:pt idx="122">
                  <c:v>3.230119757395828E-9</c:v>
                </c:pt>
                <c:pt idx="123">
                  <c:v>2.3689909933300482E-9</c:v>
                </c:pt>
                <c:pt idx="124">
                  <c:v>1.733725415177323E-9</c:v>
                </c:pt>
                <c:pt idx="125">
                  <c:v>1.266103314510434E-9</c:v>
                </c:pt>
                <c:pt idx="126">
                  <c:v>9.2263456529948282E-10</c:v>
                </c:pt>
                <c:pt idx="127">
                  <c:v>6.7090631509330177E-10</c:v>
                </c:pt>
                <c:pt idx="128">
                  <c:v>4.8681671183602457E-10</c:v>
                </c:pt>
                <c:pt idx="129">
                  <c:v>3.5248479706495829E-10</c:v>
                </c:pt>
                <c:pt idx="130">
                  <c:v>2.5467511120139368E-10</c:v>
                </c:pt>
                <c:pt idx="131">
                  <c:v>1.836131271475895E-10</c:v>
                </c:pt>
                <c:pt idx="132">
                  <c:v>1.320967037583708E-10</c:v>
                </c:pt>
                <c:pt idx="133">
                  <c:v>9.4831190540771935E-11</c:v>
                </c:pt>
                <c:pt idx="134">
                  <c:v>6.7933086543838284E-11</c:v>
                </c:pt>
                <c:pt idx="135">
                  <c:v>4.8560414216791842E-11</c:v>
                </c:pt>
                <c:pt idx="136">
                  <c:v>3.4638118424367373E-11</c:v>
                </c:pt>
                <c:pt idx="137">
                  <c:v>2.4654549773007791E-11</c:v>
                </c:pt>
                <c:pt idx="138">
                  <c:v>1.75109918480648E-11</c:v>
                </c:pt>
                <c:pt idx="139">
                  <c:v>1.24106728960397E-11</c:v>
                </c:pt>
                <c:pt idx="140">
                  <c:v>8.7770963834431159E-12</c:v>
                </c:pt>
                <c:pt idx="141">
                  <c:v>6.1940886358218682E-12</c:v>
                </c:pt>
                <c:pt idx="142">
                  <c:v>4.3618933479990711E-12</c:v>
                </c:pt>
                <c:pt idx="143">
                  <c:v>3.0650942245101841E-12</c:v>
                </c:pt>
                <c:pt idx="144">
                  <c:v>2.149234842240369E-12</c:v>
                </c:pt>
                <c:pt idx="145">
                  <c:v>1.5038179991005031E-12</c:v>
                </c:pt>
                <c:pt idx="146">
                  <c:v>1.0499730897296171E-12</c:v>
                </c:pt>
                <c:pt idx="147">
                  <c:v>7.3153089940950939E-13</c:v>
                </c:pt>
                <c:pt idx="148">
                  <c:v>5.0857960936227373E-13</c:v>
                </c:pt>
                <c:pt idx="149">
                  <c:v>3.52823197777363E-13</c:v>
                </c:pt>
                <c:pt idx="150">
                  <c:v>2.4424597078152488E-13</c:v>
                </c:pt>
                <c:pt idx="151">
                  <c:v>1.6872131568384831E-13</c:v>
                </c:pt>
                <c:pt idx="152">
                  <c:v>1.1630140459763069E-13</c:v>
                </c:pt>
                <c:pt idx="153">
                  <c:v>7.9996802959672056E-14</c:v>
                </c:pt>
                <c:pt idx="154">
                  <c:v>5.4907691028246599E-14</c:v>
                </c:pt>
                <c:pt idx="155">
                  <c:v>3.7606839451259631E-14</c:v>
                </c:pt>
                <c:pt idx="156">
                  <c:v>2.570240908519911E-14</c:v>
                </c:pt>
                <c:pt idx="157">
                  <c:v>1.752888995985821E-14</c:v>
                </c:pt>
                <c:pt idx="158">
                  <c:v>1.1929131947556269E-14</c:v>
                </c:pt>
                <c:pt idx="159">
                  <c:v>8.1009766774307644E-15</c:v>
                </c:pt>
                <c:pt idx="160">
                  <c:v>5.4895950696453218E-15</c:v>
                </c:pt>
                <c:pt idx="161">
                  <c:v>3.7120850327509103E-15</c:v>
                </c:pt>
                <c:pt idx="162">
                  <c:v>2.504785237666392E-15</c:v>
                </c:pt>
                <c:pt idx="163">
                  <c:v>1.6865466342268869E-15</c:v>
                </c:pt>
                <c:pt idx="164">
                  <c:v>1.1331875899867401E-15</c:v>
                </c:pt>
                <c:pt idx="165">
                  <c:v>7.597683304774784E-16</c:v>
                </c:pt>
                <c:pt idx="166">
                  <c:v>5.0831955824743765E-16</c:v>
                </c:pt>
                <c:pt idx="167">
                  <c:v>3.3936656520199898E-16</c:v>
                </c:pt>
                <c:pt idx="168">
                  <c:v>2.2608837773618701E-16</c:v>
                </c:pt>
                <c:pt idx="169">
                  <c:v>1.5030199163980189E-16</c:v>
                </c:pt>
                <c:pt idx="170">
                  <c:v>9.9707749950108229E-17</c:v>
                </c:pt>
                <c:pt idx="171">
                  <c:v>6.6004137009546324E-17</c:v>
                </c:pt>
                <c:pt idx="172">
                  <c:v>4.3600537736912578E-17</c:v>
                </c:pt>
                <c:pt idx="173">
                  <c:v>2.8740305210585901E-17</c:v>
                </c:pt>
                <c:pt idx="174">
                  <c:v>1.8904715703975479E-17</c:v>
                </c:pt>
                <c:pt idx="175">
                  <c:v>1.240876559298645E-17</c:v>
                </c:pt>
                <c:pt idx="176">
                  <c:v>8.1276891282587124E-18</c:v>
                </c:pt>
                <c:pt idx="177">
                  <c:v>5.3123427446974882E-18</c:v>
                </c:pt>
                <c:pt idx="178">
                  <c:v>3.4648626509832589E-18</c:v>
                </c:pt>
                <c:pt idx="179">
                  <c:v>2.255107937879771E-18</c:v>
                </c:pt>
                <c:pt idx="180">
                  <c:v>1.4646385622781E-18</c:v>
                </c:pt>
                <c:pt idx="181">
                  <c:v>9.4923964377075364E-19</c:v>
                </c:pt>
                <c:pt idx="182">
                  <c:v>6.1390899381213789E-19</c:v>
                </c:pt>
                <c:pt idx="183">
                  <c:v>3.9620074890375218E-19</c:v>
                </c:pt>
                <c:pt idx="184">
                  <c:v>2.5515857268163642E-19</c:v>
                </c:pt>
                <c:pt idx="185">
                  <c:v>1.639792582631388E-19</c:v>
                </c:pt>
                <c:pt idx="186">
                  <c:v>1.051602440239186E-19</c:v>
                </c:pt>
                <c:pt idx="187">
                  <c:v>6.7297276066005411E-20</c:v>
                </c:pt>
                <c:pt idx="188">
                  <c:v>4.2975812157716413E-20</c:v>
                </c:pt>
                <c:pt idx="189">
                  <c:v>2.7385717039399409E-20</c:v>
                </c:pt>
                <c:pt idx="190">
                  <c:v>1.741317655538744E-20</c:v>
                </c:pt>
                <c:pt idx="191">
                  <c:v>1.1046752168348719E-20</c:v>
                </c:pt>
                <c:pt idx="192">
                  <c:v>6.9897457483195722E-21</c:v>
                </c:pt>
                <c:pt idx="193">
                  <c:v>4.4077343249044332E-21</c:v>
                </c:pt>
                <c:pt idx="194">
                  <c:v>2.7644393262502481E-21</c:v>
                </c:pt>
                <c:pt idx="195">
                  <c:v>1.7151524348067561E-21</c:v>
                </c:pt>
                <c:pt idx="196">
                  <c:v>1.0375160390505339E-21</c:v>
                </c:pt>
                <c:pt idx="197">
                  <c:v>5.8639257291381663E-22</c:v>
                </c:pt>
                <c:pt idx="198">
                  <c:v>2.6407553071558262E-22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Sheet1!$B$42:$GT$42</c:f>
              <c:numCache>
                <c:formatCode>General</c:formatCode>
                <c:ptCount val="201"/>
                <c:pt idx="0">
                  <c:v>2.1870000106027628E+16</c:v>
                </c:pt>
                <c:pt idx="1">
                  <c:v>2607687776045.5078</c:v>
                </c:pt>
                <c:pt idx="2">
                  <c:v>155515208.9261021</c:v>
                </c:pt>
                <c:pt idx="3">
                  <c:v>6184.6257750864761</c:v>
                </c:pt>
                <c:pt idx="4">
                  <c:v>0.18451198000165769</c:v>
                </c:pt>
                <c:pt idx="5">
                  <c:v>4.4048716163143504E-6</c:v>
                </c:pt>
                <c:pt idx="6">
                  <c:v>8.7653138335353462E-11</c:v>
                </c:pt>
                <c:pt idx="7">
                  <c:v>1.495413375913326E-15</c:v>
                </c:pt>
                <c:pt idx="8">
                  <c:v>2.2328997448506919E-20</c:v>
                </c:pt>
                <c:pt idx="9">
                  <c:v>2.9643577897431401E-25</c:v>
                </c:pt>
                <c:pt idx="10">
                  <c:v>3.5427488330616522E-30</c:v>
                </c:pt>
                <c:pt idx="11">
                  <c:v>3.8500216002777502E-35</c:v>
                </c:pt>
                <c:pt idx="12">
                  <c:v>3.8362162069419493E-40</c:v>
                </c:pt>
                <c:pt idx="13">
                  <c:v>3.5292829763600009E-45</c:v>
                </c:pt>
                <c:pt idx="14">
                  <c:v>3.0157181267410902E-50</c:v>
                </c:pt>
                <c:pt idx="15">
                  <c:v>2.4056767830009149E-55</c:v>
                </c:pt>
                <c:pt idx="16">
                  <c:v>1.7995359263239449E-60</c:v>
                </c:pt>
                <c:pt idx="17">
                  <c:v>1.267243920690835E-65</c:v>
                </c:pt>
                <c:pt idx="18">
                  <c:v>8.4302736130375474E-71</c:v>
                </c:pt>
                <c:pt idx="19">
                  <c:v>0</c:v>
                </c:pt>
                <c:pt idx="20">
                  <c:v>6.1471554224107043</c:v>
                </c:pt>
                <c:pt idx="21">
                  <c:v>5.619822270422353</c:v>
                </c:pt>
                <c:pt idx="22">
                  <c:v>5.1316195389996082</c:v>
                </c:pt>
                <c:pt idx="23">
                  <c:v>4.6802163904924194</c:v>
                </c:pt>
                <c:pt idx="24">
                  <c:v>4.2633718764991091</c:v>
                </c:pt>
                <c:pt idx="25">
                  <c:v>3.8789353181759849</c:v>
                </c:pt>
                <c:pt idx="26">
                  <c:v>3.5248463551035121</c:v>
                </c:pt>
                <c:pt idx="27">
                  <c:v>3.199134676106095</c:v>
                </c:pt>
                <c:pt idx="28">
                  <c:v>2.899919447082083</c:v>
                </c:pt>
                <c:pt idx="29">
                  <c:v>2.625408452361687</c:v>
                </c:pt>
                <c:pt idx="30">
                  <c:v>2.373896967358132</c:v>
                </c:pt>
                <c:pt idx="31">
                  <c:v>2.14376638131509</c:v>
                </c:pt>
                <c:pt idx="32">
                  <c:v>1.9334825897758761</c:v>
                </c:pt>
                <c:pt idx="33">
                  <c:v>1.741594177010461</c:v>
                </c:pt>
                <c:pt idx="34">
                  <c:v>1.5667304090400069</c:v>
                </c:pt>
                <c:pt idx="35">
                  <c:v>1.407599058101126</c:v>
                </c:pt>
                <c:pt idx="36">
                  <c:v>1.262984079402103</c:v>
                </c:pt>
                <c:pt idx="37">
                  <c:v>1.131743160852307</c:v>
                </c:pt>
                <c:pt idx="38">
                  <c:v>1.0128051661052071</c:v>
                </c:pt>
                <c:pt idx="39">
                  <c:v>0.90516749075945468</c:v>
                </c:pt>
                <c:pt idx="40">
                  <c:v>0.80789335092427039</c:v>
                </c:pt>
                <c:pt idx="41">
                  <c:v>0.72010902259287946</c:v>
                </c:pt>
                <c:pt idx="42">
                  <c:v>0.64100104939422942</c:v>
                </c:pt>
                <c:pt idx="43">
                  <c:v>0.56981343532678042</c:v>
                </c:pt>
                <c:pt idx="44">
                  <c:v>0.50584483803486313</c:v>
                </c:pt>
                <c:pt idx="45">
                  <c:v>0.44844577708284789</c:v>
                </c:pt>
                <c:pt idx="46">
                  <c:v>0.39701587053294962</c:v>
                </c:pt>
                <c:pt idx="47">
                  <c:v>0.35100111195190298</c:v>
                </c:pt>
                <c:pt idx="48">
                  <c:v>0.30989119877616789</c:v>
                </c:pt>
                <c:pt idx="49">
                  <c:v>0.27321692176703749</c:v>
                </c:pt>
                <c:pt idx="50">
                  <c:v>0.24054762409928751</c:v>
                </c:pt>
                <c:pt idx="51">
                  <c:v>0.21148873746086369</c:v>
                </c:pt>
                <c:pt idx="52">
                  <c:v>0.18567940140682199</c:v>
                </c:pt>
                <c:pt idx="53">
                  <c:v>0.162790171117488</c:v>
                </c:pt>
                <c:pt idx="54">
                  <c:v>0.14252081766621011</c:v>
                </c:pt>
                <c:pt idx="55">
                  <c:v>0.12459822391267809</c:v>
                </c:pt>
                <c:pt idx="56">
                  <c:v>0.108774378209027</c:v>
                </c:pt>
                <c:pt idx="57">
                  <c:v>9.4824467241724913E-2</c:v>
                </c:pt>
                <c:pt idx="58">
                  <c:v>8.2545068535793784E-2</c:v>
                </c:pt>
                <c:pt idx="59">
                  <c:v>7.1752442420872101E-2</c:v>
                </c:pt>
                <c:pt idx="60">
                  <c:v>6.2280922602107221E-2</c:v>
                </c:pt>
                <c:pt idx="61">
                  <c:v>5.3981403892700862E-2</c:v>
                </c:pt>
                <c:pt idx="62">
                  <c:v>4.6719925148320442E-2</c:v>
                </c:pt>
                <c:pt idx="63">
                  <c:v>4.0376344994911252E-2</c:v>
                </c:pt>
                <c:pt idx="64">
                  <c:v>3.4843107558454593E-2</c:v>
                </c:pt>
                <c:pt idx="65">
                  <c:v>3.0024095085111242E-2</c:v>
                </c:pt>
                <c:pt idx="66">
                  <c:v>2.5833564079725091E-2</c:v>
                </c:pt>
                <c:pt idx="67">
                  <c:v>2.2195161386189131E-2</c:v>
                </c:pt>
                <c:pt idx="68">
                  <c:v>1.904101648082079E-2</c:v>
                </c:pt>
                <c:pt idx="69">
                  <c:v>1.6310906145543511E-2</c:v>
                </c:pt>
                <c:pt idx="70">
                  <c:v>1.395148762711962E-2</c:v>
                </c:pt>
                <c:pt idx="71">
                  <c:v>1.1915596367644971E-2</c:v>
                </c:pt>
                <c:pt idx="72">
                  <c:v>1.016160440577066E-2</c:v>
                </c:pt>
                <c:pt idx="73">
                  <c:v>8.6528355934507757E-3</c:v>
                </c:pt>
                <c:pt idx="74">
                  <c:v>7.3570338453812579E-3</c:v>
                </c:pt>
                <c:pt idx="75">
                  <c:v>6.2458807337778064E-3</c:v>
                </c:pt>
                <c:pt idx="76">
                  <c:v>5.2945588560236959E-3</c:v>
                </c:pt>
                <c:pt idx="77">
                  <c:v>4.4813575335087381E-3</c:v>
                </c:pt>
                <c:pt idx="78">
                  <c:v>3.7873175434156169E-3</c:v>
                </c:pt>
                <c:pt idx="79">
                  <c:v>3.1959117382903122E-3</c:v>
                </c:pt>
                <c:pt idx="80">
                  <c:v>2.6927585682124662E-3</c:v>
                </c:pt>
                <c:pt idx="81">
                  <c:v>2.265365684786756E-3</c:v>
                </c:pt>
                <c:pt idx="82">
                  <c:v>1.902900972794252E-3</c:v>
                </c:pt>
                <c:pt idx="83">
                  <c:v>1.5959885222217331E-3</c:v>
                </c:pt>
                <c:pt idx="84">
                  <c:v>1.3365272188328001E-3</c:v>
                </c:pt>
                <c:pt idx="85">
                  <c:v>1.1175297939941429E-3</c:v>
                </c:pt>
                <c:pt idx="86">
                  <c:v>9.3298033290179622E-4</c:v>
                </c:pt>
                <c:pt idx="87">
                  <c:v>7.7770839364797696E-4</c:v>
                </c:pt>
                <c:pt idx="88">
                  <c:v>6.4727803691600513E-4</c:v>
                </c:pt>
                <c:pt idx="89">
                  <c:v>5.378902068551146E-4</c:v>
                </c:pt>
                <c:pt idx="90">
                  <c:v>4.462970374003657E-4</c:v>
                </c:pt>
                <c:pt idx="91">
                  <c:v>3.697267846451309E-4</c:v>
                </c:pt>
                <c:pt idx="92">
                  <c:v>3.0581820465535052E-4</c:v>
                </c:pt>
                <c:pt idx="93">
                  <c:v>2.5256330726102991E-4</c:v>
                </c:pt>
                <c:pt idx="94">
                  <c:v>2.0825751989578191E-4</c:v>
                </c:pt>
                <c:pt idx="95">
                  <c:v>1.7145639158757449E-4</c:v>
                </c:pt>
                <c:pt idx="96">
                  <c:v>1.4093805591188359E-4</c:v>
                </c:pt>
                <c:pt idx="97">
                  <c:v>1.156707533378964E-4</c:v>
                </c:pt>
                <c:pt idx="98">
                  <c:v>9.478478821034906E-5</c:v>
                </c:pt>
                <c:pt idx="99">
                  <c:v>7.7548363930256628E-5</c:v>
                </c:pt>
                <c:pt idx="100">
                  <c:v>6.3346802068601043E-5</c:v>
                </c:pt>
                <c:pt idx="101">
                  <c:v>5.1664707526206682E-5</c:v>
                </c:pt>
                <c:pt idx="102">
                  <c:v>4.207069280851912E-5</c:v>
                </c:pt>
                <c:pt idx="103">
                  <c:v>3.4204320386864133E-5</c:v>
                </c:pt>
                <c:pt idx="104">
                  <c:v>2.776496333695108E-5</c:v>
                </c:pt>
                <c:pt idx="105">
                  <c:v>2.250232134326122E-5</c:v>
                </c:pt>
                <c:pt idx="106">
                  <c:v>1.8208362086642481E-5</c:v>
                </c:pt>
                <c:pt idx="107">
                  <c:v>1.471048733086458E-5</c:v>
                </c:pt>
                <c:pt idx="108">
                  <c:v>1.186574901571148E-5</c:v>
                </c:pt>
                <c:pt idx="109">
                  <c:v>9.5559636560121235E-6</c:v>
                </c:pt>
                <c:pt idx="110">
                  <c:v>7.683593626379497E-6</c:v>
                </c:pt>
                <c:pt idx="111">
                  <c:v>6.1682817501447977E-6</c:v>
                </c:pt>
                <c:pt idx="112">
                  <c:v>4.9439412588352098E-6</c:v>
                </c:pt>
                <c:pt idx="113">
                  <c:v>3.9563168773980003E-6</c:v>
                </c:pt>
                <c:pt idx="114">
                  <c:v>3.1609447334424189E-6</c:v>
                </c:pt>
                <c:pt idx="115">
                  <c:v>2.5214491811914651E-6</c:v>
                </c:pt>
                <c:pt idx="116">
                  <c:v>2.008123650353374E-6</c:v>
                </c:pt>
                <c:pt idx="117">
                  <c:v>1.5967504379351159E-6</c:v>
                </c:pt>
                <c:pt idx="118">
                  <c:v>1.2676211026846191E-6</c:v>
                </c:pt>
                <c:pt idx="119">
                  <c:v>1.0047249282733209E-6</c:v>
                </c:pt>
                <c:pt idx="120">
                  <c:v>7.9507790977573112E-7</c:v>
                </c:pt>
                <c:pt idx="121">
                  <c:v>6.2816899311462107E-7</c:v>
                </c:pt>
                <c:pt idx="122">
                  <c:v>4.9550395195341785E-7</c:v>
                </c:pt>
                <c:pt idx="123">
                  <c:v>3.9023040345633551E-7</c:v>
                </c:pt>
                <c:pt idx="124">
                  <c:v>3.0683011616720759E-7</c:v>
                </c:pt>
                <c:pt idx="125">
                  <c:v>2.4086701400238252E-7</c:v>
                </c:pt>
                <c:pt idx="126">
                  <c:v>1.8878118615632799E-7</c:v>
                </c:pt>
                <c:pt idx="127">
                  <c:v>1.4772082265597309E-7</c:v>
                </c:pt>
                <c:pt idx="128">
                  <c:v>1.154053521341215E-7</c:v>
                </c:pt>
                <c:pt idx="129">
                  <c:v>9.001419926822166E-8</c:v>
                </c:pt>
                <c:pt idx="130">
                  <c:v>7.0096536416836937E-8</c:v>
                </c:pt>
                <c:pt idx="131">
                  <c:v>5.449820505698911E-8</c:v>
                </c:pt>
                <c:pt idx="132">
                  <c:v>4.2302651592486493E-8</c:v>
                </c:pt>
                <c:pt idx="133">
                  <c:v>3.2783279492115557E-8</c:v>
                </c:pt>
                <c:pt idx="134">
                  <c:v>2.5365083096789749E-8</c:v>
                </c:pt>
                <c:pt idx="135">
                  <c:v>1.9593812803451772E-8</c:v>
                </c:pt>
                <c:pt idx="136">
                  <c:v>1.511123945668044E-8</c:v>
                </c:pt>
                <c:pt idx="137">
                  <c:v>1.163534849367255E-8</c:v>
                </c:pt>
                <c:pt idx="138">
                  <c:v>8.94451086960185E-9</c:v>
                </c:pt>
                <c:pt idx="139">
                  <c:v>6.8648557855267506E-9</c:v>
                </c:pt>
                <c:pt idx="140">
                  <c:v>5.2602162744749979E-9</c:v>
                </c:pt>
                <c:pt idx="141">
                  <c:v>4.024138253492816E-9</c:v>
                </c:pt>
                <c:pt idx="142">
                  <c:v>3.073541311911999E-9</c:v>
                </c:pt>
                <c:pt idx="143">
                  <c:v>2.343699116050363E-9</c:v>
                </c:pt>
                <c:pt idx="144">
                  <c:v>1.7842720666554759E-9</c:v>
                </c:pt>
                <c:pt idx="145">
                  <c:v>1.356177407330846E-9</c:v>
                </c:pt>
                <c:pt idx="146">
                  <c:v>1.0291245560655949E-9</c:v>
                </c:pt>
                <c:pt idx="147">
                  <c:v>7.7967784321194866E-10</c:v>
                </c:pt>
                <c:pt idx="148">
                  <c:v>5.8973659453041412E-10</c:v>
                </c:pt>
                <c:pt idx="149">
                  <c:v>4.453448379128832E-10</c:v>
                </c:pt>
                <c:pt idx="150">
                  <c:v>3.3576085625129821E-10</c:v>
                </c:pt>
                <c:pt idx="151">
                  <c:v>2.5273119184823762E-10</c:v>
                </c:pt>
                <c:pt idx="152">
                  <c:v>1.899252126086742E-10</c:v>
                </c:pt>
                <c:pt idx="153">
                  <c:v>1.424955339807485E-10</c:v>
                </c:pt>
                <c:pt idx="154">
                  <c:v>1.067369064728688E-10</c:v>
                </c:pt>
                <c:pt idx="155">
                  <c:v>7.9821994550292504E-11</c:v>
                </c:pt>
                <c:pt idx="156">
                  <c:v>5.9597086884542826E-11</c:v>
                </c:pt>
                <c:pt idx="157">
                  <c:v>4.4424431194047549E-11</c:v>
                </c:pt>
                <c:pt idx="158">
                  <c:v>3.3060773523909123E-11</c:v>
                </c:pt>
                <c:pt idx="159">
                  <c:v>2.4563958046206901E-11</c:v>
                </c:pt>
                <c:pt idx="160">
                  <c:v>1.8221234769548859E-11</c:v>
                </c:pt>
                <c:pt idx="161">
                  <c:v>1.349432940505718E-11</c:v>
                </c:pt>
                <c:pt idx="162">
                  <c:v>9.9774323431706385E-12</c:v>
                </c:pt>
                <c:pt idx="163">
                  <c:v>7.3651262806643063E-12</c:v>
                </c:pt>
                <c:pt idx="164">
                  <c:v>5.4279454446200923E-12</c:v>
                </c:pt>
                <c:pt idx="165">
                  <c:v>3.9937840350284824E-12</c:v>
                </c:pt>
                <c:pt idx="166">
                  <c:v>2.9337794902493591E-12</c:v>
                </c:pt>
                <c:pt idx="167">
                  <c:v>2.151612796273456E-12</c:v>
                </c:pt>
                <c:pt idx="168">
                  <c:v>1.5754132882505409E-12</c:v>
                </c:pt>
                <c:pt idx="169">
                  <c:v>1.151644954119484E-12</c:v>
                </c:pt>
                <c:pt idx="170">
                  <c:v>8.4049749407337579E-13</c:v>
                </c:pt>
                <c:pt idx="171">
                  <c:v>6.1241799389929417E-13</c:v>
                </c:pt>
                <c:pt idx="172">
                  <c:v>4.455056035866079E-13</c:v>
                </c:pt>
                <c:pt idx="173">
                  <c:v>3.2355798160588399E-13</c:v>
                </c:pt>
                <c:pt idx="174">
                  <c:v>2.3460906976913878E-13</c:v>
                </c:pt>
                <c:pt idx="175">
                  <c:v>1.6983657827922741E-13</c:v>
                </c:pt>
                <c:pt idx="176">
                  <c:v>1.2274715766444021E-13</c:v>
                </c:pt>
                <c:pt idx="177">
                  <c:v>8.856975917089299E-14</c:v>
                </c:pt>
                <c:pt idx="178">
                  <c:v>6.3804794722007921E-14</c:v>
                </c:pt>
                <c:pt idx="179">
                  <c:v>4.5889678696487649E-14</c:v>
                </c:pt>
                <c:pt idx="180">
                  <c:v>3.2951148633681517E-14</c:v>
                </c:pt>
                <c:pt idx="181">
                  <c:v>2.3622174347969459E-14</c:v>
                </c:pt>
                <c:pt idx="182">
                  <c:v>1.690685220235746E-14</c:v>
                </c:pt>
                <c:pt idx="183">
                  <c:v>1.208088480460175E-14</c:v>
                </c:pt>
                <c:pt idx="184">
                  <c:v>8.6184028266859599E-15</c:v>
                </c:pt>
                <c:pt idx="185">
                  <c:v>6.1382513234245064E-15</c:v>
                </c:pt>
                <c:pt idx="186">
                  <c:v>4.3646325734779067E-15</c:v>
                </c:pt>
                <c:pt idx="187">
                  <c:v>3.0983187382751328E-15</c:v>
                </c:pt>
                <c:pt idx="188">
                  <c:v>2.1956322579570251E-15</c:v>
                </c:pt>
                <c:pt idx="189">
                  <c:v>1.553124249870139E-15</c:v>
                </c:pt>
                <c:pt idx="190">
                  <c:v>1.0964248285587201E-15</c:v>
                </c:pt>
                <c:pt idx="191">
                  <c:v>7.7214204650032685E-16</c:v>
                </c:pt>
                <c:pt idx="192">
                  <c:v>5.4198395010250692E-16</c:v>
                </c:pt>
                <c:pt idx="193">
                  <c:v>3.7849792965672542E-16</c:v>
                </c:pt>
                <c:pt idx="194">
                  <c:v>2.6198319057998408E-16</c:v>
                </c:pt>
                <c:pt idx="195">
                  <c:v>1.7825074184947769E-16</c:v>
                </c:pt>
                <c:pt idx="196">
                  <c:v>1.1699188883182409E-16</c:v>
                </c:pt>
                <c:pt idx="197">
                  <c:v>7.0579035179278816E-17</c:v>
                </c:pt>
                <c:pt idx="198">
                  <c:v>3.3167659658624302E-17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Sheet1!$B$52:$GT$52</c:f>
              <c:numCache>
                <c:formatCode>General</c:formatCode>
                <c:ptCount val="201"/>
                <c:pt idx="0">
                  <c:v>4.9110968744318138E+17</c:v>
                </c:pt>
                <c:pt idx="1">
                  <c:v>71722876112914.906</c:v>
                </c:pt>
                <c:pt idx="2">
                  <c:v>5238846605.0579472</c:v>
                </c:pt>
                <c:pt idx="3">
                  <c:v>255164.03456398661</c:v>
                </c:pt>
                <c:pt idx="4">
                  <c:v>9.3229892659802331</c:v>
                </c:pt>
                <c:pt idx="5">
                  <c:v>2.7256459124563892E-4</c:v>
                </c:pt>
                <c:pt idx="6">
                  <c:v>6.6418650946215187E-9</c:v>
                </c:pt>
                <c:pt idx="7">
                  <c:v>1.3875575437916949E-13</c:v>
                </c:pt>
                <c:pt idx="8">
                  <c:v>2.5369205022149781E-18</c:v>
                </c:pt>
                <c:pt idx="9">
                  <c:v>4.1237930543660231E-23</c:v>
                </c:pt>
                <c:pt idx="10">
                  <c:v>6.0341475501465241E-28</c:v>
                </c:pt>
                <c:pt idx="11">
                  <c:v>8.0283955391490516E-33</c:v>
                </c:pt>
                <c:pt idx="12">
                  <c:v>9.7935336993242926E-38</c:v>
                </c:pt>
                <c:pt idx="13">
                  <c:v>1.10299693341966E-42</c:v>
                </c:pt>
                <c:pt idx="14">
                  <c:v>1.153747525654858E-47</c:v>
                </c:pt>
                <c:pt idx="15">
                  <c:v>1.1266013589102051E-52</c:v>
                </c:pt>
                <c:pt idx="16">
                  <c:v>1.0315427451460469E-57</c:v>
                </c:pt>
                <c:pt idx="17">
                  <c:v>8.8912209999435131E-63</c:v>
                </c:pt>
                <c:pt idx="18">
                  <c:v>7.2393257535131112E-68</c:v>
                </c:pt>
                <c:pt idx="19">
                  <c:v>0</c:v>
                </c:pt>
                <c:pt idx="20">
                  <c:v>8.9227763767887822</c:v>
                </c:pt>
                <c:pt idx="21">
                  <c:v>8.2455061294358227</c:v>
                </c:pt>
                <c:pt idx="22">
                  <c:v>7.6123607364003316</c:v>
                </c:pt>
                <c:pt idx="23">
                  <c:v>7.0210682176062829</c:v>
                </c:pt>
                <c:pt idx="24">
                  <c:v>6.4694283763846663</c:v>
                </c:pt>
                <c:pt idx="25">
                  <c:v>5.9553136381193834</c:v>
                </c:pt>
                <c:pt idx="26">
                  <c:v>5.4766696527888978</c:v>
                </c:pt>
                <c:pt idx="27">
                  <c:v>5.0315156667815604</c:v>
                </c:pt>
                <c:pt idx="28">
                  <c:v>4.6179446704957172</c:v>
                </c:pt>
                <c:pt idx="29">
                  <c:v>4.2341233292903544</c:v>
                </c:pt>
                <c:pt idx="30">
                  <c:v>3.878291706308211</c:v>
                </c:pt>
                <c:pt idx="31">
                  <c:v>3.5487627865563218</c:v>
                </c:pt>
                <c:pt idx="32">
                  <c:v>3.2439218123875189</c:v>
                </c:pt>
                <c:pt idx="33">
                  <c:v>2.9622254411851001</c:v>
                </c:pt>
                <c:pt idx="34">
                  <c:v>2.7022007366025349</c:v>
                </c:pt>
                <c:pt idx="35">
                  <c:v>2.4624440051580749</c:v>
                </c:pt>
                <c:pt idx="36">
                  <c:v>2.241619490327329</c:v>
                </c:pt>
                <c:pt idx="37">
                  <c:v>2.038457936515361</c:v>
                </c:pt>
                <c:pt idx="38">
                  <c:v>1.8517550354318031</c:v>
                </c:pt>
                <c:pt idx="39">
                  <c:v>1.680369767436712</c:v>
                </c:pt>
                <c:pt idx="40">
                  <c:v>1.5232226503775399</c:v>
                </c:pt>
                <c:pt idx="41">
                  <c:v>1.3792939083046449</c:v>
                </c:pt>
                <c:pt idx="42">
                  <c:v>1.2476215722382069</c:v>
                </c:pt>
                <c:pt idx="43">
                  <c:v>1.1272995248705551</c:v>
                </c:pt>
                <c:pt idx="44">
                  <c:v>1.0174755007312899</c:v>
                </c:pt>
                <c:pt idx="45">
                  <c:v>0.91734905292413227</c:v>
                </c:pt>
                <c:pt idx="46">
                  <c:v>0.82616949707302068</c:v>
                </c:pt>
                <c:pt idx="47">
                  <c:v>0.74323384259578917</c:v>
                </c:pt>
                <c:pt idx="48">
                  <c:v>0.66788472086560857</c:v>
                </c:pt>
                <c:pt idx="49">
                  <c:v>0.59950831922969405</c:v>
                </c:pt>
                <c:pt idx="50">
                  <c:v>0.53753232923880911</c:v>
                </c:pt>
                <c:pt idx="51">
                  <c:v>0.48142391680700619</c:v>
                </c:pt>
                <c:pt idx="52">
                  <c:v>0.43068772137437489</c:v>
                </c:pt>
                <c:pt idx="53">
                  <c:v>0.38486389049429542</c:v>
                </c:pt>
                <c:pt idx="54">
                  <c:v>0.34352615561491229</c:v>
                </c:pt>
                <c:pt idx="55">
                  <c:v>0.30627995417908171</c:v>
                </c:pt>
                <c:pt idx="56">
                  <c:v>0.27276060253204448</c:v>
                </c:pt>
                <c:pt idx="57">
                  <c:v>0.24263152350667741</c:v>
                </c:pt>
                <c:pt idx="58">
                  <c:v>0.21558253195614571</c:v>
                </c:pt>
                <c:pt idx="59">
                  <c:v>0.19132818092668211</c:v>
                </c:pt>
                <c:pt idx="60">
                  <c:v>0.1696061706123084</c:v>
                </c:pt>
                <c:pt idx="61">
                  <c:v>0.15017582171103189</c:v>
                </c:pt>
                <c:pt idx="62">
                  <c:v>0.13281661431048189</c:v>
                </c:pt>
                <c:pt idx="63">
                  <c:v>0.1173267929718224</c:v>
                </c:pt>
                <c:pt idx="64">
                  <c:v>0.103522038255132</c:v>
                </c:pt>
                <c:pt idx="65">
                  <c:v>9.1234204538164596E-2</c:v>
                </c:pt>
                <c:pt idx="66">
                  <c:v>8.0310123623688945E-2</c:v>
                </c:pt>
                <c:pt idx="67">
                  <c:v>7.0610473308617777E-2</c:v>
                </c:pt>
                <c:pt idx="68">
                  <c:v>6.2008709800316128E-2</c:v>
                </c:pt>
                <c:pt idx="69">
                  <c:v>5.4390062611370249E-2</c:v>
                </c:pt>
                <c:pt idx="70">
                  <c:v>4.7650590342610252E-2</c:v>
                </c:pt>
                <c:pt idx="71">
                  <c:v>4.1696295574261751E-2</c:v>
                </c:pt>
                <c:pt idx="72">
                  <c:v>3.6442296925359947E-2</c:v>
                </c:pt>
                <c:pt idx="73">
                  <c:v>3.1812056210434751E-2</c:v>
                </c:pt>
                <c:pt idx="74">
                  <c:v>2.7736658518392819E-2</c:v>
                </c:pt>
                <c:pt idx="75">
                  <c:v>2.4154142959641169E-2</c:v>
                </c:pt>
                <c:pt idx="76">
                  <c:v>2.1008881772034291E-2</c:v>
                </c:pt>
                <c:pt idx="77">
                  <c:v>1.8251005442298619E-2</c:v>
                </c:pt>
                <c:pt idx="78">
                  <c:v>1.583587148528837E-2</c:v>
                </c:pt>
                <c:pt idx="79">
                  <c:v>1.372357452686958E-2</c:v>
                </c:pt>
                <c:pt idx="80">
                  <c:v>1.187849535555131E-2</c:v>
                </c:pt>
                <c:pt idx="81">
                  <c:v>1.0268886641343251E-2</c:v>
                </c:pt>
                <c:pt idx="82">
                  <c:v>8.8664930659663205E-3</c:v>
                </c:pt>
                <c:pt idx="83">
                  <c:v>7.6462036647599527E-3</c:v>
                </c:pt>
                <c:pt idx="84">
                  <c:v>6.5857342458187874E-3</c:v>
                </c:pt>
                <c:pt idx="85">
                  <c:v>5.6653378245113181E-3</c:v>
                </c:pt>
                <c:pt idx="86">
                  <c:v>4.8675410901661631E-3</c:v>
                </c:pt>
                <c:pt idx="87">
                  <c:v>4.1769050050307396E-3</c:v>
                </c:pt>
                <c:pt idx="88">
                  <c:v>3.5798077223867311E-3</c:v>
                </c:pt>
                <c:pt idx="89">
                  <c:v>3.0642480998436389E-3</c:v>
                </c:pt>
                <c:pt idx="90">
                  <c:v>2.6196681743090129E-3</c:v>
                </c:pt>
                <c:pt idx="91">
                  <c:v>2.2367930560588081E-3</c:v>
                </c:pt>
                <c:pt idx="92">
                  <c:v>1.9074867898989851E-3</c:v>
                </c:pt>
                <c:pt idx="93">
                  <c:v>1.62462282092522E-3</c:v>
                </c:pt>
                <c:pt idx="94">
                  <c:v>1.3819677902429999E-3</c:v>
                </c:pt>
                <c:pt idx="95">
                  <c:v>1.174077471692476E-3</c:v>
                </c:pt>
                <c:pt idx="96">
                  <c:v>9.9620374370152135E-4</c:v>
                </c:pt>
                <c:pt idx="97">
                  <c:v>8.4421157051259006E-4</c:v>
                </c:pt>
                <c:pt idx="98">
                  <c:v>7.1450504391731449E-4</c:v>
                </c:pt>
                <c:pt idx="99">
                  <c:v>6.0396161007267258E-4</c:v>
                </c:pt>
                <c:pt idx="100">
                  <c:v>5.0987367581300407E-4</c:v>
                </c:pt>
                <c:pt idx="101">
                  <c:v>4.2989685501317401E-4</c:v>
                </c:pt>
                <c:pt idx="102">
                  <c:v>3.6200417795054219E-4</c:v>
                </c:pt>
                <c:pt idx="103">
                  <c:v>3.0444564524822419E-4</c:v>
                </c:pt>
                <c:pt idx="104">
                  <c:v>2.5571256288796769E-4</c:v>
                </c:pt>
                <c:pt idx="105">
                  <c:v>2.1450614601854119E-4</c:v>
                </c:pt>
                <c:pt idx="106">
                  <c:v>1.7970992694024021E-4</c:v>
                </c:pt>
                <c:pt idx="107">
                  <c:v>1.503655468278021E-4</c:v>
                </c:pt>
                <c:pt idx="108">
                  <c:v>1.256515515880583E-4</c:v>
                </c:pt>
                <c:pt idx="109">
                  <c:v>1.0486484987568949E-4</c:v>
                </c:pt>
                <c:pt idx="110">
                  <c:v>8.7404525861357624E-5</c:v>
                </c:pt>
                <c:pt idx="111">
                  <c:v>7.2757731018831848E-5</c:v>
                </c:pt>
                <c:pt idx="112">
                  <c:v>6.0487408134679392E-5</c:v>
                </c:pt>
                <c:pt idx="113">
                  <c:v>5.0221627110080789E-5</c:v>
                </c:pt>
                <c:pt idx="114">
                  <c:v>4.164433608447783E-5</c:v>
                </c:pt>
                <c:pt idx="115">
                  <c:v>3.4487353128151263E-5</c:v>
                </c:pt>
                <c:pt idx="116">
                  <c:v>2.852344338552318E-5</c:v>
                </c:pt>
                <c:pt idx="117">
                  <c:v>2.356034425850924E-5</c:v>
                </c:pt>
                <c:pt idx="118">
                  <c:v>1.943561714973115E-5</c:v>
                </c:pt>
                <c:pt idx="119">
                  <c:v>1.6012218582749491E-5</c:v>
                </c:pt>
                <c:pt idx="120">
                  <c:v>1.3174696317755981E-5</c:v>
                </c:pt>
                <c:pt idx="121">
                  <c:v>1.082592751625109E-5</c:v>
                </c:pt>
                <c:pt idx="122">
                  <c:v>8.8843261994717834E-6</c:v>
                </c:pt>
                <c:pt idx="123">
                  <c:v>7.2814563074883836E-6</c:v>
                </c:pt>
                <c:pt idx="124">
                  <c:v>5.9599947060406971E-6</c:v>
                </c:pt>
                <c:pt idx="125">
                  <c:v>4.8719956058628099E-6</c:v>
                </c:pt>
                <c:pt idx="126">
                  <c:v>3.9774141465675753E-6</c:v>
                </c:pt>
                <c:pt idx="127">
                  <c:v>3.2428524390257141E-6</c:v>
                </c:pt>
                <c:pt idx="128">
                  <c:v>2.6404962345693849E-6</c:v>
                </c:pt>
                <c:pt idx="129">
                  <c:v>2.1472146676228169E-6</c:v>
                </c:pt>
                <c:pt idx="130">
                  <c:v>1.743799265587157E-6</c:v>
                </c:pt>
                <c:pt idx="131">
                  <c:v>1.414321695114723E-6</c:v>
                </c:pt>
                <c:pt idx="132">
                  <c:v>1.1455925708719279E-6</c:v>
                </c:pt>
                <c:pt idx="133">
                  <c:v>9.2670613988841844E-7</c:v>
                </c:pt>
                <c:pt idx="134">
                  <c:v>7.486578151738318E-7</c:v>
                </c:pt>
                <c:pt idx="135">
                  <c:v>6.040234055530899E-7</c:v>
                </c:pt>
                <c:pt idx="136">
                  <c:v>4.8669050961568953E-7</c:v>
                </c:pt>
                <c:pt idx="137">
                  <c:v>3.9163394152900889E-7</c:v>
                </c:pt>
                <c:pt idx="138">
                  <c:v>3.1472826302744923E-7</c:v>
                </c:pt>
                <c:pt idx="139">
                  <c:v>2.5259153383625637E-7</c:v>
                </c:pt>
                <c:pt idx="140">
                  <c:v>2.0245528396719409E-7</c:v>
                </c:pt>
                <c:pt idx="141">
                  <c:v>1.620564750258171E-7</c:v>
                </c:pt>
                <c:pt idx="142">
                  <c:v>1.295478708889034E-7</c:v>
                </c:pt>
                <c:pt idx="143">
                  <c:v>1.034237957758196E-7</c:v>
                </c:pt>
                <c:pt idx="144">
                  <c:v>8.2458732934270582E-8</c:v>
                </c:pt>
                <c:pt idx="145">
                  <c:v>6.5656621330117239E-8</c:v>
                </c:pt>
                <c:pt idx="146">
                  <c:v>5.2209050851996478E-8</c:v>
                </c:pt>
                <c:pt idx="147">
                  <c:v>4.1460847298596482E-8</c:v>
                </c:pt>
                <c:pt idx="148">
                  <c:v>3.2881784349181293E-8</c:v>
                </c:pt>
                <c:pt idx="149">
                  <c:v>2.604336735716579E-8</c:v>
                </c:pt>
                <c:pt idx="150">
                  <c:v>2.0599808796658681E-8</c:v>
                </c:pt>
                <c:pt idx="151">
                  <c:v>1.6272462400212639E-8</c:v>
                </c:pt>
                <c:pt idx="152">
                  <c:v>1.2837106640638199E-8</c:v>
                </c:pt>
                <c:pt idx="153">
                  <c:v>1.011357182631439E-8</c:v>
                </c:pt>
                <c:pt idx="154">
                  <c:v>7.9572917784569595E-9</c:v>
                </c:pt>
                <c:pt idx="155">
                  <c:v>6.2524334737091664E-9</c:v>
                </c:pt>
                <c:pt idx="156">
                  <c:v>4.9063184127334926E-9</c:v>
                </c:pt>
                <c:pt idx="157">
                  <c:v>3.8448997276483806E-9</c:v>
                </c:pt>
                <c:pt idx="158">
                  <c:v>3.009100792829147E-9</c:v>
                </c:pt>
                <c:pt idx="159">
                  <c:v>2.351855732142284E-9</c:v>
                </c:pt>
                <c:pt idx="160">
                  <c:v>1.835720886398974E-9</c:v>
                </c:pt>
                <c:pt idx="161">
                  <c:v>1.4309500016140731E-9</c:v>
                </c:pt>
                <c:pt idx="162">
                  <c:v>1.1139454506130501E-9</c:v>
                </c:pt>
                <c:pt idx="163">
                  <c:v>8.6601390486791457E-10</c:v>
                </c:pt>
                <c:pt idx="164">
                  <c:v>6.7236811533907344E-10</c:v>
                </c:pt>
                <c:pt idx="165">
                  <c:v>5.2132733072484999E-10</c:v>
                </c:pt>
                <c:pt idx="166">
                  <c:v>4.036777886645025E-10</c:v>
                </c:pt>
                <c:pt idx="167">
                  <c:v>3.1216200202971009E-10</c:v>
                </c:pt>
                <c:pt idx="168">
                  <c:v>2.4107151322410449E-10</c:v>
                </c:pt>
                <c:pt idx="169">
                  <c:v>1.8592264107316349E-10</c:v>
                </c:pt>
                <c:pt idx="170">
                  <c:v>1.4319869378121369E-10</c:v>
                </c:pt>
                <c:pt idx="171">
                  <c:v>1.10145330147336E-10</c:v>
                </c:pt>
                <c:pt idx="172">
                  <c:v>8.4608354144231398E-11</c:v>
                </c:pt>
                <c:pt idx="173">
                  <c:v>6.4905335925677842E-11</c:v>
                </c:pt>
                <c:pt idx="174">
                  <c:v>4.9724156614629173E-11</c:v>
                </c:pt>
                <c:pt idx="175">
                  <c:v>3.8042949852427401E-11</c:v>
                </c:pt>
                <c:pt idx="176">
                  <c:v>2.906702160113882E-11</c:v>
                </c:pt>
                <c:pt idx="177">
                  <c:v>2.2179221478948758E-11</c:v>
                </c:pt>
                <c:pt idx="178">
                  <c:v>1.6900955162543559E-11</c:v>
                </c:pt>
                <c:pt idx="179">
                  <c:v>1.286160171602434E-11</c:v>
                </c:pt>
                <c:pt idx="180">
                  <c:v>9.7745594716148587E-12</c:v>
                </c:pt>
                <c:pt idx="181">
                  <c:v>7.4185115419506252E-12</c:v>
                </c:pt>
                <c:pt idx="182">
                  <c:v>5.6227952412935043E-12</c:v>
                </c:pt>
                <c:pt idx="183">
                  <c:v>4.2559932579241453E-12</c:v>
                </c:pt>
                <c:pt idx="184">
                  <c:v>3.217050177059519E-12</c:v>
                </c:pt>
                <c:pt idx="185">
                  <c:v>2.428365447138501E-12</c:v>
                </c:pt>
                <c:pt idx="186">
                  <c:v>1.830430801915905E-12</c:v>
                </c:pt>
                <c:pt idx="187">
                  <c:v>1.37767268092947E-12</c:v>
                </c:pt>
                <c:pt idx="188">
                  <c:v>1.035233296395475E-12</c:v>
                </c:pt>
                <c:pt idx="189">
                  <c:v>7.7648165388152198E-13</c:v>
                </c:pt>
                <c:pt idx="190">
                  <c:v>5.8109122919575168E-13</c:v>
                </c:pt>
                <c:pt idx="191">
                  <c:v>4.3355667478255563E-13</c:v>
                </c:pt>
                <c:pt idx="192">
                  <c:v>3.2204989868268329E-13</c:v>
                </c:pt>
                <c:pt idx="193">
                  <c:v>2.3753773547335072E-13</c:v>
                </c:pt>
                <c:pt idx="194">
                  <c:v>1.7310048548358231E-13</c:v>
                </c:pt>
                <c:pt idx="195">
                  <c:v>1.2340384192382869E-13</c:v>
                </c:pt>
                <c:pt idx="196">
                  <c:v>8.4286945992816046E-14</c:v>
                </c:pt>
                <c:pt idx="197">
                  <c:v>5.2437124785173563E-14</c:v>
                </c:pt>
                <c:pt idx="198">
                  <c:v>2.51277530075375E-14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45048"/>
        <c:axId val="443446224"/>
      </c:lineChart>
      <c:catAx>
        <c:axId val="44344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6224"/>
        <c:crosses val="autoZero"/>
        <c:auto val="1"/>
        <c:lblAlgn val="ctr"/>
        <c:lblOffset val="100"/>
        <c:noMultiLvlLbl val="0"/>
      </c:catAx>
      <c:valAx>
        <c:axId val="4434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p_detrap2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"/>
      <sheetName val="N_dif"/>
      <sheetName val="N_trap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31" workbookViewId="0">
      <selection activeCell="B52" sqref="B52:GT52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>[1]N_dif!GT2+[1]N_trap!GT2</f>
        <v>0</v>
      </c>
    </row>
    <row r="3" spans="1:202" x14ac:dyDescent="0.25">
      <c r="A3" s="1">
        <v>1</v>
      </c>
      <c r="B3">
        <v>2.1870000106039968E+16</v>
      </c>
      <c r="C3">
        <v>65408658460.272774</v>
      </c>
      <c r="D3">
        <v>98762.750533314742</v>
      </c>
      <c r="E3">
        <v>0.1003685808353106</v>
      </c>
      <c r="F3">
        <v>7.7221921061438919E-8</v>
      </c>
      <c r="G3">
        <v>4.79723945795351E-14</v>
      </c>
      <c r="H3">
        <v>2.5062353453989699E-20</v>
      </c>
      <c r="I3">
        <v>1.132429295420188E-26</v>
      </c>
      <c r="J3">
        <v>4.5171064955274903E-33</v>
      </c>
      <c r="K3">
        <v>1.615685867395422E-39</v>
      </c>
      <c r="L3">
        <v>5.246206588783689E-46</v>
      </c>
      <c r="M3">
        <v>1.5618576374403069E-52</v>
      </c>
      <c r="N3">
        <v>4.2983475931054798E-59</v>
      </c>
      <c r="O3">
        <v>1.101046704419721E-65</v>
      </c>
      <c r="P3">
        <v>2.6405013981361552E-72</v>
      </c>
      <c r="Q3">
        <v>5.9582825764059922E-79</v>
      </c>
      <c r="R3">
        <v>1.270578819224863E-85</v>
      </c>
      <c r="S3">
        <v>2.570313729932751E-92</v>
      </c>
      <c r="T3">
        <v>4.949251248137482E-99</v>
      </c>
      <c r="U3">
        <v>0</v>
      </c>
      <c r="V3">
        <v>2.612677700484819E-8</v>
      </c>
      <c r="W3">
        <v>7.204240687212357E-9</v>
      </c>
      <c r="X3">
        <v>1.9179001877190031E-9</v>
      </c>
      <c r="Y3">
        <v>4.9337452573985114E-10</v>
      </c>
      <c r="Z3">
        <v>1.2274599219712211E-10</v>
      </c>
      <c r="AA3">
        <v>2.9557901882244322E-11</v>
      </c>
      <c r="AB3">
        <v>6.8947720503336826E-12</v>
      </c>
      <c r="AC3">
        <v>1.559118060895635E-12</v>
      </c>
      <c r="AD3">
        <v>3.4203618745037708E-13</v>
      </c>
      <c r="AE3">
        <v>7.2846521805589352E-14</v>
      </c>
      <c r="AF3">
        <v>1.5072587488184562E-14</v>
      </c>
      <c r="AG3">
        <v>3.031772485175019E-15</v>
      </c>
      <c r="AH3">
        <v>5.9321502516076207E-16</v>
      </c>
      <c r="AI3">
        <v>1.129798714636253E-16</v>
      </c>
      <c r="AJ3">
        <v>2.0956567363744621E-17</v>
      </c>
      <c r="AK3">
        <v>3.7880574108023163E-18</v>
      </c>
      <c r="AL3">
        <v>6.6761843575250195E-19</v>
      </c>
      <c r="AM3">
        <v>1.1478488259065269E-19</v>
      </c>
      <c r="AN3">
        <v>1.926222695478338E-20</v>
      </c>
      <c r="AO3">
        <v>3.1565050686981469E-21</v>
      </c>
      <c r="AP3">
        <v>5.0534705948423822E-22</v>
      </c>
      <c r="AQ3">
        <v>7.9077685511792856E-23</v>
      </c>
      <c r="AR3">
        <v>1.2100122678224261E-23</v>
      </c>
      <c r="AS3">
        <v>1.811261498681484E-24</v>
      </c>
      <c r="AT3">
        <v>2.6534176737609169E-25</v>
      </c>
      <c r="AU3">
        <v>3.8056999937246788E-26</v>
      </c>
      <c r="AV3">
        <v>5.3460557747534382E-27</v>
      </c>
      <c r="AW3">
        <v>7.3580437326540908E-28</v>
      </c>
      <c r="AX3">
        <v>9.926034550802499E-29</v>
      </c>
      <c r="AY3">
        <v>1.3128745407597501E-29</v>
      </c>
      <c r="AZ3">
        <v>1.7031358977811249E-30</v>
      </c>
      <c r="BA3">
        <v>2.1676739092271088E-31</v>
      </c>
      <c r="BB3">
        <v>2.7076507426135882E-32</v>
      </c>
      <c r="BC3">
        <v>3.3202943793875202E-33</v>
      </c>
      <c r="BD3">
        <v>3.998277257671951E-34</v>
      </c>
      <c r="BE3">
        <v>4.7293864232765178E-35</v>
      </c>
      <c r="BF3">
        <v>5.4965695947487099E-36</v>
      </c>
      <c r="BG3">
        <v>6.2784085071775343E-37</v>
      </c>
      <c r="BH3">
        <v>7.0500264566116904E-38</v>
      </c>
      <c r="BI3">
        <v>7.7843865581345081E-39</v>
      </c>
      <c r="BJ3">
        <v>8.4538878093812382E-40</v>
      </c>
      <c r="BK3">
        <v>9.032124960518708E-41</v>
      </c>
      <c r="BL3">
        <v>9.49565188799261E-42</v>
      </c>
      <c r="BM3">
        <v>9.8255810557336915E-43</v>
      </c>
      <c r="BN3">
        <v>1.0008865255675789E-43</v>
      </c>
      <c r="BO3">
        <v>1.003914051043841E-44</v>
      </c>
      <c r="BP3">
        <v>9.9170562639670079E-46</v>
      </c>
      <c r="BQ3">
        <v>9.6500741517782536E-47</v>
      </c>
      <c r="BR3">
        <v>9.2517721456003327E-48</v>
      </c>
      <c r="BS3">
        <v>8.7407394234067072E-49</v>
      </c>
      <c r="BT3">
        <v>8.1391830751246667E-50</v>
      </c>
      <c r="BU3">
        <v>7.4713871086762793E-51</v>
      </c>
      <c r="BV3">
        <v>6.7621661675906189E-52</v>
      </c>
      <c r="BW3">
        <v>6.0354424086142406E-53</v>
      </c>
      <c r="BX3">
        <v>5.3130476138353823E-54</v>
      </c>
      <c r="BY3">
        <v>4.6138185619058503E-55</v>
      </c>
      <c r="BZ3">
        <v>3.9530170706439492E-56</v>
      </c>
      <c r="CA3">
        <v>3.3420716476892947E-57</v>
      </c>
      <c r="CB3">
        <v>2.7886090268250909E-58</v>
      </c>
      <c r="CC3">
        <v>2.296723338970298E-59</v>
      </c>
      <c r="CD3">
        <v>1.8674191389000649E-60</v>
      </c>
      <c r="CE3">
        <v>1.4991615615826821E-61</v>
      </c>
      <c r="CF3">
        <v>1.188471119919762E-62</v>
      </c>
      <c r="CG3">
        <v>9.3051009886912125E-64</v>
      </c>
      <c r="CH3">
        <v>7.1961997640184223E-65</v>
      </c>
      <c r="CI3">
        <v>5.4978277269755139E-66</v>
      </c>
      <c r="CJ3">
        <v>4.1499202687025583E-67</v>
      </c>
      <c r="CK3">
        <v>3.0953004836906899E-68</v>
      </c>
      <c r="CL3">
        <v>2.28156526364371E-69</v>
      </c>
      <c r="CM3">
        <v>1.6621930543824522E-70</v>
      </c>
      <c r="CN3">
        <v>1.1970131110936631E-71</v>
      </c>
      <c r="CO3">
        <v>8.5218635013869451E-73</v>
      </c>
      <c r="CP3">
        <v>5.9984189243466806E-74</v>
      </c>
      <c r="CQ3">
        <v>4.1749657149524359E-75</v>
      </c>
      <c r="CR3">
        <v>2.8736199258841841E-76</v>
      </c>
      <c r="CS3">
        <v>1.9561920864969531E-77</v>
      </c>
      <c r="CT3">
        <v>1.317176556379671E-78</v>
      </c>
      <c r="CU3">
        <v>8.7734519374061806E-80</v>
      </c>
      <c r="CV3">
        <v>5.7814112846982314E-81</v>
      </c>
      <c r="CW3">
        <v>3.7694336381217393E-82</v>
      </c>
      <c r="CX3">
        <v>2.4318591793330139E-83</v>
      </c>
      <c r="CY3">
        <v>1.5526060065761249E-84</v>
      </c>
      <c r="CZ3">
        <v>9.8103453029111151E-86</v>
      </c>
      <c r="DA3">
        <v>6.1354504759066072E-87</v>
      </c>
      <c r="DB3">
        <v>3.7982711381647319E-88</v>
      </c>
      <c r="DC3">
        <v>2.3277714587668171E-89</v>
      </c>
      <c r="DD3">
        <v>1.412363288540932E-90</v>
      </c>
      <c r="DE3">
        <v>8.4847760679651993E-92</v>
      </c>
      <c r="DF3">
        <v>5.0472842492536419E-93</v>
      </c>
      <c r="DG3">
        <v>2.9732639178050198E-94</v>
      </c>
      <c r="DH3">
        <v>1.7346096828695751E-95</v>
      </c>
      <c r="DI3">
        <v>1.0022968742394651E-96</v>
      </c>
      <c r="DJ3">
        <v>5.7365449704604592E-98</v>
      </c>
      <c r="DK3">
        <v>3.2523433833151541E-99</v>
      </c>
      <c r="DL3">
        <v>1.826696257116909E-100</v>
      </c>
      <c r="DM3">
        <v>1.016463286282088E-101</v>
      </c>
      <c r="DN3">
        <v>5.6040679828049811E-103</v>
      </c>
      <c r="DO3">
        <v>3.0614829768793409E-104</v>
      </c>
      <c r="DP3">
        <v>1.657322298070728E-105</v>
      </c>
      <c r="DQ3">
        <v>8.8911552824247635E-107</v>
      </c>
      <c r="DR3">
        <v>4.7273141422284892E-108</v>
      </c>
      <c r="DS3">
        <v>2.4911751396236021E-109</v>
      </c>
      <c r="DT3">
        <v>1.301234645514889E-110</v>
      </c>
      <c r="DU3">
        <v>6.7374587247275627E-112</v>
      </c>
      <c r="DV3">
        <v>3.45822233048663E-113</v>
      </c>
      <c r="DW3">
        <v>1.759757090722298E-114</v>
      </c>
      <c r="DX3">
        <v>8.8781375350744803E-116</v>
      </c>
      <c r="DY3">
        <v>4.441056025511372E-117</v>
      </c>
      <c r="DZ3">
        <v>2.2027813200105979E-118</v>
      </c>
      <c r="EA3">
        <v>1.0834338273415701E-119</v>
      </c>
      <c r="EB3">
        <v>5.2845013820922139E-121</v>
      </c>
      <c r="EC3">
        <v>2.5562341576330827E-122</v>
      </c>
      <c r="ED3">
        <v>1.226355145892724E-123</v>
      </c>
      <c r="EE3">
        <v>5.8354526031913508E-125</v>
      </c>
      <c r="EF3">
        <v>2.7542211565413459E-126</v>
      </c>
      <c r="EG3">
        <v>1.289472314260312E-127</v>
      </c>
      <c r="EH3">
        <v>5.9887588003713184E-129</v>
      </c>
      <c r="EI3">
        <v>2.759278423889295E-130</v>
      </c>
      <c r="EJ3">
        <v>1.261275986850915E-131</v>
      </c>
      <c r="EK3">
        <v>5.7200827811201014E-133</v>
      </c>
      <c r="EL3">
        <v>2.5739106343185231E-134</v>
      </c>
      <c r="EM3">
        <v>1.1492239245584049E-135</v>
      </c>
      <c r="EN3">
        <v>5.0916282154062729E-137</v>
      </c>
      <c r="EO3">
        <v>2.238566717006136E-138</v>
      </c>
      <c r="EP3">
        <v>9.7670846444588115E-140</v>
      </c>
      <c r="EQ3">
        <v>4.2292304968356538E-141</v>
      </c>
      <c r="ER3">
        <v>1.8175188638046281E-142</v>
      </c>
      <c r="ES3">
        <v>7.7524161106495879E-144</v>
      </c>
      <c r="ET3">
        <v>3.2821237303269383E-145</v>
      </c>
      <c r="EU3">
        <v>1.3792768358946739E-146</v>
      </c>
      <c r="EV3">
        <v>5.7536733213973198E-148</v>
      </c>
      <c r="EW3">
        <v>2.3826191145741399E-149</v>
      </c>
      <c r="EX3">
        <v>9.7948517333114934E-151</v>
      </c>
      <c r="EY3">
        <v>3.9975403706331107E-152</v>
      </c>
      <c r="EZ3">
        <v>1.6197846911554671E-153</v>
      </c>
      <c r="FA3">
        <v>6.5164133893671437E-155</v>
      </c>
      <c r="FB3">
        <v>2.6029397361597308E-156</v>
      </c>
      <c r="FC3">
        <v>1.03238282913917E-157</v>
      </c>
      <c r="FD3">
        <v>4.0658880381963611E-159</v>
      </c>
      <c r="FE3">
        <v>1.5901007451200111E-160</v>
      </c>
      <c r="FF3">
        <v>6.1753964338686136E-162</v>
      </c>
      <c r="FG3">
        <v>2.381728260974659E-163</v>
      </c>
      <c r="FH3">
        <v>9.1226861370471286E-165</v>
      </c>
      <c r="FI3">
        <v>3.4703414515827221E-166</v>
      </c>
      <c r="FJ3">
        <v>1.3111616417303289E-167</v>
      </c>
      <c r="FK3">
        <v>4.9202846663524717E-169</v>
      </c>
      <c r="FL3">
        <v>1.8339581419414449E-170</v>
      </c>
      <c r="FM3">
        <v>6.7899855299694085E-172</v>
      </c>
      <c r="FN3">
        <v>2.4971428388743131E-173</v>
      </c>
      <c r="FO3">
        <v>9.1227908541998442E-175</v>
      </c>
      <c r="FP3">
        <v>3.3108260695547973E-176</v>
      </c>
      <c r="FQ3">
        <v>1.1936683405727041E-177</v>
      </c>
      <c r="FR3">
        <v>4.2754696293398172E-179</v>
      </c>
      <c r="FS3">
        <v>1.5214259978178919E-180</v>
      </c>
      <c r="FT3">
        <v>5.3789629288467909E-182</v>
      </c>
      <c r="FU3">
        <v>1.889472932845934E-183</v>
      </c>
      <c r="FV3">
        <v>6.5946346924993908E-185</v>
      </c>
      <c r="FW3">
        <v>2.2869788074609452E-186</v>
      </c>
      <c r="FX3">
        <v>7.8807599743401302E-188</v>
      </c>
      <c r="FY3">
        <v>2.6984955632014778E-189</v>
      </c>
      <c r="FZ3">
        <v>9.1819707069676131E-191</v>
      </c>
      <c r="GA3">
        <v>3.1047274307338491E-192</v>
      </c>
      <c r="GB3">
        <v>1.0432708883502681E-193</v>
      </c>
      <c r="GC3">
        <v>3.4839286093869227E-195</v>
      </c>
      <c r="GD3">
        <v>1.1562515553114991E-196</v>
      </c>
      <c r="GE3">
        <v>3.8138058353208017E-198</v>
      </c>
      <c r="GF3">
        <v>1.2502593260057021E-199</v>
      </c>
      <c r="GG3">
        <v>4.073698464820831E-201</v>
      </c>
      <c r="GH3">
        <v>1.319279329531509E-202</v>
      </c>
      <c r="GI3">
        <v>4.2467379283078918E-204</v>
      </c>
      <c r="GJ3">
        <v>1.3588032781098239E-205</v>
      </c>
      <c r="GK3">
        <v>4.3216700628739951E-207</v>
      </c>
      <c r="GL3">
        <v>1.3663182834628781E-208</v>
      </c>
      <c r="GM3">
        <v>4.2940652278547867E-210</v>
      </c>
      <c r="GN3">
        <v>1.3415689454397361E-211</v>
      </c>
      <c r="GO3">
        <v>4.1667357612307738E-213</v>
      </c>
      <c r="GP3">
        <v>1.286555170407609E-214</v>
      </c>
      <c r="GQ3">
        <v>3.9493058882173538E-216</v>
      </c>
      <c r="GR3">
        <v>1.2041679987491921E-217</v>
      </c>
      <c r="GS3">
        <v>0</v>
      </c>
      <c r="GT3">
        <f>[1]N_dif!GT3+[1]N_trap!GT3</f>
        <v>0</v>
      </c>
    </row>
    <row r="4" spans="1:202" x14ac:dyDescent="0.25">
      <c r="A4" s="1">
        <v>2</v>
      </c>
      <c r="B4">
        <v>2.187000010603966E+16</v>
      </c>
      <c r="C4">
        <v>130602686843.3004</v>
      </c>
      <c r="D4">
        <v>391865.49311766349</v>
      </c>
      <c r="E4">
        <v>0.78763497932689486</v>
      </c>
      <c r="F4">
        <v>1.1930333714403071E-6</v>
      </c>
      <c r="G4">
        <v>1.4525563984866351E-12</v>
      </c>
      <c r="H4">
        <v>1.4807432635327521E-18</v>
      </c>
      <c r="I4">
        <v>1.2999072449442619E-24</v>
      </c>
      <c r="J4">
        <v>1.003161646656899E-30</v>
      </c>
      <c r="K4">
        <v>6.9132198728726397E-37</v>
      </c>
      <c r="L4">
        <v>4.3074623351587557E-43</v>
      </c>
      <c r="M4">
        <v>2.451009793114758E-49</v>
      </c>
      <c r="N4">
        <v>1.2842256763382181E-55</v>
      </c>
      <c r="O4">
        <v>6.2391186164975701E-62</v>
      </c>
      <c r="P4">
        <v>2.8271883877234119E-68</v>
      </c>
      <c r="Q4">
        <v>1.2010030926875019E-74</v>
      </c>
      <c r="R4">
        <v>4.8041091890479435E-81</v>
      </c>
      <c r="S4">
        <v>1.8165524906575049E-87</v>
      </c>
      <c r="T4">
        <v>6.5154152632294885E-94</v>
      </c>
      <c r="U4">
        <v>0</v>
      </c>
      <c r="V4">
        <v>3.4857003397748671E-5</v>
      </c>
      <c r="W4">
        <v>1.5790273751995081E-5</v>
      </c>
      <c r="X4">
        <v>6.9804818204336894E-6</v>
      </c>
      <c r="Y4">
        <v>3.0121438746190769E-6</v>
      </c>
      <c r="Z4">
        <v>1.2690114043227459E-6</v>
      </c>
      <c r="AA4">
        <v>5.2211379515110254E-7</v>
      </c>
      <c r="AB4">
        <v>2.0984053607232909E-7</v>
      </c>
      <c r="AC4">
        <v>8.2405550804772553E-8</v>
      </c>
      <c r="AD4">
        <v>3.1629144859133922E-8</v>
      </c>
      <c r="AE4">
        <v>1.186876275022515E-8</v>
      </c>
      <c r="AF4">
        <v>4.3554700220259363E-9</v>
      </c>
      <c r="AG4">
        <v>1.5635136574147459E-9</v>
      </c>
      <c r="AH4">
        <v>5.4920102555727721E-10</v>
      </c>
      <c r="AI4">
        <v>1.888208697750109E-10</v>
      </c>
      <c r="AJ4">
        <v>6.3559916166808313E-11</v>
      </c>
      <c r="AK4">
        <v>2.0953489738876998E-11</v>
      </c>
      <c r="AL4">
        <v>6.7669554805435051E-12</v>
      </c>
      <c r="AM4">
        <v>2.141495981063491E-12</v>
      </c>
      <c r="AN4">
        <v>6.6427818318656364E-13</v>
      </c>
      <c r="AO4">
        <v>2.02028128354981E-13</v>
      </c>
      <c r="AP4">
        <v>6.0258953154604399E-14</v>
      </c>
      <c r="AQ4">
        <v>1.7631785483669021E-14</v>
      </c>
      <c r="AR4">
        <v>5.0623395892613542E-15</v>
      </c>
      <c r="AS4">
        <v>1.4265926588639179E-15</v>
      </c>
      <c r="AT4">
        <v>3.9468805455474592E-16</v>
      </c>
      <c r="AU4">
        <v>1.072316253771394E-16</v>
      </c>
      <c r="AV4">
        <v>2.8616357954185982E-17</v>
      </c>
      <c r="AW4">
        <v>7.502984803902852E-18</v>
      </c>
      <c r="AX4">
        <v>1.9332396389122688E-18</v>
      </c>
      <c r="AY4">
        <v>4.8963327187232437E-19</v>
      </c>
      <c r="AZ4">
        <v>1.219240725039299E-19</v>
      </c>
      <c r="BA4">
        <v>2.9856509725076381E-20</v>
      </c>
      <c r="BB4">
        <v>7.1914327052802091E-21</v>
      </c>
      <c r="BC4">
        <v>1.704168161702816E-21</v>
      </c>
      <c r="BD4">
        <v>3.973946694503643E-22</v>
      </c>
      <c r="BE4">
        <v>9.1208271696394583E-23</v>
      </c>
      <c r="BF4">
        <v>2.060806395602436E-23</v>
      </c>
      <c r="BG4">
        <v>4.5847672407274772E-24</v>
      </c>
      <c r="BH4">
        <v>1.0045211469936379E-24</v>
      </c>
      <c r="BI4">
        <v>2.1679305748088352E-25</v>
      </c>
      <c r="BJ4">
        <v>4.6095362006978288E-26</v>
      </c>
      <c r="BK4">
        <v>9.6577076001342777E-27</v>
      </c>
      <c r="BL4">
        <v>1.9942223270830519E-27</v>
      </c>
      <c r="BM4">
        <v>4.059120231888962E-28</v>
      </c>
      <c r="BN4">
        <v>8.1456100382261551E-29</v>
      </c>
      <c r="BO4">
        <v>1.6118390271354881E-29</v>
      </c>
      <c r="BP4">
        <v>3.1455569837517351E-30</v>
      </c>
      <c r="BQ4">
        <v>6.0550996779430709E-31</v>
      </c>
      <c r="BR4">
        <v>1.1499036684115409E-31</v>
      </c>
      <c r="BS4">
        <v>2.1546920761689471E-32</v>
      </c>
      <c r="BT4">
        <v>3.9843580779243303E-33</v>
      </c>
      <c r="BU4">
        <v>7.2718575932322612E-34</v>
      </c>
      <c r="BV4">
        <v>1.310114898648826E-34</v>
      </c>
      <c r="BW4">
        <v>2.3303025583901331E-35</v>
      </c>
      <c r="BX4">
        <v>4.0927460262053517E-36</v>
      </c>
      <c r="BY4">
        <v>7.0986584136030007E-37</v>
      </c>
      <c r="BZ4">
        <v>1.2160600617872001E-37</v>
      </c>
      <c r="CA4">
        <v>2.0578236432194259E-38</v>
      </c>
      <c r="CB4">
        <v>3.4402630981668348E-39</v>
      </c>
      <c r="CC4">
        <v>5.6827747749533466E-40</v>
      </c>
      <c r="CD4">
        <v>9.2761626612015228E-41</v>
      </c>
      <c r="CE4">
        <v>1.4964706258712391E-41</v>
      </c>
      <c r="CF4">
        <v>2.3862270301424541E-42</v>
      </c>
      <c r="CG4">
        <v>3.7614029184349468E-43</v>
      </c>
      <c r="CH4">
        <v>5.8618180398840226E-44</v>
      </c>
      <c r="CI4">
        <v>9.0325026929150976E-45</v>
      </c>
      <c r="CJ4">
        <v>1.3763381710838681E-45</v>
      </c>
      <c r="CK4">
        <v>2.0741043634432509E-46</v>
      </c>
      <c r="CL4">
        <v>3.0915102437157161E-47</v>
      </c>
      <c r="CM4">
        <v>4.5581729620187258E-48</v>
      </c>
      <c r="CN4">
        <v>6.6486811091832468E-49</v>
      </c>
      <c r="CO4">
        <v>9.5950790748972513E-50</v>
      </c>
      <c r="CP4">
        <v>1.370165220371586E-50</v>
      </c>
      <c r="CQ4">
        <v>1.936202847930158E-51</v>
      </c>
      <c r="CR4">
        <v>2.707844763508272E-52</v>
      </c>
      <c r="CS4">
        <v>3.7482831896467192E-53</v>
      </c>
      <c r="CT4">
        <v>5.1359024658454368E-54</v>
      </c>
      <c r="CU4">
        <v>6.9665250437237566E-55</v>
      </c>
      <c r="CV4">
        <v>9.3555504280949929E-56</v>
      </c>
      <c r="CW4">
        <v>1.2439822193588079E-56</v>
      </c>
      <c r="CX4">
        <v>1.63790241683295E-57</v>
      </c>
      <c r="CY4">
        <v>2.135637802771861E-58</v>
      </c>
      <c r="CZ4">
        <v>2.7578394968194132E-59</v>
      </c>
      <c r="DA4">
        <v>3.5273428186045281E-60</v>
      </c>
      <c r="DB4">
        <v>4.468878480267012E-61</v>
      </c>
      <c r="DC4">
        <v>5.6086189292757322E-62</v>
      </c>
      <c r="DD4">
        <v>6.9735447900677578E-63</v>
      </c>
      <c r="DE4">
        <v>8.5906245838223432E-64</v>
      </c>
      <c r="DF4">
        <v>1.048581149957364E-64</v>
      </c>
      <c r="DG4">
        <v>1.2682873577662259E-65</v>
      </c>
      <c r="DH4">
        <v>1.520208762152471E-66</v>
      </c>
      <c r="DI4">
        <v>1.8058841604111021E-67</v>
      </c>
      <c r="DJ4">
        <v>2.1262204204666461E-68</v>
      </c>
      <c r="DK4">
        <v>2.4813532189758029E-69</v>
      </c>
      <c r="DL4">
        <v>2.8705195390090749E-70</v>
      </c>
      <c r="DM4">
        <v>3.2919503848268182E-71</v>
      </c>
      <c r="DN4">
        <v>3.7427921347129441E-72</v>
      </c>
      <c r="DO4">
        <v>4.2190643315879343E-73</v>
      </c>
      <c r="DP4">
        <v>4.7156604812530563E-74</v>
      </c>
      <c r="DQ4">
        <v>5.2263966145284245E-75</v>
      </c>
      <c r="DR4">
        <v>5.7441100488164661E-76</v>
      </c>
      <c r="DS4">
        <v>6.2608080829147181E-77</v>
      </c>
      <c r="DT4">
        <v>6.7678634447855959E-78</v>
      </c>
      <c r="DU4">
        <v>7.2562503845044387E-79</v>
      </c>
      <c r="DV4">
        <v>7.7168125775223391E-80</v>
      </c>
      <c r="DW4">
        <v>8.1405516870723618E-81</v>
      </c>
      <c r="DX4">
        <v>8.5189237172429114E-82</v>
      </c>
      <c r="DY4">
        <v>8.8441293185584087E-83</v>
      </c>
      <c r="DZ4">
        <v>9.1093840805273075E-84</v>
      </c>
      <c r="EA4">
        <v>9.3091555916442573E-85</v>
      </c>
      <c r="EB4">
        <v>9.4393556304065159E-86</v>
      </c>
      <c r="EC4">
        <v>9.4974781695274454E-87</v>
      </c>
      <c r="ED4">
        <v>9.4826767714140224E-88</v>
      </c>
      <c r="EE4">
        <v>9.395778224546863E-89</v>
      </c>
      <c r="EF4">
        <v>9.2392326900932874E-90</v>
      </c>
      <c r="EG4">
        <v>9.0170039616450929E-91</v>
      </c>
      <c r="EH4">
        <v>8.7344064668781438E-92</v>
      </c>
      <c r="EI4">
        <v>8.3978981670122954E-93</v>
      </c>
      <c r="EJ4">
        <v>8.0148403916354625E-94</v>
      </c>
      <c r="EK4">
        <v>7.5932367904183831E-95</v>
      </c>
      <c r="EL4">
        <v>7.141463955808954E-96</v>
      </c>
      <c r="EM4">
        <v>6.6680058959823601E-97</v>
      </c>
      <c r="EN4">
        <v>6.1812034910261824E-98</v>
      </c>
      <c r="EO4">
        <v>5.6890284654841172E-99</v>
      </c>
      <c r="EP4">
        <v>5.1988894043309364E-100</v>
      </c>
      <c r="EQ4">
        <v>4.7174750900338681E-101</v>
      </c>
      <c r="ER4">
        <v>4.2506381099154456E-102</v>
      </c>
      <c r="ES4">
        <v>3.803319428751467E-103</v>
      </c>
      <c r="ET4">
        <v>3.3795125730328133E-104</v>
      </c>
      <c r="EU4">
        <v>2.98226433318562E-105</v>
      </c>
      <c r="EV4">
        <v>2.6137075276468142E-106</v>
      </c>
      <c r="EW4">
        <v>2.2751204231795981E-107</v>
      </c>
      <c r="EX4">
        <v>1.9670068720142949E-108</v>
      </c>
      <c r="EY4">
        <v>1.6891910830427401E-109</v>
      </c>
      <c r="EZ4">
        <v>1.4409211438643759E-110</v>
      </c>
      <c r="FA4">
        <v>1.22097588996525E-111</v>
      </c>
      <c r="FB4">
        <v>1.0277704051184069E-112</v>
      </c>
      <c r="FC4">
        <v>8.5945625955219624E-114</v>
      </c>
      <c r="FD4">
        <v>7.1401347936565999E-115</v>
      </c>
      <c r="FE4">
        <v>5.8933212976032468E-116</v>
      </c>
      <c r="FF4">
        <v>4.8328223444100597E-117</v>
      </c>
      <c r="FG4">
        <v>3.9377150502799551E-118</v>
      </c>
      <c r="FH4">
        <v>3.1879099138865758E-119</v>
      </c>
      <c r="FI4">
        <v>2.5644927250118119E-120</v>
      </c>
      <c r="FJ4">
        <v>2.049961846201438E-121</v>
      </c>
      <c r="FK4">
        <v>1.6283733473271249E-122</v>
      </c>
      <c r="FL4">
        <v>1.285407847829948E-123</v>
      </c>
      <c r="FM4">
        <v>1.008373324847576E-124</v>
      </c>
      <c r="FN4">
        <v>7.8615776641761206E-126</v>
      </c>
      <c r="FO4">
        <v>6.0914458197825973E-127</v>
      </c>
      <c r="FP4">
        <v>4.6910231326705924E-128</v>
      </c>
      <c r="FQ4">
        <v>3.5905858436203162E-129</v>
      </c>
      <c r="FR4">
        <v>2.7316653155213578E-130</v>
      </c>
      <c r="FS4">
        <v>2.0657027500205289E-131</v>
      </c>
      <c r="FT4">
        <v>1.5527441898297662E-132</v>
      </c>
      <c r="FU4">
        <v>1.1602115289400739E-133</v>
      </c>
      <c r="FV4">
        <v>8.6177304651730122E-135</v>
      </c>
      <c r="FW4">
        <v>6.3632684710588363E-136</v>
      </c>
      <c r="FX4">
        <v>4.6710250956107364E-137</v>
      </c>
      <c r="FY4">
        <v>3.4088008735223971E-138</v>
      </c>
      <c r="FZ4">
        <v>2.4732115757559271E-139</v>
      </c>
      <c r="GA4">
        <v>1.7840363884471489E-140</v>
      </c>
      <c r="GB4">
        <v>1.279503290256666E-141</v>
      </c>
      <c r="GC4">
        <v>9.1240298522340443E-143</v>
      </c>
      <c r="GD4">
        <v>6.4692179424746811E-144</v>
      </c>
      <c r="GE4">
        <v>4.5608809653291594E-145</v>
      </c>
      <c r="GF4">
        <v>3.1973451109370472E-146</v>
      </c>
      <c r="GG4">
        <v>2.2288761836592201E-147</v>
      </c>
      <c r="GH4">
        <v>1.5450755907135801E-148</v>
      </c>
      <c r="GI4">
        <v>1.0651051095133571E-149</v>
      </c>
      <c r="GJ4">
        <v>7.3017275716015937E-151</v>
      </c>
      <c r="GK4">
        <v>4.9780649640941464E-152</v>
      </c>
      <c r="GL4">
        <v>3.3752699627801059E-153</v>
      </c>
      <c r="GM4">
        <v>2.2760438246087909E-154</v>
      </c>
      <c r="GN4">
        <v>1.526468675250055E-155</v>
      </c>
      <c r="GO4">
        <v>1.018219137354752E-156</v>
      </c>
      <c r="GP4">
        <v>6.7554061933493461E-158</v>
      </c>
      <c r="GQ4">
        <v>4.4578096706626889E-159</v>
      </c>
      <c r="GR4">
        <v>2.9136670332221057E-160</v>
      </c>
      <c r="GS4">
        <v>0</v>
      </c>
      <c r="GT4">
        <f>[1]N_dif!GT4+[1]N_trap!GT4</f>
        <v>0</v>
      </c>
    </row>
    <row r="5" spans="1:202" x14ac:dyDescent="0.25">
      <c r="A5" s="1">
        <v>3</v>
      </c>
      <c r="B5">
        <v>2.187000010603934E+16</v>
      </c>
      <c r="C5">
        <v>195796326541.00562</v>
      </c>
      <c r="D5">
        <v>879309.14693278389</v>
      </c>
      <c r="E5">
        <v>2.6411289463645971</v>
      </c>
      <c r="F5">
        <v>5.9688912002182804E-6</v>
      </c>
      <c r="G5">
        <v>1.082618345231603E-11</v>
      </c>
      <c r="H5">
        <v>1.6415592954472359E-17</v>
      </c>
      <c r="I5">
        <v>2.1402516699833241E-23</v>
      </c>
      <c r="J5">
        <v>2.4493354493141561E-29</v>
      </c>
      <c r="K5">
        <v>2.4994219653047598E-35</v>
      </c>
      <c r="L5">
        <v>2.3026461560618368E-41</v>
      </c>
      <c r="M5">
        <v>1.9345029822911159E-47</v>
      </c>
      <c r="N5">
        <v>1.494389575498044E-53</v>
      </c>
      <c r="O5">
        <v>1.068883900643256E-59</v>
      </c>
      <c r="P5">
        <v>7.1209938599382366E-66</v>
      </c>
      <c r="Q5">
        <v>4.441291177859735E-72</v>
      </c>
      <c r="R5">
        <v>2.6047421588450859E-78</v>
      </c>
      <c r="S5">
        <v>1.442117784873313E-84</v>
      </c>
      <c r="T5">
        <v>7.5633901774522111E-91</v>
      </c>
      <c r="U5">
        <v>0</v>
      </c>
      <c r="V5">
        <v>7.2841826945286203E-4</v>
      </c>
      <c r="W5">
        <v>4.0796535380433662E-4</v>
      </c>
      <c r="X5">
        <v>2.2446778833929139E-4</v>
      </c>
      <c r="Y5">
        <v>1.213339745131766E-4</v>
      </c>
      <c r="Z5">
        <v>6.443530649011641E-5</v>
      </c>
      <c r="AA5">
        <v>3.3620133800020847E-5</v>
      </c>
      <c r="AB5">
        <v>1.7235945075998779E-5</v>
      </c>
      <c r="AC5">
        <v>8.6828353948542221E-6</v>
      </c>
      <c r="AD5">
        <v>4.2984680006364982E-6</v>
      </c>
      <c r="AE5">
        <v>2.0913664183965761E-6</v>
      </c>
      <c r="AF5">
        <v>1.0001218114727049E-6</v>
      </c>
      <c r="AG5">
        <v>4.7013986537590109E-7</v>
      </c>
      <c r="AH5">
        <v>2.1727034422977941E-7</v>
      </c>
      <c r="AI5">
        <v>9.8724104489191899E-8</v>
      </c>
      <c r="AJ5">
        <v>4.4111073500782432E-8</v>
      </c>
      <c r="AK5">
        <v>1.9383306825851211E-8</v>
      </c>
      <c r="AL5">
        <v>8.3776012246644092E-9</v>
      </c>
      <c r="AM5">
        <v>3.5618874990728269E-9</v>
      </c>
      <c r="AN5">
        <v>1.4899363518995411E-9</v>
      </c>
      <c r="AO5">
        <v>6.1325560104485356E-10</v>
      </c>
      <c r="AP5">
        <v>2.4840578920916191E-10</v>
      </c>
      <c r="AQ5">
        <v>9.9035073259037083E-11</v>
      </c>
      <c r="AR5">
        <v>3.8867330279573322E-11</v>
      </c>
      <c r="AS5">
        <v>1.5017940498464039E-11</v>
      </c>
      <c r="AT5">
        <v>5.7138376648418643E-12</v>
      </c>
      <c r="AU5">
        <v>2.140914237766872E-12</v>
      </c>
      <c r="AV5">
        <v>7.9010815317946558E-13</v>
      </c>
      <c r="AW5">
        <v>2.8724449400613661E-13</v>
      </c>
      <c r="AX5">
        <v>1.028860856766626E-13</v>
      </c>
      <c r="AY5">
        <v>3.6313072953611382E-14</v>
      </c>
      <c r="AZ5">
        <v>1.2630838417070889E-14</v>
      </c>
      <c r="BA5">
        <v>4.3303723722906231E-15</v>
      </c>
      <c r="BB5">
        <v>1.463534219581713E-15</v>
      </c>
      <c r="BC5">
        <v>4.8766923052026869E-16</v>
      </c>
      <c r="BD5">
        <v>1.602331819358115E-16</v>
      </c>
      <c r="BE5">
        <v>5.1921051427964478E-17</v>
      </c>
      <c r="BF5">
        <v>1.6594232607507269E-17</v>
      </c>
      <c r="BG5">
        <v>5.2318072151455168E-18</v>
      </c>
      <c r="BH5">
        <v>1.6273642025889801E-18</v>
      </c>
      <c r="BI5">
        <v>4.9947441403659788E-19</v>
      </c>
      <c r="BJ5">
        <v>1.512841966200282E-19</v>
      </c>
      <c r="BK5">
        <v>4.5225298022515093E-20</v>
      </c>
      <c r="BL5">
        <v>1.3345410653500009E-20</v>
      </c>
      <c r="BM5">
        <v>3.8877603614710163E-21</v>
      </c>
      <c r="BN5">
        <v>1.118247182611403E-21</v>
      </c>
      <c r="BO5">
        <v>3.1761424995488441E-22</v>
      </c>
      <c r="BP5">
        <v>8.9091929903405382E-23</v>
      </c>
      <c r="BQ5">
        <v>2.468338237910523E-23</v>
      </c>
      <c r="BR5">
        <v>6.7553818412425698E-24</v>
      </c>
      <c r="BS5">
        <v>1.8265197978881432E-24</v>
      </c>
      <c r="BT5">
        <v>4.8795273440476452E-25</v>
      </c>
      <c r="BU5">
        <v>1.288127865844252E-25</v>
      </c>
      <c r="BV5">
        <v>3.3605961008268219E-26</v>
      </c>
      <c r="BW5">
        <v>8.6655750729459629E-27</v>
      </c>
      <c r="BX5">
        <v>2.2087629836572859E-27</v>
      </c>
      <c r="BY5">
        <v>5.5656739724448102E-28</v>
      </c>
      <c r="BZ5">
        <v>1.3865927796762871E-28</v>
      </c>
      <c r="CA5">
        <v>3.4157618286176858E-29</v>
      </c>
      <c r="CB5">
        <v>8.3210475685908499E-30</v>
      </c>
      <c r="CC5">
        <v>2.004766829329235E-30</v>
      </c>
      <c r="CD5">
        <v>4.7773625384051243E-31</v>
      </c>
      <c r="CE5">
        <v>1.1261426431903551E-31</v>
      </c>
      <c r="CF5">
        <v>2.6261605151616551E-32</v>
      </c>
      <c r="CG5">
        <v>6.0591676179170532E-33</v>
      </c>
      <c r="CH5">
        <v>1.383276753167456E-33</v>
      </c>
      <c r="CI5">
        <v>3.124996862286514E-34</v>
      </c>
      <c r="CJ5">
        <v>6.986728828564846E-35</v>
      </c>
      <c r="CK5">
        <v>1.5460402913277211E-35</v>
      </c>
      <c r="CL5">
        <v>3.3863247360800661E-36</v>
      </c>
      <c r="CM5">
        <v>7.3423481116972759E-37</v>
      </c>
      <c r="CN5">
        <v>1.5760756558784371E-37</v>
      </c>
      <c r="CO5">
        <v>3.349588676742786E-38</v>
      </c>
      <c r="CP5">
        <v>7.0487856275370153E-39</v>
      </c>
      <c r="CQ5">
        <v>1.4688622893441869E-39</v>
      </c>
      <c r="CR5">
        <v>3.031285564209177E-40</v>
      </c>
      <c r="CS5">
        <v>6.1956395373446675E-41</v>
      </c>
      <c r="CT5">
        <v>1.2542756357210291E-41</v>
      </c>
      <c r="CU5">
        <v>2.5152486444412872E-42</v>
      </c>
      <c r="CV5">
        <v>4.9966970005910121E-43</v>
      </c>
      <c r="CW5">
        <v>9.834037176708126E-44</v>
      </c>
      <c r="CX5">
        <v>1.9176066990323249E-44</v>
      </c>
      <c r="CY5">
        <v>3.7050814185529352E-45</v>
      </c>
      <c r="CZ5">
        <v>7.0937799708209565E-46</v>
      </c>
      <c r="DA5">
        <v>1.3459538984832439E-46</v>
      </c>
      <c r="DB5">
        <v>2.5309613214643362E-47</v>
      </c>
      <c r="DC5">
        <v>4.717083863486634E-48</v>
      </c>
      <c r="DD5">
        <v>8.7141282390086139E-49</v>
      </c>
      <c r="DE5">
        <v>1.595752888452368E-49</v>
      </c>
      <c r="DF5">
        <v>2.8968589758040252E-50</v>
      </c>
      <c r="DG5">
        <v>5.2135959599948929E-51</v>
      </c>
      <c r="DH5">
        <v>9.3030120785837472E-52</v>
      </c>
      <c r="DI5">
        <v>1.645938114594488E-52</v>
      </c>
      <c r="DJ5">
        <v>2.8875815336683601E-53</v>
      </c>
      <c r="DK5">
        <v>5.0235717333806759E-54</v>
      </c>
      <c r="DL5">
        <v>8.6671229682260532E-55</v>
      </c>
      <c r="DM5">
        <v>1.483021164620723E-55</v>
      </c>
      <c r="DN5">
        <v>2.5168392151149452E-56</v>
      </c>
      <c r="DO5">
        <v>4.2366703685733612E-57</v>
      </c>
      <c r="DP5">
        <v>7.0742429070108853E-58</v>
      </c>
      <c r="DQ5">
        <v>1.171779854908002E-58</v>
      </c>
      <c r="DR5">
        <v>1.925516320961848E-59</v>
      </c>
      <c r="DS5">
        <v>3.1391171828088199E-60</v>
      </c>
      <c r="DT5">
        <v>5.0775091462617323E-61</v>
      </c>
      <c r="DU5">
        <v>8.148922136283452E-62</v>
      </c>
      <c r="DV5">
        <v>1.297714001499216E-62</v>
      </c>
      <c r="DW5">
        <v>2.0507370775662039E-63</v>
      </c>
      <c r="DX5">
        <v>3.2159971571684407E-64</v>
      </c>
      <c r="DY5">
        <v>5.0051630316007177E-65</v>
      </c>
      <c r="DZ5">
        <v>7.7310705425073823E-66</v>
      </c>
      <c r="EA5">
        <v>1.185227003023598E-66</v>
      </c>
      <c r="EB5">
        <v>1.8035380793569711E-67</v>
      </c>
      <c r="EC5">
        <v>2.7241567106412509E-68</v>
      </c>
      <c r="ED5">
        <v>4.084535740607098E-69</v>
      </c>
      <c r="EE5">
        <v>6.0796383557251178E-70</v>
      </c>
      <c r="EF5">
        <v>8.9837479509907011E-71</v>
      </c>
      <c r="EG5">
        <v>1.317959975371112E-71</v>
      </c>
      <c r="EH5">
        <v>1.9196920691290859E-72</v>
      </c>
      <c r="EI5">
        <v>2.7762923710794232E-73</v>
      </c>
      <c r="EJ5">
        <v>3.9867817660995498E-74</v>
      </c>
      <c r="EK5">
        <v>5.6848954427378791E-75</v>
      </c>
      <c r="EL5">
        <v>8.0497824503338005E-76</v>
      </c>
      <c r="EM5">
        <v>1.131947048810322E-76</v>
      </c>
      <c r="EN5">
        <v>1.580763228013879E-77</v>
      </c>
      <c r="EO5">
        <v>2.1924237736779988E-78</v>
      </c>
      <c r="EP5">
        <v>3.0200709738547147E-79</v>
      </c>
      <c r="EQ5">
        <v>4.132021342076385E-80</v>
      </c>
      <c r="ER5">
        <v>5.6153690697370099E-81</v>
      </c>
      <c r="ES5">
        <v>7.5802193864828606E-82</v>
      </c>
      <c r="ET5">
        <v>1.016459642775841E-82</v>
      </c>
      <c r="EU5">
        <v>1.354005340203797E-83</v>
      </c>
      <c r="EV5">
        <v>1.791798906158369E-84</v>
      </c>
      <c r="EW5">
        <v>2.3556642906823761E-85</v>
      </c>
      <c r="EX5">
        <v>3.0768701657397309E-86</v>
      </c>
      <c r="EY5">
        <v>3.992940114803592E-87</v>
      </c>
      <c r="EZ5">
        <v>5.1484951307930254E-88</v>
      </c>
      <c r="FA5">
        <v>6.5961048238940767E-89</v>
      </c>
      <c r="FB5">
        <v>8.3971168334343755E-90</v>
      </c>
      <c r="FC5">
        <v>1.0622426739843679E-90</v>
      </c>
      <c r="FD5">
        <v>1.3353143620530509E-91</v>
      </c>
      <c r="FE5">
        <v>1.668109970635737E-92</v>
      </c>
      <c r="FF5">
        <v>2.0709146866099371E-93</v>
      </c>
      <c r="FG5">
        <v>2.5551178424928841E-94</v>
      </c>
      <c r="FH5">
        <v>3.133181269257872E-95</v>
      </c>
      <c r="FI5">
        <v>3.8185675120955954E-96</v>
      </c>
      <c r="FJ5">
        <v>4.6256219774372579E-97</v>
      </c>
      <c r="FK5">
        <v>5.5694038239489468E-98</v>
      </c>
      <c r="FL5">
        <v>6.6654615556618567E-99</v>
      </c>
      <c r="FM5">
        <v>7.929550837075901E-100</v>
      </c>
      <c r="FN5">
        <v>9.3772940209279237E-101</v>
      </c>
      <c r="FO5">
        <v>1.102378322659436E-101</v>
      </c>
      <c r="FP5">
        <v>1.288313147002291E-102</v>
      </c>
      <c r="FQ5">
        <v>1.4967979235158751E-103</v>
      </c>
      <c r="FR5">
        <v>1.7288966875043219E-104</v>
      </c>
      <c r="FS5">
        <v>1.9854186196937871E-105</v>
      </c>
      <c r="FT5">
        <v>2.2668627360119122E-106</v>
      </c>
      <c r="FU5">
        <v>2.5733639626454121E-107</v>
      </c>
      <c r="FV5">
        <v>2.9046426379808241E-108</v>
      </c>
      <c r="FW5">
        <v>3.259959600694154E-109</v>
      </c>
      <c r="FX5">
        <v>3.6380790566228397E-110</v>
      </c>
      <c r="FY5">
        <v>4.0372413549133497E-111</v>
      </c>
      <c r="FZ5">
        <v>4.4551476392515193E-112</v>
      </c>
      <c r="GA5">
        <v>4.8889580707457919E-113</v>
      </c>
      <c r="GB5">
        <v>5.3353049488751313E-114</v>
      </c>
      <c r="GC5">
        <v>5.7903215953781693E-115</v>
      </c>
      <c r="GD5">
        <v>6.2496873284199375E-116</v>
      </c>
      <c r="GE5">
        <v>6.7086882615482737E-117</v>
      </c>
      <c r="GF5">
        <v>7.1622930390517316E-118</v>
      </c>
      <c r="GG5">
        <v>7.6052419948375294E-119</v>
      </c>
      <c r="GH5">
        <v>8.0321476261232359E-120</v>
      </c>
      <c r="GI5">
        <v>8.4376037364262099E-121</v>
      </c>
      <c r="GJ5">
        <v>8.8163001531925125E-122</v>
      </c>
      <c r="GK5">
        <v>9.1631395891381443E-123</v>
      </c>
      <c r="GL5">
        <v>9.4733530131454762E-124</v>
      </c>
      <c r="GM5">
        <v>9.7426098401528504E-125</v>
      </c>
      <c r="GN5">
        <v>9.9671193454984131E-126</v>
      </c>
      <c r="GO5">
        <v>1.014371986824426E-126</v>
      </c>
      <c r="GP5">
        <v>1.026994357885586E-127</v>
      </c>
      <c r="GQ5">
        <v>1.034311045511598E-128</v>
      </c>
      <c r="GR5">
        <v>1.026283149878295E-129</v>
      </c>
      <c r="GS5">
        <v>0</v>
      </c>
      <c r="GT5">
        <f>[1]N_dif!GT5+[1]N_trap!GT5</f>
        <v>0</v>
      </c>
    </row>
    <row r="6" spans="1:202" x14ac:dyDescent="0.25">
      <c r="A6" s="1">
        <v>4</v>
      </c>
      <c r="B6">
        <v>2.187000010603902E+16</v>
      </c>
      <c r="C6">
        <v>260989577556.28149</v>
      </c>
      <c r="D6">
        <v>1561091.3946577711</v>
      </c>
      <c r="E6">
        <v>6.2401698358203364</v>
      </c>
      <c r="F6">
        <v>1.8753201537996051E-5</v>
      </c>
      <c r="G6">
        <v>4.5194954994364372E-11</v>
      </c>
      <c r="H6">
        <v>9.0983950838838663E-17</v>
      </c>
      <c r="I6">
        <v>1.5737308158995209E-22</v>
      </c>
      <c r="J6">
        <v>2.3874698386080871E-28</v>
      </c>
      <c r="K6">
        <v>3.2271764389706371E-34</v>
      </c>
      <c r="L6">
        <v>3.9352844147695512E-40</v>
      </c>
      <c r="M6">
        <v>4.3727955675174297E-46</v>
      </c>
      <c r="N6">
        <v>4.464493969315712E-52</v>
      </c>
      <c r="O6">
        <v>4.217334719977093E-58</v>
      </c>
      <c r="P6">
        <v>3.7079204718213922E-64</v>
      </c>
      <c r="Q6">
        <v>3.0497698752152759E-70</v>
      </c>
      <c r="R6">
        <v>2.357105005576686E-76</v>
      </c>
      <c r="S6">
        <v>1.718550048393687E-82</v>
      </c>
      <c r="T6">
        <v>1.186092679257133E-88</v>
      </c>
      <c r="U6">
        <v>0</v>
      </c>
      <c r="V6">
        <v>4.1227045097064711E-3</v>
      </c>
      <c r="W6">
        <v>2.594806688089223E-3</v>
      </c>
      <c r="X6">
        <v>1.611002278296002E-3</v>
      </c>
      <c r="Y6">
        <v>9.865938658402218E-4</v>
      </c>
      <c r="Z6">
        <v>5.9596238911217728E-4</v>
      </c>
      <c r="AA6">
        <v>3.5508196846384562E-4</v>
      </c>
      <c r="AB6">
        <v>2.086712770137333E-4</v>
      </c>
      <c r="AC6">
        <v>1.2095381557278831E-4</v>
      </c>
      <c r="AD6">
        <v>6.9151441548164354E-5</v>
      </c>
      <c r="AE6">
        <v>3.8995342458785778E-5</v>
      </c>
      <c r="AF6">
        <v>2.169012650979187E-5</v>
      </c>
      <c r="AG6">
        <v>1.190035799964918E-5</v>
      </c>
      <c r="AH6">
        <v>6.4405040918691533E-6</v>
      </c>
      <c r="AI6">
        <v>3.4384067457639659E-6</v>
      </c>
      <c r="AJ6">
        <v>1.810881578020928E-6</v>
      </c>
      <c r="AK6">
        <v>9.4088846454709619E-7</v>
      </c>
      <c r="AL6">
        <v>4.8230668617094261E-7</v>
      </c>
      <c r="AM6">
        <v>2.4393209217649531E-7</v>
      </c>
      <c r="AN6">
        <v>1.2173071555777709E-7</v>
      </c>
      <c r="AO6">
        <v>5.9943692415653591E-8</v>
      </c>
      <c r="AP6">
        <v>2.9129076767970581E-8</v>
      </c>
      <c r="AQ6">
        <v>1.396943687472924E-8</v>
      </c>
      <c r="AR6">
        <v>6.6119591773605234E-9</v>
      </c>
      <c r="AS6">
        <v>3.088955406059669E-9</v>
      </c>
      <c r="AT6">
        <v>1.424476686417411E-9</v>
      </c>
      <c r="AU6">
        <v>6.4847630083392004E-10</v>
      </c>
      <c r="AV6">
        <v>2.9144826163173361E-10</v>
      </c>
      <c r="AW6">
        <v>1.293277149052297E-10</v>
      </c>
      <c r="AX6">
        <v>5.6665568763015822E-11</v>
      </c>
      <c r="AY6">
        <v>2.4517695299091759E-11</v>
      </c>
      <c r="AZ6">
        <v>1.047631221127051E-11</v>
      </c>
      <c r="BA6">
        <v>4.4212150405455191E-12</v>
      </c>
      <c r="BB6">
        <v>1.8429586348847151E-12</v>
      </c>
      <c r="BC6">
        <v>7.5886908102356552E-13</v>
      </c>
      <c r="BD6">
        <v>3.0869687640993299E-13</v>
      </c>
      <c r="BE6">
        <v>1.240648226051604E-13</v>
      </c>
      <c r="BF6">
        <v>4.9266667568824351E-14</v>
      </c>
      <c r="BG6">
        <v>1.933227450770923E-14</v>
      </c>
      <c r="BH6">
        <v>7.496786261906351E-15</v>
      </c>
      <c r="BI6">
        <v>2.8732068423896389E-15</v>
      </c>
      <c r="BJ6">
        <v>1.088417193260478E-15</v>
      </c>
      <c r="BK6">
        <v>4.0756579597695611E-16</v>
      </c>
      <c r="BL6">
        <v>1.5087278765828981E-16</v>
      </c>
      <c r="BM6">
        <v>5.5216879153594972E-17</v>
      </c>
      <c r="BN6">
        <v>1.9981005270367991E-17</v>
      </c>
      <c r="BO6">
        <v>7.1496367404335387E-18</v>
      </c>
      <c r="BP6">
        <v>2.529928479968597E-18</v>
      </c>
      <c r="BQ6">
        <v>8.853732789199209E-19</v>
      </c>
      <c r="BR6">
        <v>3.0646053016744568E-19</v>
      </c>
      <c r="BS6">
        <v>1.049273038916471E-19</v>
      </c>
      <c r="BT6">
        <v>3.5538896012520648E-20</v>
      </c>
      <c r="BU6">
        <v>1.190847612245429E-20</v>
      </c>
      <c r="BV6">
        <v>3.9480297760459633E-21</v>
      </c>
      <c r="BW6">
        <v>1.2951244189935221E-21</v>
      </c>
      <c r="BX6">
        <v>4.204206203564227E-22</v>
      </c>
      <c r="BY6">
        <v>1.350617253410553E-22</v>
      </c>
      <c r="BZ6">
        <v>4.2942802574416382E-23</v>
      </c>
      <c r="CA6">
        <v>1.3514252530340779E-23</v>
      </c>
      <c r="CB6">
        <v>4.2098893606581731E-24</v>
      </c>
      <c r="CC6">
        <v>1.298253473848563E-24</v>
      </c>
      <c r="CD6">
        <v>3.9636136054947929E-25</v>
      </c>
      <c r="CE6">
        <v>1.1981154647673331E-25</v>
      </c>
      <c r="CF6">
        <v>3.5860291322035022E-26</v>
      </c>
      <c r="CG6">
        <v>1.062841849223745E-26</v>
      </c>
      <c r="CH6">
        <v>3.1195702941978649E-27</v>
      </c>
      <c r="CI6">
        <v>9.0682501291212653E-28</v>
      </c>
      <c r="CJ6">
        <v>2.610873088618643E-28</v>
      </c>
      <c r="CK6">
        <v>7.4458150497619866E-29</v>
      </c>
      <c r="CL6">
        <v>2.1034552478794929E-29</v>
      </c>
      <c r="CM6">
        <v>5.8867945632103991E-30</v>
      </c>
      <c r="CN6">
        <v>1.6322202452268481E-30</v>
      </c>
      <c r="CO6">
        <v>4.4839659635388518E-31</v>
      </c>
      <c r="CP6">
        <v>1.2205584927265129E-31</v>
      </c>
      <c r="CQ6">
        <v>3.2922771797988678E-32</v>
      </c>
      <c r="CR6">
        <v>8.8004350655636634E-33</v>
      </c>
      <c r="CS6">
        <v>2.3313634915280109E-33</v>
      </c>
      <c r="CT6">
        <v>6.1212732976497388E-34</v>
      </c>
      <c r="CU6">
        <v>1.5930411918055411E-34</v>
      </c>
      <c r="CV6">
        <v>4.1095372465520008E-35</v>
      </c>
      <c r="CW6">
        <v>1.050912207622894E-35</v>
      </c>
      <c r="CX6">
        <v>2.6642450948948459E-36</v>
      </c>
      <c r="CY6">
        <v>6.6964165239079704E-37</v>
      </c>
      <c r="CZ6">
        <v>1.6687732157454741E-37</v>
      </c>
      <c r="DA6">
        <v>4.1234857394667161E-38</v>
      </c>
      <c r="DB6">
        <v>1.010344398229729E-38</v>
      </c>
      <c r="DC6">
        <v>2.4549197887337211E-39</v>
      </c>
      <c r="DD6">
        <v>5.9155207659456094E-40</v>
      </c>
      <c r="DE6">
        <v>1.413712399194279E-40</v>
      </c>
      <c r="DF6">
        <v>3.3509340467921119E-41</v>
      </c>
      <c r="DG6">
        <v>7.8782810520364772E-42</v>
      </c>
      <c r="DH6">
        <v>1.837306503758228E-42</v>
      </c>
      <c r="DI6">
        <v>4.2504979891345618E-43</v>
      </c>
      <c r="DJ6">
        <v>9.755045963878748E-44</v>
      </c>
      <c r="DK6">
        <v>2.2211255458505849E-44</v>
      </c>
      <c r="DL6">
        <v>5.0175752759260237E-45</v>
      </c>
      <c r="DM6">
        <v>1.124641624036828E-45</v>
      </c>
      <c r="DN6">
        <v>2.5012441595762401E-46</v>
      </c>
      <c r="DO6">
        <v>5.5200328368114253E-47</v>
      </c>
      <c r="DP6">
        <v>1.208906153684197E-47</v>
      </c>
      <c r="DQ6">
        <v>2.6274250677342811E-48</v>
      </c>
      <c r="DR6">
        <v>5.6672992238690914E-49</v>
      </c>
      <c r="DS6">
        <v>1.213251934624734E-49</v>
      </c>
      <c r="DT6">
        <v>2.5779568501970052E-50</v>
      </c>
      <c r="DU6">
        <v>5.4371413387576784E-51</v>
      </c>
      <c r="DV6">
        <v>1.138298662253384E-51</v>
      </c>
      <c r="DW6">
        <v>2.365661070268711E-52</v>
      </c>
      <c r="DX6">
        <v>4.88066909213557E-53</v>
      </c>
      <c r="DY6">
        <v>9.9966934623823117E-54</v>
      </c>
      <c r="DZ6">
        <v>2.0328389288779059E-54</v>
      </c>
      <c r="EA6">
        <v>4.104292857561431E-55</v>
      </c>
      <c r="EB6">
        <v>8.227757440050211E-56</v>
      </c>
      <c r="EC6">
        <v>1.637763396247569E-56</v>
      </c>
      <c r="ED6">
        <v>3.2371733416791319E-57</v>
      </c>
      <c r="EE6">
        <v>6.3539564414951621E-58</v>
      </c>
      <c r="EF6">
        <v>1.238523248342779E-58</v>
      </c>
      <c r="EG6">
        <v>2.3975281567279429E-59</v>
      </c>
      <c r="EH6">
        <v>4.6093604292783321E-60</v>
      </c>
      <c r="EI6">
        <v>8.8014171708233798E-61</v>
      </c>
      <c r="EJ6">
        <v>1.6692328481749189E-61</v>
      </c>
      <c r="EK6">
        <v>3.144494400568639E-62</v>
      </c>
      <c r="EL6">
        <v>5.8839820562483225E-63</v>
      </c>
      <c r="EM6">
        <v>1.093692681151706E-63</v>
      </c>
      <c r="EN6">
        <v>2.0194792106532009E-64</v>
      </c>
      <c r="EO6">
        <v>3.7044186966294001E-65</v>
      </c>
      <c r="EP6">
        <v>6.7507753959828383E-66</v>
      </c>
      <c r="EQ6">
        <v>1.222239456500681E-66</v>
      </c>
      <c r="ER6">
        <v>2.1985885318197471E-67</v>
      </c>
      <c r="ES6">
        <v>3.9294560562606077E-68</v>
      </c>
      <c r="ET6">
        <v>6.9781029079088807E-69</v>
      </c>
      <c r="EU6">
        <v>1.2313293509605139E-69</v>
      </c>
      <c r="EV6">
        <v>2.1590282982873868E-70</v>
      </c>
      <c r="EW6">
        <v>3.7618790845983086E-71</v>
      </c>
      <c r="EX6">
        <v>6.5137145401221165E-72</v>
      </c>
      <c r="EY6">
        <v>1.12084316285405E-72</v>
      </c>
      <c r="EZ6">
        <v>1.9167607088414671E-73</v>
      </c>
      <c r="FA6">
        <v>3.2577099693813811E-74</v>
      </c>
      <c r="FB6">
        <v>5.5029148853695618E-75</v>
      </c>
      <c r="FC6">
        <v>9.2389641316979163E-76</v>
      </c>
      <c r="FD6">
        <v>1.5417642676609339E-76</v>
      </c>
      <c r="FE6">
        <v>2.5573539541816928E-77</v>
      </c>
      <c r="FF6">
        <v>4.216534877678969E-78</v>
      </c>
      <c r="FG6">
        <v>6.9107665931928647E-79</v>
      </c>
      <c r="FH6">
        <v>1.125941875317062E-79</v>
      </c>
      <c r="FI6">
        <v>1.8236367967238539E-80</v>
      </c>
      <c r="FJ6">
        <v>2.9363419450084041E-81</v>
      </c>
      <c r="FK6">
        <v>4.7003907763236629E-82</v>
      </c>
      <c r="FL6">
        <v>7.480547304639608E-83</v>
      </c>
      <c r="FM6">
        <v>1.18363485050742E-83</v>
      </c>
      <c r="FN6">
        <v>1.8620864524585011E-84</v>
      </c>
      <c r="FO6">
        <v>2.9126768451160468E-85</v>
      </c>
      <c r="FP6">
        <v>4.5300985509283417E-86</v>
      </c>
      <c r="FQ6">
        <v>7.0058087466878026E-87</v>
      </c>
      <c r="FR6">
        <v>1.07734912194966E-87</v>
      </c>
      <c r="FS6">
        <v>1.6474580468772159E-88</v>
      </c>
      <c r="FT6">
        <v>2.505209362839738E-89</v>
      </c>
      <c r="FU6">
        <v>3.7884135141133088E-90</v>
      </c>
      <c r="FV6">
        <v>5.6972625314593999E-91</v>
      </c>
      <c r="FW6">
        <v>8.5208377396878077E-92</v>
      </c>
      <c r="FX6">
        <v>1.2674100867213089E-92</v>
      </c>
      <c r="FY6">
        <v>1.8749181299509159E-93</v>
      </c>
      <c r="FZ6">
        <v>2.75860246938848E-94</v>
      </c>
      <c r="GA6">
        <v>4.0369081318023308E-95</v>
      </c>
      <c r="GB6">
        <v>5.8758772122818804E-96</v>
      </c>
      <c r="GC6">
        <v>8.5069076911202013E-97</v>
      </c>
      <c r="GD6">
        <v>1.2250585697505409E-97</v>
      </c>
      <c r="GE6">
        <v>1.7548458355625499E-98</v>
      </c>
      <c r="GF6">
        <v>2.5005113562116751E-99</v>
      </c>
      <c r="GG6">
        <v>3.5443540780270849E-100</v>
      </c>
      <c r="GH6">
        <v>4.9977478913582542E-101</v>
      </c>
      <c r="GI6">
        <v>7.0105329056107411E-102</v>
      </c>
      <c r="GJ6">
        <v>9.7831235745356474E-103</v>
      </c>
      <c r="GK6">
        <v>1.358201321276812E-103</v>
      </c>
      <c r="GL6">
        <v>1.8759490994127539E-104</v>
      </c>
      <c r="GM6">
        <v>2.5778541607185052E-105</v>
      </c>
      <c r="GN6">
        <v>3.5244068629168689E-106</v>
      </c>
      <c r="GO6">
        <v>4.7941764448854769E-107</v>
      </c>
      <c r="GP6">
        <v>6.4885824115640453E-108</v>
      </c>
      <c r="GQ6">
        <v>8.7352308507131348E-109</v>
      </c>
      <c r="GR6">
        <v>1.150130101773829E-109</v>
      </c>
      <c r="GS6">
        <v>0</v>
      </c>
      <c r="GT6">
        <f>[1]N_dif!GT6+[1]N_trap!GT6</f>
        <v>0</v>
      </c>
    </row>
    <row r="7" spans="1:202" x14ac:dyDescent="0.25">
      <c r="A7" s="1">
        <v>5</v>
      </c>
      <c r="B7">
        <v>2.1870000106038708E+16</v>
      </c>
      <c r="C7">
        <v>326182439892.02771</v>
      </c>
      <c r="D7">
        <v>2437209.9189958959</v>
      </c>
      <c r="E7">
        <v>12.16406663979064</v>
      </c>
      <c r="F7">
        <v>4.5621278612569968E-5</v>
      </c>
      <c r="G7">
        <v>1.3714655009507329E-10</v>
      </c>
      <c r="H7">
        <v>3.4423675686140328E-16</v>
      </c>
      <c r="I7">
        <v>7.4202137281972262E-22</v>
      </c>
      <c r="J7">
        <v>1.402215391405678E-27</v>
      </c>
      <c r="K7">
        <v>2.3598756461807389E-33</v>
      </c>
      <c r="L7">
        <v>3.58122939779891E-39</v>
      </c>
      <c r="M7">
        <v>4.9500108480884241E-45</v>
      </c>
      <c r="N7">
        <v>6.2836623147256563E-51</v>
      </c>
      <c r="O7">
        <v>7.3769398108980482E-57</v>
      </c>
      <c r="P7">
        <v>8.0569631839778484E-63</v>
      </c>
      <c r="Q7">
        <v>8.2284366622617266E-69</v>
      </c>
      <c r="R7">
        <v>7.8930749157668535E-75</v>
      </c>
      <c r="S7">
        <v>7.1392977226219853E-81</v>
      </c>
      <c r="T7">
        <v>6.1100976656793906E-87</v>
      </c>
      <c r="U7">
        <v>0</v>
      </c>
      <c r="V7">
        <v>1.2985710079984499E-2</v>
      </c>
      <c r="W7">
        <v>8.7989765261500853E-3</v>
      </c>
      <c r="X7">
        <v>5.8969820769694059E-3</v>
      </c>
      <c r="Y7">
        <v>3.9087148158396274E-3</v>
      </c>
      <c r="Z7">
        <v>2.5622593244281709E-3</v>
      </c>
      <c r="AA7">
        <v>1.6610335830388461E-3</v>
      </c>
      <c r="AB7">
        <v>1.0648393232414949E-3</v>
      </c>
      <c r="AC7">
        <v>6.7503586375778604E-4</v>
      </c>
      <c r="AD7">
        <v>4.2315161669448321E-4</v>
      </c>
      <c r="AE7">
        <v>2.6229091702683358E-4</v>
      </c>
      <c r="AF7">
        <v>1.607616923307022E-4</v>
      </c>
      <c r="AG7">
        <v>9.74294170251558E-5</v>
      </c>
      <c r="AH7">
        <v>5.8385371885634447E-5</v>
      </c>
      <c r="AI7">
        <v>3.4595892896391492E-5</v>
      </c>
      <c r="AJ7">
        <v>2.026999066256163E-5</v>
      </c>
      <c r="AK7">
        <v>1.1743424454229271E-5</v>
      </c>
      <c r="AL7">
        <v>6.727496728410985E-6</v>
      </c>
      <c r="AM7">
        <v>3.8109795250219688E-6</v>
      </c>
      <c r="AN7">
        <v>2.1347765204608878E-6</v>
      </c>
      <c r="AO7">
        <v>1.1825256100353109E-6</v>
      </c>
      <c r="AP7">
        <v>6.4777167433794224E-7</v>
      </c>
      <c r="AQ7">
        <v>3.5091241172701708E-7</v>
      </c>
      <c r="AR7">
        <v>1.8799838397420999E-7</v>
      </c>
      <c r="AS7">
        <v>9.9609873626633683E-8</v>
      </c>
      <c r="AT7">
        <v>5.2198593140415102E-8</v>
      </c>
      <c r="AU7">
        <v>2.7054499267157741E-8</v>
      </c>
      <c r="AV7">
        <v>1.3869522150896881E-8</v>
      </c>
      <c r="AW7">
        <v>7.0330317952290383E-9</v>
      </c>
      <c r="AX7">
        <v>3.5277781342944411E-9</v>
      </c>
      <c r="AY7">
        <v>1.7504783357777091E-9</v>
      </c>
      <c r="AZ7">
        <v>8.5926836882141698E-10</v>
      </c>
      <c r="BA7">
        <v>4.1728993453803471E-10</v>
      </c>
      <c r="BB7">
        <v>2.004956309793894E-10</v>
      </c>
      <c r="BC7">
        <v>9.5312803334137709E-11</v>
      </c>
      <c r="BD7">
        <v>4.4833097911926093E-11</v>
      </c>
      <c r="BE7">
        <v>2.086746465778185E-11</v>
      </c>
      <c r="BF7">
        <v>9.6114006113738097E-12</v>
      </c>
      <c r="BG7">
        <v>4.3809942605045547E-12</v>
      </c>
      <c r="BH7">
        <v>1.976291295901872E-12</v>
      </c>
      <c r="BI7">
        <v>8.8235840294548643E-13</v>
      </c>
      <c r="BJ7">
        <v>3.8992282018790459E-13</v>
      </c>
      <c r="BK7">
        <v>1.7055946092840669E-13</v>
      </c>
      <c r="BL7">
        <v>7.3851729752203883E-14</v>
      </c>
      <c r="BM7">
        <v>3.1656109883684568E-14</v>
      </c>
      <c r="BN7">
        <v>1.3433552926785289E-14</v>
      </c>
      <c r="BO7">
        <v>5.6439775974224588E-15</v>
      </c>
      <c r="BP7">
        <v>2.3478231553887358E-15</v>
      </c>
      <c r="BQ7">
        <v>9.6706559085666721E-16</v>
      </c>
      <c r="BR7">
        <v>3.9444070334742039E-16</v>
      </c>
      <c r="BS7">
        <v>1.5931900882067881E-16</v>
      </c>
      <c r="BT7">
        <v>6.3729190286205577E-17</v>
      </c>
      <c r="BU7">
        <v>2.524753607342641E-17</v>
      </c>
      <c r="BV7">
        <v>9.906819576430959E-18</v>
      </c>
      <c r="BW7">
        <v>3.8504278690408638E-18</v>
      </c>
      <c r="BX7">
        <v>1.482408914591723E-18</v>
      </c>
      <c r="BY7">
        <v>5.6537433231869265E-19</v>
      </c>
      <c r="BZ7">
        <v>2.1361802831672971E-19</v>
      </c>
      <c r="CA7">
        <v>7.9964660072762086E-20</v>
      </c>
      <c r="CB7">
        <v>2.9657956649526479E-20</v>
      </c>
      <c r="CC7">
        <v>1.089912838074218E-20</v>
      </c>
      <c r="CD7">
        <v>3.9689360645117063E-21</v>
      </c>
      <c r="CE7">
        <v>1.432229157554073E-21</v>
      </c>
      <c r="CF7">
        <v>5.121900825317569E-22</v>
      </c>
      <c r="CG7">
        <v>1.815323893070581E-22</v>
      </c>
      <c r="CH7">
        <v>6.3768371381969955E-23</v>
      </c>
      <c r="CI7">
        <v>2.220284268893858E-23</v>
      </c>
      <c r="CJ7">
        <v>7.6628014712244415E-24</v>
      </c>
      <c r="CK7">
        <v>2.6215964861733581E-24</v>
      </c>
      <c r="CL7">
        <v>8.8913315096109721E-25</v>
      </c>
      <c r="CM7">
        <v>2.9896042615894568E-25</v>
      </c>
      <c r="CN7">
        <v>9.9662014259183696E-26</v>
      </c>
      <c r="CO7">
        <v>3.2941064733933778E-26</v>
      </c>
      <c r="CP7">
        <v>1.079593908997714E-26</v>
      </c>
      <c r="CQ7">
        <v>3.5084935945934178E-27</v>
      </c>
      <c r="CR7">
        <v>1.1306831183913809E-27</v>
      </c>
      <c r="CS7">
        <v>3.6136277468287092E-28</v>
      </c>
      <c r="CT7">
        <v>1.1453820253801439E-28</v>
      </c>
      <c r="CU7">
        <v>3.6006736338723491E-29</v>
      </c>
      <c r="CV7">
        <v>1.122704408172247E-29</v>
      </c>
      <c r="CW7">
        <v>3.4722983421522392E-30</v>
      </c>
      <c r="CX7">
        <v>1.065270906526319E-30</v>
      </c>
      <c r="CY7">
        <v>3.2420211935097619E-31</v>
      </c>
      <c r="CZ7">
        <v>9.7882608363385927E-32</v>
      </c>
      <c r="DA7">
        <v>2.9319063785625302E-32</v>
      </c>
      <c r="DB7">
        <v>8.7130528858389513E-33</v>
      </c>
      <c r="DC7">
        <v>2.5691349893767811E-33</v>
      </c>
      <c r="DD7">
        <v>7.5165799626015253E-34</v>
      </c>
      <c r="DE7">
        <v>2.1821807172229762E-34</v>
      </c>
      <c r="DF7">
        <v>6.2866363124930826E-35</v>
      </c>
      <c r="DG7">
        <v>1.797310434069518E-35</v>
      </c>
      <c r="DH7">
        <v>5.0994667346432928E-36</v>
      </c>
      <c r="DI7">
        <v>1.4359619778661859E-36</v>
      </c>
      <c r="DJ7">
        <v>4.0132577970324374E-37</v>
      </c>
      <c r="DK7">
        <v>1.113285045149407E-37</v>
      </c>
      <c r="DL7">
        <v>3.0654199629717488E-38</v>
      </c>
      <c r="DM7">
        <v>8.3785100865385158E-39</v>
      </c>
      <c r="DN7">
        <v>2.2732938312372529E-39</v>
      </c>
      <c r="DO7">
        <v>6.1231499541952836E-40</v>
      </c>
      <c r="DP7">
        <v>1.6373562419645589E-40</v>
      </c>
      <c r="DQ7">
        <v>4.3468902802114428E-41</v>
      </c>
      <c r="DR7">
        <v>1.145775357590571E-41</v>
      </c>
      <c r="DS7">
        <v>2.9986342719578289E-42</v>
      </c>
      <c r="DT7">
        <v>7.7923509976534223E-43</v>
      </c>
      <c r="DU7">
        <v>2.010722301406015E-43</v>
      </c>
      <c r="DV7">
        <v>5.152188011820009E-44</v>
      </c>
      <c r="DW7">
        <v>1.311005787584899E-44</v>
      </c>
      <c r="DX7">
        <v>3.3128970004554033E-45</v>
      </c>
      <c r="DY7">
        <v>8.3141650236979685E-46</v>
      </c>
      <c r="DZ7">
        <v>2.072304340662921E-46</v>
      </c>
      <c r="EA7">
        <v>5.1301406954321752E-47</v>
      </c>
      <c r="EB7">
        <v>1.2614276844707379E-47</v>
      </c>
      <c r="EC7">
        <v>3.0808399113030129E-48</v>
      </c>
      <c r="ED7">
        <v>7.4742185806387155E-49</v>
      </c>
      <c r="EE7">
        <v>1.8012267778778712E-49</v>
      </c>
      <c r="EF7">
        <v>4.312139810522568E-50</v>
      </c>
      <c r="EG7">
        <v>1.025545337115001E-50</v>
      </c>
      <c r="EH7">
        <v>2.42309307671087E-51</v>
      </c>
      <c r="EI7">
        <v>5.6879267607535357E-52</v>
      </c>
      <c r="EJ7">
        <v>1.3265446848419541E-52</v>
      </c>
      <c r="EK7">
        <v>3.0738943935124518E-53</v>
      </c>
      <c r="EL7">
        <v>7.0773425199203038E-54</v>
      </c>
      <c r="EM7">
        <v>1.6191258347443431E-54</v>
      </c>
      <c r="EN7">
        <v>3.6807377305579562E-55</v>
      </c>
      <c r="EO7">
        <v>8.3147205456672557E-56</v>
      </c>
      <c r="EP7">
        <v>1.8665234557049989E-56</v>
      </c>
      <c r="EQ7">
        <v>4.1639606851508752E-57</v>
      </c>
      <c r="ER7">
        <v>9.2316938818691549E-58</v>
      </c>
      <c r="ES7">
        <v>2.034098024099238E-58</v>
      </c>
      <c r="ET7">
        <v>4.4544290113305587E-59</v>
      </c>
      <c r="EU7">
        <v>9.6951768015616511E-60</v>
      </c>
      <c r="EV7">
        <v>2.0973778197279229E-60</v>
      </c>
      <c r="EW7">
        <v>4.509915965893607E-61</v>
      </c>
      <c r="EX7">
        <v>9.6392787766629017E-62</v>
      </c>
      <c r="EY7">
        <v>2.0479450180334572E-62</v>
      </c>
      <c r="EZ7">
        <v>4.325167531500521E-63</v>
      </c>
      <c r="FA7">
        <v>9.0805378520310676E-64</v>
      </c>
      <c r="FB7">
        <v>1.895209391516765E-64</v>
      </c>
      <c r="FC7">
        <v>3.9323547261491953E-65</v>
      </c>
      <c r="FD7">
        <v>8.1116796880082014E-66</v>
      </c>
      <c r="FE7">
        <v>1.6635817968399169E-66</v>
      </c>
      <c r="FF7">
        <v>3.39207398900508E-67</v>
      </c>
      <c r="FG7">
        <v>6.876804558434858E-68</v>
      </c>
      <c r="FH7">
        <v>1.386182977724124E-68</v>
      </c>
      <c r="FI7">
        <v>2.7783000899828312E-69</v>
      </c>
      <c r="FJ7">
        <v>5.5370002757998257E-70</v>
      </c>
      <c r="FK7">
        <v>1.09728317348902E-70</v>
      </c>
      <c r="FL7">
        <v>2.1623378559594232E-71</v>
      </c>
      <c r="FM7">
        <v>4.2374131709281178E-72</v>
      </c>
      <c r="FN7">
        <v>8.257758322266569E-73</v>
      </c>
      <c r="FO7">
        <v>1.600365515548236E-73</v>
      </c>
      <c r="FP7">
        <v>3.08448970037007E-74</v>
      </c>
      <c r="FQ7">
        <v>5.9124291618708636E-75</v>
      </c>
      <c r="FR7">
        <v>1.1271412046457119E-75</v>
      </c>
      <c r="FS7">
        <v>2.1371333345261789E-76</v>
      </c>
      <c r="FT7">
        <v>4.030295549236484E-77</v>
      </c>
      <c r="FU7">
        <v>7.5597098841082128E-78</v>
      </c>
      <c r="FV7">
        <v>1.4104159119465341E-78</v>
      </c>
      <c r="FW7">
        <v>2.6174228462504801E-79</v>
      </c>
      <c r="FX7">
        <v>4.831654713345189E-80</v>
      </c>
      <c r="FY7">
        <v>8.8720463909880235E-81</v>
      </c>
      <c r="FZ7">
        <v>1.6205712823791009E-81</v>
      </c>
      <c r="GA7">
        <v>2.9446881870106731E-82</v>
      </c>
      <c r="GB7">
        <v>5.3228920854670143E-83</v>
      </c>
      <c r="GC7">
        <v>9.5720161845961182E-84</v>
      </c>
      <c r="GD7">
        <v>1.7124455018014239E-84</v>
      </c>
      <c r="GE7">
        <v>3.0478791073648803E-85</v>
      </c>
      <c r="GF7">
        <v>5.3970487893958429E-86</v>
      </c>
      <c r="GG7">
        <v>9.5082913989712752E-87</v>
      </c>
      <c r="GH7">
        <v>1.666656011551227E-87</v>
      </c>
      <c r="GI7">
        <v>2.9066755132936242E-88</v>
      </c>
      <c r="GJ7">
        <v>5.0438699013920408E-89</v>
      </c>
      <c r="GK7">
        <v>8.7087840526120331E-90</v>
      </c>
      <c r="GL7">
        <v>1.4961908200251371E-90</v>
      </c>
      <c r="GM7">
        <v>2.5577711631796281E-91</v>
      </c>
      <c r="GN7">
        <v>4.3510187959922949E-92</v>
      </c>
      <c r="GO7">
        <v>7.3651880854288452E-93</v>
      </c>
      <c r="GP7">
        <v>1.240627141111708E-93</v>
      </c>
      <c r="GQ7">
        <v>2.078125120360483E-94</v>
      </c>
      <c r="GR7">
        <v>3.3741154982192193E-95</v>
      </c>
      <c r="GS7">
        <v>0</v>
      </c>
      <c r="GT7">
        <f>[1]N_dif!GT7+[1]N_trap!GT7</f>
        <v>0</v>
      </c>
    </row>
    <row r="8" spans="1:202" x14ac:dyDescent="0.25">
      <c r="A8" s="1">
        <v>6</v>
      </c>
      <c r="B8">
        <v>2.1870000106038388E+16</v>
      </c>
      <c r="C8">
        <v>391374913551.14117</v>
      </c>
      <c r="D8">
        <v>3507662.4026745711</v>
      </c>
      <c r="E8">
        <v>20.992117988735561</v>
      </c>
      <c r="F8">
        <v>9.437530356495009E-5</v>
      </c>
      <c r="G8">
        <v>3.3997797962946599E-10</v>
      </c>
      <c r="H8">
        <v>1.022257801030306E-15</v>
      </c>
      <c r="I8">
        <v>2.6388818353208031E-21</v>
      </c>
      <c r="J8">
        <v>5.9701107540600998E-27</v>
      </c>
      <c r="K8">
        <v>1.202500978921034E-32</v>
      </c>
      <c r="L8">
        <v>2.1833451277364891E-38</v>
      </c>
      <c r="M8">
        <v>3.6095771512829622E-44</v>
      </c>
      <c r="N8">
        <v>5.4788532049259855E-50</v>
      </c>
      <c r="O8">
        <v>7.6885979717010739E-56</v>
      </c>
      <c r="P8">
        <v>1.003470307625156E-61</v>
      </c>
      <c r="Q8">
        <v>1.2242822847061639E-67</v>
      </c>
      <c r="R8">
        <v>1.402526574025222E-73</v>
      </c>
      <c r="S8">
        <v>1.514576625371019E-79</v>
      </c>
      <c r="T8">
        <v>1.547126133409866E-85</v>
      </c>
      <c r="U8">
        <v>0</v>
      </c>
      <c r="V8">
        <v>2.9779850763067491E-2</v>
      </c>
      <c r="W8">
        <v>2.1233801032544859E-2</v>
      </c>
      <c r="X8">
        <v>1.500271623845905E-2</v>
      </c>
      <c r="Y8">
        <v>1.050323733351274E-2</v>
      </c>
      <c r="Z8">
        <v>7.285578501195265E-3</v>
      </c>
      <c r="AA8">
        <v>5.0069250510434791E-3</v>
      </c>
      <c r="AB8">
        <v>3.408984372019073E-3</v>
      </c>
      <c r="AC8">
        <v>2.2993680212687771E-3</v>
      </c>
      <c r="AD8">
        <v>1.536406468129127E-3</v>
      </c>
      <c r="AE8">
        <v>1.0169611858041241E-3</v>
      </c>
      <c r="AF8">
        <v>6.6679364522701922E-4</v>
      </c>
      <c r="AG8">
        <v>4.3306915520386811E-4</v>
      </c>
      <c r="AH8">
        <v>2.7860781650636583E-4</v>
      </c>
      <c r="AI8">
        <v>1.7753854010507119E-4</v>
      </c>
      <c r="AJ8">
        <v>1.1205979649396171E-4</v>
      </c>
      <c r="AK8">
        <v>7.0058492852993089E-5</v>
      </c>
      <c r="AL8">
        <v>4.3383321978650977E-5</v>
      </c>
      <c r="AM8">
        <v>2.6609359634772631E-5</v>
      </c>
      <c r="AN8">
        <v>1.6165733438511281E-5</v>
      </c>
      <c r="AO8">
        <v>9.7276221702005118E-6</v>
      </c>
      <c r="AP8">
        <v>5.7978941288012786E-6</v>
      </c>
      <c r="AQ8">
        <v>3.4228607479016169E-6</v>
      </c>
      <c r="AR8">
        <v>2.0015552844683148E-6</v>
      </c>
      <c r="AS8">
        <v>1.15933871794503E-6</v>
      </c>
      <c r="AT8">
        <v>6.6515575190593033E-7</v>
      </c>
      <c r="AU8">
        <v>3.7801874321976909E-7</v>
      </c>
      <c r="AV8">
        <v>2.1280792419452659E-7</v>
      </c>
      <c r="AW8">
        <v>1.186738398324279E-7</v>
      </c>
      <c r="AX8">
        <v>6.5557729113150718E-8</v>
      </c>
      <c r="AY8">
        <v>3.5876011659915908E-8</v>
      </c>
      <c r="AZ8">
        <v>1.944939218880058E-8</v>
      </c>
      <c r="BA8">
        <v>1.04457686656628E-8</v>
      </c>
      <c r="BB8">
        <v>5.558001990905068E-9</v>
      </c>
      <c r="BC8">
        <v>2.9299005355198499E-9</v>
      </c>
      <c r="BD8">
        <v>1.530225368618333E-9</v>
      </c>
      <c r="BE8">
        <v>7.9184318199155812E-10</v>
      </c>
      <c r="BF8">
        <v>4.0599210513618462E-10</v>
      </c>
      <c r="BG8">
        <v>2.062549526174096E-10</v>
      </c>
      <c r="BH8">
        <v>1.0382781709344989E-10</v>
      </c>
      <c r="BI8">
        <v>5.1791693060903368E-11</v>
      </c>
      <c r="BJ8">
        <v>2.5601085470767951E-11</v>
      </c>
      <c r="BK8">
        <v>1.254075506630948E-11</v>
      </c>
      <c r="BL8">
        <v>6.0879554055581351E-12</v>
      </c>
      <c r="BM8">
        <v>2.928986782677784E-12</v>
      </c>
      <c r="BN8">
        <v>1.3966175064817951E-12</v>
      </c>
      <c r="BO8">
        <v>6.6003633833406664E-13</v>
      </c>
      <c r="BP8">
        <v>3.0917537005249488E-13</v>
      </c>
      <c r="BQ8">
        <v>1.435506570957558E-13</v>
      </c>
      <c r="BR8">
        <v>6.6067136168126669E-14</v>
      </c>
      <c r="BS8">
        <v>3.0141349136281857E-14</v>
      </c>
      <c r="BT8">
        <v>1.3631820333935049E-14</v>
      </c>
      <c r="BU8">
        <v>6.1118988751148274E-15</v>
      </c>
      <c r="BV8">
        <v>2.716732655803457E-15</v>
      </c>
      <c r="BW8">
        <v>1.197246239790827E-15</v>
      </c>
      <c r="BX8">
        <v>5.2312248204502916E-16</v>
      </c>
      <c r="BY8">
        <v>2.2663353898276899E-16</v>
      </c>
      <c r="BZ8">
        <v>9.7356175231391323E-17</v>
      </c>
      <c r="CA8">
        <v>4.1470478511887271E-17</v>
      </c>
      <c r="CB8">
        <v>1.7517355670736119E-17</v>
      </c>
      <c r="CC8">
        <v>7.3378661244083996E-18</v>
      </c>
      <c r="CD8">
        <v>3.0483200255048168E-18</v>
      </c>
      <c r="CE8">
        <v>1.255910516993051E-18</v>
      </c>
      <c r="CF8">
        <v>5.1319454777503852E-19</v>
      </c>
      <c r="CG8">
        <v>2.0799285094743379E-19</v>
      </c>
      <c r="CH8">
        <v>8.3613355983187054E-20</v>
      </c>
      <c r="CI8">
        <v>3.3341228698165639E-20</v>
      </c>
      <c r="CJ8">
        <v>1.3188155290072E-20</v>
      </c>
      <c r="CK8">
        <v>5.1748860993459897E-21</v>
      </c>
      <c r="CL8">
        <v>2.014417962004572E-21</v>
      </c>
      <c r="CM8">
        <v>7.7794365576025244E-22</v>
      </c>
      <c r="CN8">
        <v>2.9806717478847409E-22</v>
      </c>
      <c r="CO8">
        <v>1.1330921876004E-22</v>
      </c>
      <c r="CP8">
        <v>4.2738474147444917E-23</v>
      </c>
      <c r="CQ8">
        <v>1.5995322023789939E-23</v>
      </c>
      <c r="CR8">
        <v>5.9402489479496397E-24</v>
      </c>
      <c r="CS8">
        <v>2.1891292390405989E-24</v>
      </c>
      <c r="CT8">
        <v>8.0059081567367239E-25</v>
      </c>
      <c r="CU8">
        <v>2.9056247904913569E-25</v>
      </c>
      <c r="CV8">
        <v>1.046587144695051E-25</v>
      </c>
      <c r="CW8">
        <v>3.7414102226478818E-26</v>
      </c>
      <c r="CX8">
        <v>1.327505673962459E-26</v>
      </c>
      <c r="CY8">
        <v>4.6751499431877707E-27</v>
      </c>
      <c r="CZ8">
        <v>1.6342921578194859E-27</v>
      </c>
      <c r="DA8">
        <v>5.6709478281638499E-28</v>
      </c>
      <c r="DB8">
        <v>1.9533952676494501E-28</v>
      </c>
      <c r="DC8">
        <v>6.6795894124584E-29</v>
      </c>
      <c r="DD8">
        <v>2.2675198793756121E-29</v>
      </c>
      <c r="DE8">
        <v>7.6420625451653576E-30</v>
      </c>
      <c r="DF8">
        <v>2.5570815425030871E-30</v>
      </c>
      <c r="DG8">
        <v>8.4951163823267343E-31</v>
      </c>
      <c r="DH8">
        <v>2.8022121972964522E-31</v>
      </c>
      <c r="DI8">
        <v>9.1781616516885335E-32</v>
      </c>
      <c r="DJ8">
        <v>2.9850344761397832E-32</v>
      </c>
      <c r="DK8">
        <v>9.6404617229080251E-33</v>
      </c>
      <c r="DL8">
        <v>3.0918393506060523E-33</v>
      </c>
      <c r="DM8">
        <v>9.8474157851369782E-34</v>
      </c>
      <c r="DN8">
        <v>3.114794974771417E-34</v>
      </c>
      <c r="DO8">
        <v>9.7848450546631025E-35</v>
      </c>
      <c r="DP8">
        <v>3.0528895895171249E-35</v>
      </c>
      <c r="DQ8">
        <v>9.4605450271200468E-36</v>
      </c>
      <c r="DR8">
        <v>2.9119524779855341E-36</v>
      </c>
      <c r="DS8">
        <v>8.9028801131809147E-37</v>
      </c>
      <c r="DT8">
        <v>2.7037705157291969E-37</v>
      </c>
      <c r="DU8">
        <v>8.1567477430431818E-38</v>
      </c>
      <c r="DV8">
        <v>2.4444821595926501E-38</v>
      </c>
      <c r="DW8">
        <v>7.2776971806866342E-39</v>
      </c>
      <c r="DX8">
        <v>2.1525482011432859E-39</v>
      </c>
      <c r="DY8">
        <v>6.3252545435139937E-40</v>
      </c>
      <c r="DZ8">
        <v>1.846646066360633E-40</v>
      </c>
      <c r="EA8">
        <v>5.3565365563769848E-41</v>
      </c>
      <c r="EB8">
        <v>1.5438081912615691E-41</v>
      </c>
      <c r="EC8">
        <v>4.421050489402026E-42</v>
      </c>
      <c r="ED8">
        <v>1.258039788899634E-42</v>
      </c>
      <c r="EE8">
        <v>3.5572455720457009E-43</v>
      </c>
      <c r="EF8">
        <v>9.9953402462617338E-44</v>
      </c>
      <c r="EG8">
        <v>2.790995752361108E-44</v>
      </c>
      <c r="EH8">
        <v>7.7448340925745407E-45</v>
      </c>
      <c r="EI8">
        <v>2.1358453437527939E-45</v>
      </c>
      <c r="EJ8">
        <v>5.8539029003380807E-46</v>
      </c>
      <c r="EK8">
        <v>1.594602509004285E-46</v>
      </c>
      <c r="EL8">
        <v>4.317214983143295E-47</v>
      </c>
      <c r="EM8">
        <v>1.16174871178008E-47</v>
      </c>
      <c r="EN8">
        <v>3.1073552215884077E-48</v>
      </c>
      <c r="EO8">
        <v>8.2613795525529104E-49</v>
      </c>
      <c r="EP8">
        <v>2.1832823690455091E-49</v>
      </c>
      <c r="EQ8">
        <v>5.7355555874576519E-50</v>
      </c>
      <c r="ER8">
        <v>1.497827597443785E-50</v>
      </c>
      <c r="ES8">
        <v>3.8884929187414499E-51</v>
      </c>
      <c r="ET8">
        <v>1.003566717017314E-51</v>
      </c>
      <c r="EU8">
        <v>2.574950284673749E-52</v>
      </c>
      <c r="EV8">
        <v>6.568424654983269E-53</v>
      </c>
      <c r="EW8">
        <v>1.6658480776269181E-53</v>
      </c>
      <c r="EX8">
        <v>4.2005221885965618E-54</v>
      </c>
      <c r="EY8">
        <v>1.053117257866746E-54</v>
      </c>
      <c r="EZ8">
        <v>2.625230695805959E-55</v>
      </c>
      <c r="FA8">
        <v>6.5070952671670176E-56</v>
      </c>
      <c r="FB8">
        <v>1.6037894920814619E-56</v>
      </c>
      <c r="FC8">
        <v>3.9306062383284667E-57</v>
      </c>
      <c r="FD8">
        <v>9.5793286096170465E-58</v>
      </c>
      <c r="FE8">
        <v>2.321588547577872E-58</v>
      </c>
      <c r="FF8">
        <v>5.5952730653204007E-59</v>
      </c>
      <c r="FG8">
        <v>1.3410787728221851E-59</v>
      </c>
      <c r="FH8">
        <v>3.1966514786664498E-60</v>
      </c>
      <c r="FI8">
        <v>7.578011013059673E-61</v>
      </c>
      <c r="FJ8">
        <v>1.7866725962414771E-61</v>
      </c>
      <c r="FK8">
        <v>4.1896263844029216E-62</v>
      </c>
      <c r="FL8">
        <v>9.7714020135392112E-63</v>
      </c>
      <c r="FM8">
        <v>2.2667328573848989E-63</v>
      </c>
      <c r="FN8">
        <v>5.2301747151680852E-64</v>
      </c>
      <c r="FO8">
        <v>1.200369342890194E-64</v>
      </c>
      <c r="FP8">
        <v>2.7403548104169409E-65</v>
      </c>
      <c r="FQ8">
        <v>6.2230341612253355E-66</v>
      </c>
      <c r="FR8">
        <v>1.405760257055198E-66</v>
      </c>
      <c r="FS8">
        <v>3.1589601586350623E-67</v>
      </c>
      <c r="FT8">
        <v>7.0617264922717537E-68</v>
      </c>
      <c r="FU8">
        <v>1.5704404096349629E-68</v>
      </c>
      <c r="FV8">
        <v>3.474447437397578E-69</v>
      </c>
      <c r="FW8">
        <v>7.6473956566668827E-70</v>
      </c>
      <c r="FX8">
        <v>1.6746137133752579E-70</v>
      </c>
      <c r="FY8">
        <v>3.6483681861838522E-71</v>
      </c>
      <c r="FZ8">
        <v>7.9081554994529584E-72</v>
      </c>
      <c r="GA8">
        <v>1.705508078788431E-72</v>
      </c>
      <c r="GB8">
        <v>3.6596861776004441E-73</v>
      </c>
      <c r="GC8">
        <v>7.8136646195951333E-74</v>
      </c>
      <c r="GD8">
        <v>1.6599531968855599E-74</v>
      </c>
      <c r="GE8">
        <v>3.5089429330735862E-75</v>
      </c>
      <c r="GF8">
        <v>7.3808318596213182E-76</v>
      </c>
      <c r="GG8">
        <v>1.5448700466669421E-76</v>
      </c>
      <c r="GH8">
        <v>3.2176977619278448E-77</v>
      </c>
      <c r="GI8">
        <v>6.6692062932915838E-78</v>
      </c>
      <c r="GJ8">
        <v>1.375585363307831E-78</v>
      </c>
      <c r="GK8">
        <v>2.8235419894566171E-79</v>
      </c>
      <c r="GL8">
        <v>5.7677046876751741E-80</v>
      </c>
      <c r="GM8">
        <v>1.172526120722891E-80</v>
      </c>
      <c r="GN8">
        <v>2.3722549858253379E-81</v>
      </c>
      <c r="GO8">
        <v>4.776691760126957E-82</v>
      </c>
      <c r="GP8">
        <v>9.5720715161338273E-83</v>
      </c>
      <c r="GQ8">
        <v>1.9064400637168081E-83</v>
      </c>
      <c r="GR8">
        <v>3.6430715694393459E-84</v>
      </c>
      <c r="GS8">
        <v>0</v>
      </c>
      <c r="GT8">
        <f>[1]N_dif!GT8+[1]N_trap!GT8</f>
        <v>0</v>
      </c>
    </row>
    <row r="9" spans="1:202" x14ac:dyDescent="0.25">
      <c r="A9" s="1">
        <v>7</v>
      </c>
      <c r="B9">
        <v>2.1870000106038068E+16</v>
      </c>
      <c r="C9">
        <v>456566998536.52222</v>
      </c>
      <c r="D9">
        <v>4772446.5284454841</v>
      </c>
      <c r="E9">
        <v>33.303612151617848</v>
      </c>
      <c r="F9">
        <v>1.7454428326605119E-4</v>
      </c>
      <c r="G9">
        <v>7.3284318699052323E-10</v>
      </c>
      <c r="H9">
        <v>2.5676448621811771E-15</v>
      </c>
      <c r="I9">
        <v>7.7216556327393209E-21</v>
      </c>
      <c r="J9">
        <v>2.0346560162410291E-26</v>
      </c>
      <c r="K9">
        <v>4.7721576286707658E-32</v>
      </c>
      <c r="L9">
        <v>1.008731360958608E-37</v>
      </c>
      <c r="M9">
        <v>1.9410501331096079E-43</v>
      </c>
      <c r="N9">
        <v>3.4284776576048802E-49</v>
      </c>
      <c r="O9">
        <v>5.597504223100527E-55</v>
      </c>
      <c r="P9">
        <v>8.4975208673074282E-61</v>
      </c>
      <c r="Q9">
        <v>1.2056325521328191E-66</v>
      </c>
      <c r="R9">
        <v>1.6058163126658389E-72</v>
      </c>
      <c r="S9">
        <v>2.015735243869706E-78</v>
      </c>
      <c r="T9">
        <v>2.3929408455764351E-84</v>
      </c>
      <c r="U9">
        <v>0</v>
      </c>
      <c r="V9">
        <v>5.6289023360418078E-2</v>
      </c>
      <c r="W9">
        <v>4.1666405208496723E-2</v>
      </c>
      <c r="X9">
        <v>3.0603507020977489E-2</v>
      </c>
      <c r="Y9">
        <v>2.2302545224715729E-2</v>
      </c>
      <c r="Z9">
        <v>1.612547987784696E-2</v>
      </c>
      <c r="AA9">
        <v>1.1567098218908349E-2</v>
      </c>
      <c r="AB9">
        <v>8.2313282469941521E-3</v>
      </c>
      <c r="AC9">
        <v>5.810732047214863E-3</v>
      </c>
      <c r="AD9">
        <v>4.0690254777526382E-3</v>
      </c>
      <c r="AE9">
        <v>2.8263975053202861E-3</v>
      </c>
      <c r="AF9">
        <v>1.9473560887436181E-3</v>
      </c>
      <c r="AG9">
        <v>1.330804217468825E-3</v>
      </c>
      <c r="AH9">
        <v>9.020451557313527E-4</v>
      </c>
      <c r="AI9">
        <v>6.064256880518186E-4</v>
      </c>
      <c r="AJ9">
        <v>4.043460234946712E-4</v>
      </c>
      <c r="AK9">
        <v>2.6739128863115821E-4</v>
      </c>
      <c r="AL9">
        <v>1.7536912399577709E-4</v>
      </c>
      <c r="AM9">
        <v>1.140683528779555E-4</v>
      </c>
      <c r="AN9">
        <v>7.3583210485251113E-5</v>
      </c>
      <c r="AO9">
        <v>4.7074980244339262E-5</v>
      </c>
      <c r="AP9">
        <v>2.9867348013259439E-5</v>
      </c>
      <c r="AQ9">
        <v>1.879301293435662E-5</v>
      </c>
      <c r="AR9">
        <v>1.172703911277675E-5</v>
      </c>
      <c r="AS9">
        <v>7.2572540827391244E-6</v>
      </c>
      <c r="AT9">
        <v>4.453985827934337E-6</v>
      </c>
      <c r="AU9">
        <v>2.7109354157787981E-6</v>
      </c>
      <c r="AV9">
        <v>1.6363844459129949E-6</v>
      </c>
      <c r="AW9">
        <v>9.796027811474851E-7</v>
      </c>
      <c r="AX9">
        <v>5.815893897754375E-7</v>
      </c>
      <c r="AY9">
        <v>3.4244328366698242E-7</v>
      </c>
      <c r="AZ9">
        <v>1.9997285096894669E-7</v>
      </c>
      <c r="BA9">
        <v>1.158160316229592E-7</v>
      </c>
      <c r="BB9">
        <v>6.6525347791312509E-8</v>
      </c>
      <c r="BC9">
        <v>3.7899417659489991E-8</v>
      </c>
      <c r="BD9">
        <v>2.1414669890007211E-8</v>
      </c>
      <c r="BE9">
        <v>1.200136662936E-8</v>
      </c>
      <c r="BF9">
        <v>6.671107407785314E-9</v>
      </c>
      <c r="BG9">
        <v>3.6780778852914171E-9</v>
      </c>
      <c r="BH9">
        <v>2.0114438065433132E-9</v>
      </c>
      <c r="BI9">
        <v>1.0911073603834241E-9</v>
      </c>
      <c r="BJ9">
        <v>5.8709531894637684E-10</v>
      </c>
      <c r="BK9">
        <v>3.1335785354652589E-10</v>
      </c>
      <c r="BL9">
        <v>1.6591015871327231E-10</v>
      </c>
      <c r="BM9">
        <v>8.7139626356820112E-11</v>
      </c>
      <c r="BN9">
        <v>4.5402409037481849E-11</v>
      </c>
      <c r="BO9">
        <v>2.346783478698614E-11</v>
      </c>
      <c r="BP9">
        <v>1.2033965150091079E-11</v>
      </c>
      <c r="BQ9">
        <v>6.1220517047915607E-12</v>
      </c>
      <c r="BR9">
        <v>3.089931752013399E-12</v>
      </c>
      <c r="BS9">
        <v>1.5473044395328E-12</v>
      </c>
      <c r="BT9">
        <v>7.6875717151028578E-13</v>
      </c>
      <c r="BU9">
        <v>3.7896650620495319E-13</v>
      </c>
      <c r="BV9">
        <v>1.853628076568551E-13</v>
      </c>
      <c r="BW9">
        <v>8.9963539980325073E-14</v>
      </c>
      <c r="BX9">
        <v>4.3325624288459658E-14</v>
      </c>
      <c r="BY9">
        <v>2.0704741142173849E-14</v>
      </c>
      <c r="BZ9">
        <v>9.8186983479434951E-15</v>
      </c>
      <c r="CA9">
        <v>4.620720913150696E-15</v>
      </c>
      <c r="CB9">
        <v>2.157992578248906E-15</v>
      </c>
      <c r="CC9">
        <v>1.0002010868525201E-15</v>
      </c>
      <c r="CD9">
        <v>4.600814624563479E-16</v>
      </c>
      <c r="CE9">
        <v>2.1004151360718961E-16</v>
      </c>
      <c r="CF9">
        <v>9.5172518904592792E-17</v>
      </c>
      <c r="CG9">
        <v>4.2802299942993638E-17</v>
      </c>
      <c r="CH9">
        <v>1.910666655069409E-17</v>
      </c>
      <c r="CI9">
        <v>8.4659993627892324E-18</v>
      </c>
      <c r="CJ9">
        <v>3.7235765613727782E-18</v>
      </c>
      <c r="CK9">
        <v>1.6257149371251991E-18</v>
      </c>
      <c r="CL9">
        <v>7.0460203646962829E-19</v>
      </c>
      <c r="CM9">
        <v>3.0316017579488948E-19</v>
      </c>
      <c r="CN9">
        <v>1.2949188642728019E-19</v>
      </c>
      <c r="CO9">
        <v>5.491216024245355E-20</v>
      </c>
      <c r="CP9">
        <v>2.311870440777166E-20</v>
      </c>
      <c r="CQ9">
        <v>9.6636431474778931E-21</v>
      </c>
      <c r="CR9">
        <v>4.0106443167889731E-21</v>
      </c>
      <c r="CS9">
        <v>1.6527102817035651E-21</v>
      </c>
      <c r="CT9">
        <v>6.7624188622125912E-22</v>
      </c>
      <c r="CU9">
        <v>2.747537309163012E-22</v>
      </c>
      <c r="CV9">
        <v>1.108497573329858E-22</v>
      </c>
      <c r="CW9">
        <v>4.4410833339516451E-23</v>
      </c>
      <c r="CX9">
        <v>1.7669307097003141E-23</v>
      </c>
      <c r="CY9">
        <v>6.9813579964105278E-24</v>
      </c>
      <c r="CZ9">
        <v>2.739450395531399E-24</v>
      </c>
      <c r="DA9">
        <v>1.0675873964696699E-24</v>
      </c>
      <c r="DB9">
        <v>4.1321225529938349E-25</v>
      </c>
      <c r="DC9">
        <v>1.588495428088201E-25</v>
      </c>
      <c r="DD9">
        <v>6.065337784032719E-26</v>
      </c>
      <c r="DE9">
        <v>2.3003475302152379E-26</v>
      </c>
      <c r="DF9">
        <v>8.6659165697370261E-27</v>
      </c>
      <c r="DG9">
        <v>3.2428828104410032E-27</v>
      </c>
      <c r="DH9">
        <v>1.205471019206883E-27</v>
      </c>
      <c r="DI9">
        <v>4.4514764927362336E-28</v>
      </c>
      <c r="DJ9">
        <v>1.632999914179631E-28</v>
      </c>
      <c r="DK9">
        <v>5.9513560652232435E-29</v>
      </c>
      <c r="DL9">
        <v>2.1547965923429019E-29</v>
      </c>
      <c r="DM9">
        <v>7.7512193095217534E-30</v>
      </c>
      <c r="DN9">
        <v>2.770256242640128E-30</v>
      </c>
      <c r="DO9">
        <v>9.8371377203651158E-31</v>
      </c>
      <c r="DP9">
        <v>3.4707962270680451E-31</v>
      </c>
      <c r="DQ9">
        <v>1.2167844324073309E-31</v>
      </c>
      <c r="DR9">
        <v>4.2387215229557698E-32</v>
      </c>
      <c r="DS9">
        <v>1.467254088989729E-32</v>
      </c>
      <c r="DT9">
        <v>5.0470476611031351E-33</v>
      </c>
      <c r="DU9">
        <v>1.7252160422018751E-33</v>
      </c>
      <c r="DV9">
        <v>5.8605163670111557E-34</v>
      </c>
      <c r="DW9">
        <v>1.9784580158007531E-34</v>
      </c>
      <c r="DX9">
        <v>6.6378668764094494E-35</v>
      </c>
      <c r="DY9">
        <v>2.2133653273996509E-35</v>
      </c>
      <c r="DZ9">
        <v>7.3352105972569465E-36</v>
      </c>
      <c r="EA9">
        <v>2.416122691313238E-36</v>
      </c>
      <c r="EB9">
        <v>7.9101409011016986E-37</v>
      </c>
      <c r="EC9">
        <v>2.5740688210154378E-37</v>
      </c>
      <c r="ED9">
        <v>8.3260417165069218E-38</v>
      </c>
      <c r="EE9">
        <v>2.6770176396093678E-38</v>
      </c>
      <c r="EF9">
        <v>8.5559801165047424E-39</v>
      </c>
      <c r="EG9">
        <v>2.718352533537197E-39</v>
      </c>
      <c r="EH9">
        <v>8.5856028387961097E-40</v>
      </c>
      <c r="EI9">
        <v>2.6957292780825711E-40</v>
      </c>
      <c r="EJ9">
        <v>8.4146026506032107E-41</v>
      </c>
      <c r="EK9">
        <v>2.611284137373473E-41</v>
      </c>
      <c r="EL9">
        <v>8.0565495954784985E-42</v>
      </c>
      <c r="EM9">
        <v>2.4713238699434911E-42</v>
      </c>
      <c r="EN9">
        <v>7.5371470352245661E-43</v>
      </c>
      <c r="EO9">
        <v>2.2855572685074E-43</v>
      </c>
      <c r="EP9">
        <v>6.8912183055619535E-44</v>
      </c>
      <c r="EQ9">
        <v>2.0659966078746131E-44</v>
      </c>
      <c r="ER9">
        <v>6.158908377686706E-45</v>
      </c>
      <c r="ES9">
        <v>1.8256991163511272E-45</v>
      </c>
      <c r="ET9">
        <v>5.3816655124520974E-46</v>
      </c>
      <c r="EU9">
        <v>1.5775272701020981E-46</v>
      </c>
      <c r="EV9">
        <v>4.598543544030021E-47</v>
      </c>
      <c r="EW9">
        <v>1.3330839298986149E-47</v>
      </c>
      <c r="EX9">
        <v>3.843252214307056E-48</v>
      </c>
      <c r="EY9">
        <v>1.101932153948787E-48</v>
      </c>
      <c r="EZ9">
        <v>3.1422136353932611E-49</v>
      </c>
      <c r="FA9">
        <v>8.9115179267417347E-50</v>
      </c>
      <c r="FB9">
        <v>2.5136971775092101E-50</v>
      </c>
      <c r="FC9">
        <v>7.0522813941133539E-51</v>
      </c>
      <c r="FD9">
        <v>1.9679395394110441E-51</v>
      </c>
      <c r="FE9">
        <v>5.462221260518092E-52</v>
      </c>
      <c r="FF9">
        <v>1.5080375376188519E-52</v>
      </c>
      <c r="FG9">
        <v>4.141428674674046E-53</v>
      </c>
      <c r="FH9">
        <v>1.131340069895515E-53</v>
      </c>
      <c r="FI9">
        <v>3.0743323497036181E-54</v>
      </c>
      <c r="FJ9">
        <v>8.3106075152387938E-55</v>
      </c>
      <c r="FK9">
        <v>2.2348512724703538E-55</v>
      </c>
      <c r="FL9">
        <v>5.9787156452011988E-56</v>
      </c>
      <c r="FM9">
        <v>1.5911826897544809E-56</v>
      </c>
      <c r="FN9">
        <v>4.2130291332406528E-57</v>
      </c>
      <c r="FO9">
        <v>1.109789164264509E-57</v>
      </c>
      <c r="FP9">
        <v>2.908488613855355E-58</v>
      </c>
      <c r="FQ9">
        <v>7.5837556670478452E-59</v>
      </c>
      <c r="FR9">
        <v>1.9674355686947629E-59</v>
      </c>
      <c r="FS9">
        <v>5.0783778373478226E-60</v>
      </c>
      <c r="FT9">
        <v>1.3042679676185021E-60</v>
      </c>
      <c r="FU9">
        <v>3.3329970997314158E-61</v>
      </c>
      <c r="FV9">
        <v>8.4749712458323976E-62</v>
      </c>
      <c r="FW9">
        <v>2.1443000831337382E-62</v>
      </c>
      <c r="FX9">
        <v>5.3986566112665216E-63</v>
      </c>
      <c r="FY9">
        <v>1.35253147957022E-63</v>
      </c>
      <c r="FZ9">
        <v>3.3719354970320563E-64</v>
      </c>
      <c r="GA9">
        <v>8.365462150232836E-65</v>
      </c>
      <c r="GB9">
        <v>2.0653229445758082E-65</v>
      </c>
      <c r="GC9">
        <v>5.0743666173470127E-66</v>
      </c>
      <c r="GD9">
        <v>1.2407377184437249E-66</v>
      </c>
      <c r="GE9">
        <v>3.0191923048417372E-67</v>
      </c>
      <c r="GF9">
        <v>7.3117701838463664E-68</v>
      </c>
      <c r="GG9">
        <v>1.762314918054871E-68</v>
      </c>
      <c r="GH9">
        <v>4.2274836571093691E-69</v>
      </c>
      <c r="GI9">
        <v>1.009313177359185E-69</v>
      </c>
      <c r="GJ9">
        <v>2.3984111356396369E-70</v>
      </c>
      <c r="GK9">
        <v>5.6726115494224299E-71</v>
      </c>
      <c r="GL9">
        <v>1.3354024524445691E-71</v>
      </c>
      <c r="GM9">
        <v>3.1290963252939938E-72</v>
      </c>
      <c r="GN9">
        <v>7.2981213009418006E-73</v>
      </c>
      <c r="GO9">
        <v>1.6943135336596169E-73</v>
      </c>
      <c r="GP9">
        <v>3.9149259743996618E-74</v>
      </c>
      <c r="GQ9">
        <v>8.9828829361766965E-75</v>
      </c>
      <c r="GR9">
        <v>1.9558049940109769E-75</v>
      </c>
      <c r="GS9">
        <v>0</v>
      </c>
      <c r="GT9">
        <f>[1]N_dif!GT9+[1]N_trap!GT9</f>
        <v>0</v>
      </c>
    </row>
    <row r="10" spans="1:202" x14ac:dyDescent="0.25">
      <c r="A10" s="1">
        <v>8</v>
      </c>
      <c r="B10">
        <v>2.187000010603776E+16</v>
      </c>
      <c r="C10">
        <v>521758694851.06561</v>
      </c>
      <c r="D10">
        <v>6231559.9790844219</v>
      </c>
      <c r="E10">
        <v>49.677827036041769</v>
      </c>
      <c r="F10">
        <v>2.973840091340654E-4</v>
      </c>
      <c r="G10">
        <v>1.4259004953465279E-9</v>
      </c>
      <c r="H10">
        <v>5.7043351870319487E-15</v>
      </c>
      <c r="I10">
        <v>1.958386705708391E-20</v>
      </c>
      <c r="J10">
        <v>5.8901082904560057E-26</v>
      </c>
      <c r="K10">
        <v>1.57658697155158E-31</v>
      </c>
      <c r="L10">
        <v>3.8025632775953196E-37</v>
      </c>
      <c r="M10">
        <v>8.3476195429593441E-43</v>
      </c>
      <c r="N10">
        <v>1.681820608756148E-48</v>
      </c>
      <c r="O10">
        <v>3.1315042049479229E-54</v>
      </c>
      <c r="P10">
        <v>5.4207463924234821E-60</v>
      </c>
      <c r="Q10">
        <v>8.7683613132535335E-66</v>
      </c>
      <c r="R10">
        <v>1.3312652124747051E-71</v>
      </c>
      <c r="S10">
        <v>1.9045674540571281E-77</v>
      </c>
      <c r="T10">
        <v>2.5764289320350509E-83</v>
      </c>
      <c r="U10">
        <v>0</v>
      </c>
      <c r="V10">
        <v>9.3646852670335179E-2</v>
      </c>
      <c r="W10">
        <v>7.1340165867547087E-2</v>
      </c>
      <c r="X10">
        <v>5.3980971322853247E-2</v>
      </c>
      <c r="Y10">
        <v>4.0568583051459738E-2</v>
      </c>
      <c r="Z10">
        <v>3.028027316382181E-2</v>
      </c>
      <c r="AA10">
        <v>2.2445541013334801E-2</v>
      </c>
      <c r="AB10">
        <v>1.6522718351780909E-2</v>
      </c>
      <c r="AC10">
        <v>1.2078029078664509E-2</v>
      </c>
      <c r="AD10">
        <v>8.7671208530919024E-3</v>
      </c>
      <c r="AE10">
        <v>6.319003845345326E-3</v>
      </c>
      <c r="AF10">
        <v>4.5222692512236189E-3</v>
      </c>
      <c r="AG10">
        <v>3.213415813274308E-3</v>
      </c>
      <c r="AH10">
        <v>2.2670846449394971E-3</v>
      </c>
      <c r="AI10">
        <v>1.587988795090003E-3</v>
      </c>
      <c r="AJ10">
        <v>1.104321640425553E-3</v>
      </c>
      <c r="AK10">
        <v>7.6243474674988923E-4</v>
      </c>
      <c r="AL10">
        <v>5.2258883510236881E-4</v>
      </c>
      <c r="AM10">
        <v>3.5559872286845828E-4</v>
      </c>
      <c r="AN10">
        <v>2.402127108737733E-4</v>
      </c>
      <c r="AO10">
        <v>1.6108734210397099E-4</v>
      </c>
      <c r="AP10">
        <v>1.072386098362159E-4</v>
      </c>
      <c r="AQ10">
        <v>7.0869716841844634E-5</v>
      </c>
      <c r="AR10">
        <v>4.6492846142967678E-5</v>
      </c>
      <c r="AS10">
        <v>3.0277800419628799E-5</v>
      </c>
      <c r="AT10">
        <v>1.9573692686432211E-5</v>
      </c>
      <c r="AU10">
        <v>1.2561155746546391E-5</v>
      </c>
      <c r="AV10">
        <v>8.0019083661373308E-6</v>
      </c>
      <c r="AW10">
        <v>5.0601572979594569E-6</v>
      </c>
      <c r="AX10">
        <v>3.1764412336319842E-6</v>
      </c>
      <c r="AY10">
        <v>1.9793583569218418E-6</v>
      </c>
      <c r="AZ10">
        <v>1.2243787354585429E-6</v>
      </c>
      <c r="BA10">
        <v>7.5182422759865287E-7</v>
      </c>
      <c r="BB10">
        <v>4.5827689588363288E-7</v>
      </c>
      <c r="BC10">
        <v>2.7730205573154421E-7</v>
      </c>
      <c r="BD10">
        <v>1.665691249297565E-7</v>
      </c>
      <c r="BE10">
        <v>9.9324281663951828E-8</v>
      </c>
      <c r="BF10">
        <v>5.8794878738515638E-8</v>
      </c>
      <c r="BG10">
        <v>3.4550211345784518E-8</v>
      </c>
      <c r="BH10">
        <v>2.015549328604737E-8</v>
      </c>
      <c r="BI10">
        <v>1.1672728615516591E-8</v>
      </c>
      <c r="BJ10">
        <v>6.7110833522451673E-9</v>
      </c>
      <c r="BK10">
        <v>3.8305358991565907E-9</v>
      </c>
      <c r="BL10">
        <v>2.17059489615009E-9</v>
      </c>
      <c r="BM10">
        <v>1.221114315078687E-9</v>
      </c>
      <c r="BN10">
        <v>6.8202205187313056E-10</v>
      </c>
      <c r="BO10">
        <v>3.7819133194214868E-10</v>
      </c>
      <c r="BP10">
        <v>2.0821046102810369E-10</v>
      </c>
      <c r="BQ10">
        <v>1.138094553026431E-10</v>
      </c>
      <c r="BR10">
        <v>6.1765533816487865E-11</v>
      </c>
      <c r="BS10">
        <v>3.328231744321578E-11</v>
      </c>
      <c r="BT10">
        <v>1.780689014958053E-11</v>
      </c>
      <c r="BU10">
        <v>9.4597055004146502E-12</v>
      </c>
      <c r="BV10">
        <v>4.9898812399550309E-12</v>
      </c>
      <c r="BW10">
        <v>2.6135696503348219E-12</v>
      </c>
      <c r="BX10">
        <v>1.3593071776882299E-12</v>
      </c>
      <c r="BY10">
        <v>7.0201978522449566E-13</v>
      </c>
      <c r="BZ10">
        <v>3.6002942988852711E-13</v>
      </c>
      <c r="CA10">
        <v>1.8335485057337399E-13</v>
      </c>
      <c r="CB10">
        <v>9.2730271472116536E-14</v>
      </c>
      <c r="CC10">
        <v>4.6573029625817658E-14</v>
      </c>
      <c r="CD10">
        <v>2.3229534400644119E-14</v>
      </c>
      <c r="CE10">
        <v>1.150665028589287E-14</v>
      </c>
      <c r="CF10">
        <v>5.6606872554854514E-15</v>
      </c>
      <c r="CG10">
        <v>2.765736439230415E-15</v>
      </c>
      <c r="CH10">
        <v>1.3420955702372571E-15</v>
      </c>
      <c r="CI10">
        <v>6.4683995906190365E-16</v>
      </c>
      <c r="CJ10">
        <v>3.0964266266282888E-16</v>
      </c>
      <c r="CK10">
        <v>1.4722622749572809E-16</v>
      </c>
      <c r="CL10">
        <v>6.9531238833388E-17</v>
      </c>
      <c r="CM10">
        <v>3.2617837407601907E-17</v>
      </c>
      <c r="CN10">
        <v>1.5199204335404471E-17</v>
      </c>
      <c r="CO10">
        <v>7.035373751552377E-18</v>
      </c>
      <c r="CP10">
        <v>3.2349257194788288E-18</v>
      </c>
      <c r="CQ10">
        <v>1.477619127362942E-18</v>
      </c>
      <c r="CR10">
        <v>6.7048956847794221E-19</v>
      </c>
      <c r="CS10">
        <v>3.0224783007797818E-19</v>
      </c>
      <c r="CT10">
        <v>1.353587553933144E-19</v>
      </c>
      <c r="CU10">
        <v>6.0224317650487282E-20</v>
      </c>
      <c r="CV10">
        <v>2.6621357993127659E-20</v>
      </c>
      <c r="CW10">
        <v>1.169154042667286E-20</v>
      </c>
      <c r="CX10">
        <v>5.1016061624715987E-21</v>
      </c>
      <c r="CY10">
        <v>2.2118020262403279E-21</v>
      </c>
      <c r="CZ10">
        <v>9.5279657108124995E-22</v>
      </c>
      <c r="DA10">
        <v>4.078300493926275E-22</v>
      </c>
      <c r="DB10">
        <v>1.73457810463453E-22</v>
      </c>
      <c r="DC10">
        <v>7.3308545710876174E-23</v>
      </c>
      <c r="DD10">
        <v>3.0787325314837078E-23</v>
      </c>
      <c r="DE10">
        <v>1.284861855927756E-23</v>
      </c>
      <c r="DF10">
        <v>5.328666430139515E-24</v>
      </c>
      <c r="DG10">
        <v>2.1961841586970541E-24</v>
      </c>
      <c r="DH10">
        <v>8.9953400966388666E-25</v>
      </c>
      <c r="DI10">
        <v>3.6616389285072121E-25</v>
      </c>
      <c r="DJ10">
        <v>1.481334071149058E-25</v>
      </c>
      <c r="DK10">
        <v>5.9560801190211831E-26</v>
      </c>
      <c r="DL10">
        <v>2.3801729573786319E-26</v>
      </c>
      <c r="DM10">
        <v>9.4538214040568694E-27</v>
      </c>
      <c r="DN10">
        <v>3.7322228598273372E-27</v>
      </c>
      <c r="DO10">
        <v>1.464533895635188E-27</v>
      </c>
      <c r="DP10">
        <v>5.7123306053360856E-28</v>
      </c>
      <c r="DQ10">
        <v>2.2147240931625681E-28</v>
      </c>
      <c r="DR10">
        <v>8.5354933824956086E-29</v>
      </c>
      <c r="DS10">
        <v>3.2700216136261679E-29</v>
      </c>
      <c r="DT10">
        <v>1.245362750363415E-29</v>
      </c>
      <c r="DU10">
        <v>4.714923034778141E-30</v>
      </c>
      <c r="DV10">
        <v>1.7745859338402801E-30</v>
      </c>
      <c r="DW10">
        <v>6.6400801868908083E-31</v>
      </c>
      <c r="DX10">
        <v>2.4700947627600869E-31</v>
      </c>
      <c r="DY10">
        <v>9.1354093679270809E-32</v>
      </c>
      <c r="DZ10">
        <v>3.3591282961150732E-32</v>
      </c>
      <c r="EA10">
        <v>1.228059432855567E-32</v>
      </c>
      <c r="EB10">
        <v>4.4639199304795879E-33</v>
      </c>
      <c r="EC10">
        <v>1.6133462619498291E-33</v>
      </c>
      <c r="ED10">
        <v>5.7977953925789497E-34</v>
      </c>
      <c r="EE10">
        <v>2.07172533281165E-34</v>
      </c>
      <c r="EF10">
        <v>7.3611439584231379E-35</v>
      </c>
      <c r="EG10">
        <v>2.6008307856880688E-35</v>
      </c>
      <c r="EH10">
        <v>9.137813780378669E-36</v>
      </c>
      <c r="EI10">
        <v>3.192608436416567E-36</v>
      </c>
      <c r="EJ10">
        <v>1.1092561468362831E-36</v>
      </c>
      <c r="EK10">
        <v>3.8327501424990044E-37</v>
      </c>
      <c r="EL10">
        <v>1.3170166084507681E-37</v>
      </c>
      <c r="EM10">
        <v>4.5007369641105568E-38</v>
      </c>
      <c r="EN10">
        <v>1.5296679422426991E-38</v>
      </c>
      <c r="EO10">
        <v>5.1706045209894008E-39</v>
      </c>
      <c r="EP10">
        <v>1.7383031964369091E-39</v>
      </c>
      <c r="EQ10">
        <v>5.8124491876047662E-40</v>
      </c>
      <c r="ER10">
        <v>1.9330878051360081E-40</v>
      </c>
      <c r="ES10">
        <v>6.3945804690407977E-41</v>
      </c>
      <c r="ET10">
        <v>2.1040199047825789E-41</v>
      </c>
      <c r="EU10">
        <v>6.8861129911151113E-42</v>
      </c>
      <c r="EV10">
        <v>2.241785802438142E-42</v>
      </c>
      <c r="EW10">
        <v>7.2597031646622966E-43</v>
      </c>
      <c r="EX10">
        <v>2.3386081351128751E-43</v>
      </c>
      <c r="EY10">
        <v>7.4940900865581048E-44</v>
      </c>
      <c r="EZ10">
        <v>2.3889782443578358E-44</v>
      </c>
      <c r="FA10">
        <v>7.5761093887311597E-45</v>
      </c>
      <c r="FB10">
        <v>2.3901761742170261E-45</v>
      </c>
      <c r="FC10">
        <v>7.5019135431640464E-46</v>
      </c>
      <c r="FD10">
        <v>2.342509961542731E-46</v>
      </c>
      <c r="FE10">
        <v>7.2772421336174696E-47</v>
      </c>
      <c r="FF10">
        <v>2.249245612668794E-47</v>
      </c>
      <c r="FG10">
        <v>6.9167210357042709E-48</v>
      </c>
      <c r="FH10">
        <v>2.1162431056828869E-48</v>
      </c>
      <c r="FI10">
        <v>6.4423055680313538E-49</v>
      </c>
      <c r="FJ10">
        <v>1.9513539628674971E-49</v>
      </c>
      <c r="FK10">
        <v>5.8810952838975631E-50</v>
      </c>
      <c r="FL10">
        <v>1.7636654712945759E-50</v>
      </c>
      <c r="FM10">
        <v>5.2628186744480287E-51</v>
      </c>
      <c r="FN10">
        <v>1.562691015233538E-51</v>
      </c>
      <c r="FO10">
        <v>4.6173054518309463E-52</v>
      </c>
      <c r="FP10">
        <v>1.3576039752537431E-52</v>
      </c>
      <c r="FQ10">
        <v>3.9722335658915618E-53</v>
      </c>
      <c r="FR10">
        <v>1.1565962051285009E-53</v>
      </c>
      <c r="FS10">
        <v>3.3513681846159742E-54</v>
      </c>
      <c r="FT10">
        <v>9.6641564585953516E-55</v>
      </c>
      <c r="FU10">
        <v>2.7734170669570029E-55</v>
      </c>
      <c r="FV10">
        <v>7.9210687335391022E-56</v>
      </c>
      <c r="FW10">
        <v>2.251529522547422E-56</v>
      </c>
      <c r="FX10">
        <v>6.3694895557890794E-57</v>
      </c>
      <c r="FY10">
        <v>1.793380907552773E-57</v>
      </c>
      <c r="FZ10">
        <v>5.0256141890479107E-58</v>
      </c>
      <c r="GA10">
        <v>1.4017228649369681E-58</v>
      </c>
      <c r="GB10">
        <v>3.8913406609440879E-59</v>
      </c>
      <c r="GC10">
        <v>1.075246547275746E-59</v>
      </c>
      <c r="GD10">
        <v>2.9573052548193612E-60</v>
      </c>
      <c r="GE10">
        <v>8.0960109350876076E-61</v>
      </c>
      <c r="GF10">
        <v>2.206176960469079E-61</v>
      </c>
      <c r="GG10">
        <v>5.9842727857354638E-62</v>
      </c>
      <c r="GH10">
        <v>1.6158148856671051E-62</v>
      </c>
      <c r="GI10">
        <v>4.34298546744917E-63</v>
      </c>
      <c r="GJ10">
        <v>1.162007727215067E-63</v>
      </c>
      <c r="GK10">
        <v>3.0950010527126747E-64</v>
      </c>
      <c r="GL10">
        <v>8.2063675198193871E-65</v>
      </c>
      <c r="GM10">
        <v>2.1661407045513831E-65</v>
      </c>
      <c r="GN10">
        <v>5.6921274412772795E-66</v>
      </c>
      <c r="GO10">
        <v>1.48907062546904E-66</v>
      </c>
      <c r="GP10">
        <v>3.8771714877560752E-67</v>
      </c>
      <c r="GQ10">
        <v>1.0012558098869851E-67</v>
      </c>
      <c r="GR10">
        <v>2.4252284775400169E-68</v>
      </c>
      <c r="GS10">
        <v>0</v>
      </c>
      <c r="GT10">
        <f>[1]N_dif!GT10+[1]N_trap!GT10</f>
        <v>0</v>
      </c>
    </row>
    <row r="11" spans="1:202" x14ac:dyDescent="0.25">
      <c r="A11" s="1">
        <v>9</v>
      </c>
      <c r="B11">
        <v>2.187000010603744E+16</v>
      </c>
      <c r="C11">
        <v>586950002497.66345</v>
      </c>
      <c r="D11">
        <v>7885000.4373913966</v>
      </c>
      <c r="E11">
        <v>70.694030188392091</v>
      </c>
      <c r="F11">
        <v>4.7587701595249587E-4</v>
      </c>
      <c r="G11">
        <v>2.5654599014452739E-9</v>
      </c>
      <c r="H11">
        <v>1.153777476059893E-14</v>
      </c>
      <c r="I11">
        <v>4.4524473546581572E-20</v>
      </c>
      <c r="J11">
        <v>1.5050448916857759E-25</v>
      </c>
      <c r="K11">
        <v>4.5270225266510651E-31</v>
      </c>
      <c r="L11">
        <v>1.2268250480551421E-36</v>
      </c>
      <c r="M11">
        <v>3.0256828901011289E-42</v>
      </c>
      <c r="N11">
        <v>6.8475990782966223E-48</v>
      </c>
      <c r="O11">
        <v>1.432033113298659E-53</v>
      </c>
      <c r="P11">
        <v>2.7838399856811551E-59</v>
      </c>
      <c r="Q11">
        <v>5.0562977759239851E-65</v>
      </c>
      <c r="R11">
        <v>8.6189015313647201E-71</v>
      </c>
      <c r="S11">
        <v>1.384207261161879E-76</v>
      </c>
      <c r="T11">
        <v>2.1017683751058789E-82</v>
      </c>
      <c r="U11">
        <v>0</v>
      </c>
      <c r="V11">
        <v>0.14248072309353199</v>
      </c>
      <c r="W11">
        <v>0.1110457533749685</v>
      </c>
      <c r="X11">
        <v>8.6031718043223057E-2</v>
      </c>
      <c r="Y11">
        <v>6.6252880641388096E-2</v>
      </c>
      <c r="Z11">
        <v>5.0713112028850323E-2</v>
      </c>
      <c r="AA11">
        <v>3.8582105222918779E-2</v>
      </c>
      <c r="AB11">
        <v>2.9173168191625558E-2</v>
      </c>
      <c r="AC11">
        <v>2.192280539710427E-2</v>
      </c>
      <c r="AD11">
        <v>1.6372210749666029E-2</v>
      </c>
      <c r="AE11">
        <v>1.215071775847059E-2</v>
      </c>
      <c r="AF11">
        <v>8.9611883131117537E-3</v>
      </c>
      <c r="AG11">
        <v>6.5672701012261456E-3</v>
      </c>
      <c r="AH11">
        <v>4.7824138409526288E-3</v>
      </c>
      <c r="AI11">
        <v>3.4605144033251888E-3</v>
      </c>
      <c r="AJ11">
        <v>2.4880232395633381E-3</v>
      </c>
      <c r="AK11">
        <v>1.7773717888358511E-3</v>
      </c>
      <c r="AL11">
        <v>1.261545093840987E-3</v>
      </c>
      <c r="AM11">
        <v>8.8965007245412459E-4</v>
      </c>
      <c r="AN11">
        <v>6.233322575521158E-4</v>
      </c>
      <c r="AO11">
        <v>4.3390695565682517E-4</v>
      </c>
      <c r="AP11">
        <v>3.0008451556659142E-4</v>
      </c>
      <c r="AQ11">
        <v>2.0618378012413481E-4</v>
      </c>
      <c r="AR11">
        <v>1.4074206871413799E-4</v>
      </c>
      <c r="AS11">
        <v>9.5443654189061335E-5</v>
      </c>
      <c r="AT11">
        <v>6.4301281082518744E-5</v>
      </c>
      <c r="AU11">
        <v>4.303659692823562E-5</v>
      </c>
      <c r="AV11">
        <v>2.861533073259066E-5</v>
      </c>
      <c r="AW11">
        <v>1.8901640370562249E-5</v>
      </c>
      <c r="AX11">
        <v>1.240331919159285E-5</v>
      </c>
      <c r="AY11">
        <v>8.0856015158243492E-6</v>
      </c>
      <c r="AZ11">
        <v>5.2362633898983761E-6</v>
      </c>
      <c r="BA11">
        <v>3.3687171952972749E-6</v>
      </c>
      <c r="BB11">
        <v>2.1529857107881701E-6</v>
      </c>
      <c r="BC11">
        <v>1.366945741800599E-6</v>
      </c>
      <c r="BD11">
        <v>8.6217483102238798E-7</v>
      </c>
      <c r="BE11">
        <v>5.4022429965108573E-7</v>
      </c>
      <c r="BF11">
        <v>3.3627047402583012E-7</v>
      </c>
      <c r="BG11">
        <v>2.079412671825664E-7</v>
      </c>
      <c r="BH11">
        <v>1.2774143239800369E-7</v>
      </c>
      <c r="BI11">
        <v>7.7958622956927011E-8</v>
      </c>
      <c r="BJ11">
        <v>4.7265065427004427E-8</v>
      </c>
      <c r="BK11">
        <v>2.8468385274764271E-8</v>
      </c>
      <c r="BL11">
        <v>1.703471601066595E-8</v>
      </c>
      <c r="BM11">
        <v>1.012650893391226E-8</v>
      </c>
      <c r="BN11">
        <v>5.9805476043652203E-9</v>
      </c>
      <c r="BO11">
        <v>3.508991476743413E-9</v>
      </c>
      <c r="BP11">
        <v>2.045445383933855E-9</v>
      </c>
      <c r="BQ11">
        <v>1.1845733534144119E-9</v>
      </c>
      <c r="BR11">
        <v>6.8156775165973931E-10</v>
      </c>
      <c r="BS11">
        <v>3.8961335099650618E-10</v>
      </c>
      <c r="BT11">
        <v>2.212795467967781E-10</v>
      </c>
      <c r="BU11">
        <v>1.2486378075115181E-10</v>
      </c>
      <c r="BV11">
        <v>7.0004306799570443E-11</v>
      </c>
      <c r="BW11">
        <v>3.8995239774158212E-11</v>
      </c>
      <c r="BX11">
        <v>2.1582544505564809E-11</v>
      </c>
      <c r="BY11">
        <v>1.1868715823034379E-11</v>
      </c>
      <c r="BZ11">
        <v>6.4851620567351442E-12</v>
      </c>
      <c r="CA11">
        <v>3.5209517934347011E-12</v>
      </c>
      <c r="CB11">
        <v>1.8994494581029078E-12</v>
      </c>
      <c r="CC11">
        <v>1.018193292523275E-12</v>
      </c>
      <c r="CD11">
        <v>5.4234306185190716E-13</v>
      </c>
      <c r="CE11">
        <v>2.8705556975210322E-13</v>
      </c>
      <c r="CF11">
        <v>1.509776578227313E-13</v>
      </c>
      <c r="CG11">
        <v>7.8908012254600774E-14</v>
      </c>
      <c r="CH11">
        <v>4.0982480608125268E-14</v>
      </c>
      <c r="CI11">
        <v>2.1151988784991011E-14</v>
      </c>
      <c r="CJ11">
        <v>1.084893744309957E-14</v>
      </c>
      <c r="CK11">
        <v>5.5298523061578168E-15</v>
      </c>
      <c r="CL11">
        <v>2.8011577965085331E-15</v>
      </c>
      <c r="CM11">
        <v>1.410154834550257E-15</v>
      </c>
      <c r="CN11">
        <v>7.0551907179814428E-16</v>
      </c>
      <c r="CO11">
        <v>3.5080927655925261E-16</v>
      </c>
      <c r="CP11">
        <v>1.7336500055370579E-16</v>
      </c>
      <c r="CQ11">
        <v>8.5150575125322679E-17</v>
      </c>
      <c r="CR11">
        <v>4.1567831692903933E-17</v>
      </c>
      <c r="CS11">
        <v>2.0168735056795381E-17</v>
      </c>
      <c r="CT11">
        <v>9.7265626949705743E-18</v>
      </c>
      <c r="CU11">
        <v>4.6623786983907373E-18</v>
      </c>
      <c r="CV11">
        <v>2.2214224764008749E-18</v>
      </c>
      <c r="CW11">
        <v>1.0520546922903531E-18</v>
      </c>
      <c r="CX11">
        <v>4.9526442678325412E-19</v>
      </c>
      <c r="CY11">
        <v>2.31758554942244E-19</v>
      </c>
      <c r="CZ11">
        <v>1.078058755789732E-19</v>
      </c>
      <c r="DA11">
        <v>4.9850019770669468E-20</v>
      </c>
      <c r="DB11">
        <v>2.2914624493331099E-20</v>
      </c>
      <c r="DC11">
        <v>1.0471115446158911E-20</v>
      </c>
      <c r="DD11">
        <v>4.7567930362765687E-21</v>
      </c>
      <c r="DE11">
        <v>2.1482509092694491E-21</v>
      </c>
      <c r="DF11">
        <v>9.6452513005500115E-22</v>
      </c>
      <c r="DG11">
        <v>4.3053479718008904E-22</v>
      </c>
      <c r="DH11">
        <v>1.910634104493886E-22</v>
      </c>
      <c r="DI11">
        <v>8.4300422556118945E-23</v>
      </c>
      <c r="DJ11">
        <v>3.6980548634329962E-23</v>
      </c>
      <c r="DK11">
        <v>1.612934547491757E-23</v>
      </c>
      <c r="DL11">
        <v>6.9946882857554732E-24</v>
      </c>
      <c r="DM11">
        <v>3.0160368936027851E-24</v>
      </c>
      <c r="DN11">
        <v>1.293093827441676E-24</v>
      </c>
      <c r="DO11">
        <v>5.5126062725268224E-25</v>
      </c>
      <c r="DP11">
        <v>2.3368234513112019E-25</v>
      </c>
      <c r="DQ11">
        <v>9.8502048798808557E-26</v>
      </c>
      <c r="DR11">
        <v>4.1287967029720712E-26</v>
      </c>
      <c r="DS11">
        <v>1.720953140972659E-26</v>
      </c>
      <c r="DT11">
        <v>7.133297429801384E-27</v>
      </c>
      <c r="DU11">
        <v>2.9403280415523981E-27</v>
      </c>
      <c r="DV11">
        <v>1.2052962918100709E-27</v>
      </c>
      <c r="DW11">
        <v>4.9135213049441431E-28</v>
      </c>
      <c r="DX11">
        <v>1.992054661132979E-28</v>
      </c>
      <c r="DY11">
        <v>8.0320689456899421E-29</v>
      </c>
      <c r="DZ11">
        <v>3.2209185668439011E-29</v>
      </c>
      <c r="EA11">
        <v>1.284595984676287E-29</v>
      </c>
      <c r="EB11">
        <v>5.0956104112207039E-30</v>
      </c>
      <c r="EC11">
        <v>2.0103748372290848E-30</v>
      </c>
      <c r="ED11">
        <v>7.8889161564983856E-31</v>
      </c>
      <c r="EE11">
        <v>3.0791114586705649E-31</v>
      </c>
      <c r="EF11">
        <v>1.195389732973676E-31</v>
      </c>
      <c r="EG11">
        <v>4.6161289094959802E-32</v>
      </c>
      <c r="EH11">
        <v>1.7731230023137579E-32</v>
      </c>
      <c r="EI11">
        <v>6.7748633477092013E-33</v>
      </c>
      <c r="EJ11">
        <v>2.574963906713464E-33</v>
      </c>
      <c r="EK11">
        <v>9.7355131960927374E-34</v>
      </c>
      <c r="EL11">
        <v>3.6616075533914029E-34</v>
      </c>
      <c r="EM11">
        <v>1.369992225248258E-34</v>
      </c>
      <c r="EN11">
        <v>5.0992448608702414E-35</v>
      </c>
      <c r="EO11">
        <v>1.888178980145242E-35</v>
      </c>
      <c r="EP11">
        <v>6.9556548294696074E-36</v>
      </c>
      <c r="EQ11">
        <v>2.5491681050873171E-36</v>
      </c>
      <c r="ER11">
        <v>9.294638672220655E-37</v>
      </c>
      <c r="ES11">
        <v>3.3716935278457668E-37</v>
      </c>
      <c r="ET11">
        <v>1.2168951363460959E-37</v>
      </c>
      <c r="EU11">
        <v>4.36974011528097E-38</v>
      </c>
      <c r="EV11">
        <v>1.5612172160648939E-38</v>
      </c>
      <c r="EW11">
        <v>5.5498874421977589E-39</v>
      </c>
      <c r="EX11">
        <v>1.96302558634239E-39</v>
      </c>
      <c r="EY11">
        <v>6.9087022876654133E-40</v>
      </c>
      <c r="EZ11">
        <v>2.4193766822859921E-40</v>
      </c>
      <c r="FA11">
        <v>8.430527089610889E-41</v>
      </c>
      <c r="FB11">
        <v>2.923195701111579E-41</v>
      </c>
      <c r="FC11">
        <v>1.008603914070998E-41</v>
      </c>
      <c r="FD11">
        <v>3.4629852346088678E-42</v>
      </c>
      <c r="FE11">
        <v>1.1831926679771411E-42</v>
      </c>
      <c r="FF11">
        <v>4.0229322045318188E-43</v>
      </c>
      <c r="FG11">
        <v>1.361193651103837E-43</v>
      </c>
      <c r="FH11">
        <v>4.5834720086700795E-44</v>
      </c>
      <c r="FI11">
        <v>1.5359398140950361E-44</v>
      </c>
      <c r="FJ11">
        <v>5.1223140877695248E-45</v>
      </c>
      <c r="FK11">
        <v>1.7001138941160391E-45</v>
      </c>
      <c r="FL11">
        <v>5.6158695875916674E-46</v>
      </c>
      <c r="FM11">
        <v>1.8462501533656681E-46</v>
      </c>
      <c r="FN11">
        <v>6.0409594735023636E-47</v>
      </c>
      <c r="FO11">
        <v>1.967299260511529E-47</v>
      </c>
      <c r="FP11">
        <v>6.3766313764802229E-48</v>
      </c>
      <c r="FQ11">
        <v>2.0571965441850891E-48</v>
      </c>
      <c r="FR11">
        <v>6.6058853625010037E-49</v>
      </c>
      <c r="FS11">
        <v>2.1113692849940128E-49</v>
      </c>
      <c r="FT11">
        <v>6.7171090678303927E-50</v>
      </c>
      <c r="FU11">
        <v>2.1271235481039881E-50</v>
      </c>
      <c r="FV11">
        <v>6.705052645512532E-51</v>
      </c>
      <c r="FW11">
        <v>2.103864876912625E-51</v>
      </c>
      <c r="FX11">
        <v>6.5712297016728327E-52</v>
      </c>
      <c r="FY11">
        <v>2.0431278954098869E-52</v>
      </c>
      <c r="FZ11">
        <v>6.3237030781360095E-53</v>
      </c>
      <c r="GA11">
        <v>1.948414157367706E-53</v>
      </c>
      <c r="GB11">
        <v>5.9762921217190905E-54</v>
      </c>
      <c r="GC11">
        <v>1.824861481203011E-54</v>
      </c>
      <c r="GD11">
        <v>5.5473084333004693E-55</v>
      </c>
      <c r="GE11">
        <v>1.6787877404934401E-55</v>
      </c>
      <c r="GF11">
        <v>5.0579792204373298E-56</v>
      </c>
      <c r="GG11">
        <v>1.517164755161805E-56</v>
      </c>
      <c r="GH11">
        <v>4.5307442196486338E-57</v>
      </c>
      <c r="GI11">
        <v>1.3470820521669061E-57</v>
      </c>
      <c r="GJ11">
        <v>3.9876114611898807E-58</v>
      </c>
      <c r="GK11">
        <v>1.175255911294621E-58</v>
      </c>
      <c r="GL11">
        <v>3.448731452344037E-59</v>
      </c>
      <c r="GM11">
        <v>1.0076275166593E-59</v>
      </c>
      <c r="GN11">
        <v>2.931295846295876E-60</v>
      </c>
      <c r="GO11">
        <v>8.4904429975419579E-61</v>
      </c>
      <c r="GP11">
        <v>2.4476023783628361E-61</v>
      </c>
      <c r="GQ11">
        <v>6.9869769293019881E-62</v>
      </c>
      <c r="GR11">
        <v>1.8487367363196881E-62</v>
      </c>
      <c r="GS11">
        <v>0</v>
      </c>
      <c r="GT11">
        <f>[1]N_dif!GT11+[1]N_trap!GT11</f>
        <v>0</v>
      </c>
    </row>
    <row r="12" spans="1:202" x14ac:dyDescent="0.25">
      <c r="A12" s="1">
        <v>10</v>
      </c>
      <c r="B12">
        <v>2.187000010603712E+16</v>
      </c>
      <c r="C12">
        <v>652140921479.21411</v>
      </c>
      <c r="D12">
        <v>9732765.5861905292</v>
      </c>
      <c r="E12">
        <v>96.931478793973668</v>
      </c>
      <c r="F12">
        <v>7.2473254068889379E-4</v>
      </c>
      <c r="G12">
        <v>4.3391302159682984E-9</v>
      </c>
      <c r="H12">
        <v>2.1670430819056102E-14</v>
      </c>
      <c r="I12">
        <v>9.2855166645949332E-20</v>
      </c>
      <c r="J12">
        <v>3.484756395769877E-25</v>
      </c>
      <c r="K12">
        <v>1.1636044021733531E-30</v>
      </c>
      <c r="L12">
        <v>3.5002514939393833E-36</v>
      </c>
      <c r="M12">
        <v>9.5811638821106009E-42</v>
      </c>
      <c r="N12">
        <v>2.406389369727142E-47</v>
      </c>
      <c r="O12">
        <v>5.584290049733204E-53</v>
      </c>
      <c r="P12">
        <v>1.204484636865609E-58</v>
      </c>
      <c r="Q12">
        <v>2.4270941733089841E-64</v>
      </c>
      <c r="R12">
        <v>4.5894213685686243E-70</v>
      </c>
      <c r="S12">
        <v>8.1755004678626495E-76</v>
      </c>
      <c r="T12">
        <v>1.376767510190691E-81</v>
      </c>
      <c r="U12">
        <v>0</v>
      </c>
      <c r="V12">
        <v>0.20305629527825519</v>
      </c>
      <c r="W12">
        <v>0.16122528494669361</v>
      </c>
      <c r="X12">
        <v>0.127331690690937</v>
      </c>
      <c r="Y12">
        <v>0.10002463881542389</v>
      </c>
      <c r="Z12">
        <v>7.814945588066366E-2</v>
      </c>
      <c r="AA12">
        <v>6.0726130134607037E-2</v>
      </c>
      <c r="AB12">
        <v>4.6928748160830418E-2</v>
      </c>
      <c r="AC12">
        <v>3.6066159694988442E-2</v>
      </c>
      <c r="AD12">
        <v>2.7564051425601858E-2</v>
      </c>
      <c r="AE12">
        <v>2.0948544210053491E-2</v>
      </c>
      <c r="AF12">
        <v>1.5831369147136402E-2</v>
      </c>
      <c r="AG12">
        <v>1.189662738655731E-2</v>
      </c>
      <c r="AH12">
        <v>8.8890968950956478E-3</v>
      </c>
      <c r="AI12">
        <v>6.6040166240576761E-3</v>
      </c>
      <c r="AJ12">
        <v>4.8782542220559061E-3</v>
      </c>
      <c r="AK12">
        <v>3.5827468991221269E-3</v>
      </c>
      <c r="AL12">
        <v>2.616095354978705E-3</v>
      </c>
      <c r="AM12">
        <v>1.8991868001694209E-3</v>
      </c>
      <c r="AN12">
        <v>1.370723946628576E-3</v>
      </c>
      <c r="AO12">
        <v>9.8354136886200831E-4</v>
      </c>
      <c r="AP12">
        <v>7.0159785301579492E-4</v>
      </c>
      <c r="AQ12">
        <v>4.9754237731306091E-4</v>
      </c>
      <c r="AR12">
        <v>3.5076144632877212E-4</v>
      </c>
      <c r="AS12">
        <v>2.4582600878172382E-4</v>
      </c>
      <c r="AT12">
        <v>1.7126663135354209E-4</v>
      </c>
      <c r="AU12">
        <v>1.1861561094303071E-4</v>
      </c>
      <c r="AV12">
        <v>8.1664027398434117E-5</v>
      </c>
      <c r="AW12">
        <v>5.5890206312367657E-5</v>
      </c>
      <c r="AX12">
        <v>3.8023593680264568E-5</v>
      </c>
      <c r="AY12">
        <v>2.5714619706525751E-5</v>
      </c>
      <c r="AZ12">
        <v>1.7286772569515211E-5</v>
      </c>
      <c r="BA12">
        <v>1.155187160448133E-5</v>
      </c>
      <c r="BB12">
        <v>7.6735007391273282E-6</v>
      </c>
      <c r="BC12">
        <v>5.0668257077859226E-6</v>
      </c>
      <c r="BD12">
        <v>3.32566475511472E-6</v>
      </c>
      <c r="BE12">
        <v>2.1698025663145679E-6</v>
      </c>
      <c r="BF12">
        <v>1.407215832512743E-6</v>
      </c>
      <c r="BG12">
        <v>9.071931409644248E-7</v>
      </c>
      <c r="BH12">
        <v>5.8134971391295992E-7</v>
      </c>
      <c r="BI12">
        <v>3.7031749259797033E-7</v>
      </c>
      <c r="BJ12">
        <v>2.3448265865512151E-7</v>
      </c>
      <c r="BK12">
        <v>1.475869371278552E-7</v>
      </c>
      <c r="BL12">
        <v>9.2339391418824248E-8</v>
      </c>
      <c r="BM12">
        <v>5.7428762057870457E-8</v>
      </c>
      <c r="BN12">
        <v>3.5503973706100309E-8</v>
      </c>
      <c r="BO12">
        <v>2.1818830578215931E-8</v>
      </c>
      <c r="BP12">
        <v>1.3328925367094329E-8</v>
      </c>
      <c r="BQ12">
        <v>8.0941330619618156E-9</v>
      </c>
      <c r="BR12">
        <v>4.8860697997631664E-9</v>
      </c>
      <c r="BS12">
        <v>2.9320130926918831E-9</v>
      </c>
      <c r="BT12">
        <v>1.749008968082224E-9</v>
      </c>
      <c r="BU12">
        <v>1.0371491782962211E-9</v>
      </c>
      <c r="BV12">
        <v>6.1138788158500829E-10</v>
      </c>
      <c r="BW12">
        <v>3.5827982404945669E-10</v>
      </c>
      <c r="BX12">
        <v>2.0871876285159451E-10</v>
      </c>
      <c r="BY12">
        <v>1.2087544652126071E-10</v>
      </c>
      <c r="BZ12">
        <v>6.9591492545185782E-11</v>
      </c>
      <c r="CA12">
        <v>3.9830872421709943E-11</v>
      </c>
      <c r="CB12">
        <v>2.2663834269382171E-11</v>
      </c>
      <c r="CC12">
        <v>1.282039123947894E-11</v>
      </c>
      <c r="CD12">
        <v>7.2098803378094134E-12</v>
      </c>
      <c r="CE12">
        <v>4.0310520419189069E-12</v>
      </c>
      <c r="CF12">
        <v>2.2406660291265921E-12</v>
      </c>
      <c r="CG12">
        <v>1.238252330486981E-12</v>
      </c>
      <c r="CH12">
        <v>6.803298277162928E-13</v>
      </c>
      <c r="CI12">
        <v>3.7163220826184392E-13</v>
      </c>
      <c r="CJ12">
        <v>2.018347309006194E-13</v>
      </c>
      <c r="CK12">
        <v>1.089864526487524E-13</v>
      </c>
      <c r="CL12">
        <v>5.8512497413007742E-14</v>
      </c>
      <c r="CM12">
        <v>3.1234156430025219E-14</v>
      </c>
      <c r="CN12">
        <v>1.657759669278418E-14</v>
      </c>
      <c r="CO12">
        <v>8.7484214733375798E-15</v>
      </c>
      <c r="CP12">
        <v>4.5904994706183479E-15</v>
      </c>
      <c r="CQ12">
        <v>2.3950696778348609E-15</v>
      </c>
      <c r="CR12">
        <v>1.242539644473911E-15</v>
      </c>
      <c r="CS12">
        <v>6.4097669475465294E-16</v>
      </c>
      <c r="CT12">
        <v>3.2879118533777712E-16</v>
      </c>
      <c r="CU12">
        <v>1.6770660008890629E-16</v>
      </c>
      <c r="CV12">
        <v>8.5062547585139076E-17</v>
      </c>
      <c r="CW12">
        <v>4.2903339227726868E-17</v>
      </c>
      <c r="CX12">
        <v>2.151862782176242E-17</v>
      </c>
      <c r="CY12">
        <v>1.073285256856043E-17</v>
      </c>
      <c r="CZ12">
        <v>5.3235244546055067E-18</v>
      </c>
      <c r="DA12">
        <v>2.6258703456769389E-18</v>
      </c>
      <c r="DB12">
        <v>1.288082613197578E-18</v>
      </c>
      <c r="DC12">
        <v>6.2837238523267916E-19</v>
      </c>
      <c r="DD12">
        <v>3.0485965619610951E-19</v>
      </c>
      <c r="DE12">
        <v>1.470953369787734E-19</v>
      </c>
      <c r="DF12">
        <v>7.0586324626721291E-20</v>
      </c>
      <c r="DG12">
        <v>3.3687719031015382E-20</v>
      </c>
      <c r="DH12">
        <v>1.5990377128312459E-20</v>
      </c>
      <c r="DI12">
        <v>7.5489854377236913E-21</v>
      </c>
      <c r="DJ12">
        <v>3.5446061987711012E-21</v>
      </c>
      <c r="DK12">
        <v>1.655402813347439E-21</v>
      </c>
      <c r="DL12">
        <v>7.6895772798295026E-22</v>
      </c>
      <c r="DM12">
        <v>3.552803052935255E-22</v>
      </c>
      <c r="DN12">
        <v>1.6327380718372729E-22</v>
      </c>
      <c r="DO12">
        <v>7.4635504064145039E-23</v>
      </c>
      <c r="DP12">
        <v>3.3936327784878269E-23</v>
      </c>
      <c r="DQ12">
        <v>1.5349050729833049E-23</v>
      </c>
      <c r="DR12">
        <v>6.9056153460096172E-24</v>
      </c>
      <c r="DS12">
        <v>3.0905397286308129E-24</v>
      </c>
      <c r="DT12">
        <v>1.375891760365995E-24</v>
      </c>
      <c r="DU12">
        <v>6.0933919779849098E-25</v>
      </c>
      <c r="DV12">
        <v>2.6845147401569609E-25</v>
      </c>
      <c r="DW12">
        <v>1.1765522724938441E-25</v>
      </c>
      <c r="DX12">
        <v>5.1298226497898199E-26</v>
      </c>
      <c r="DY12">
        <v>2.2250824042733969E-26</v>
      </c>
      <c r="DZ12">
        <v>9.6017282414165502E-27</v>
      </c>
      <c r="EA12">
        <v>4.1221066152487123E-27</v>
      </c>
      <c r="EB12">
        <v>1.760607177822267E-27</v>
      </c>
      <c r="EC12">
        <v>7.4814553719697886E-28</v>
      </c>
      <c r="ED12">
        <v>3.1629841738795211E-28</v>
      </c>
      <c r="EE12">
        <v>1.3304611164894411E-28</v>
      </c>
      <c r="EF12">
        <v>5.5681191374012387E-29</v>
      </c>
      <c r="EG12">
        <v>2.3185845497023399E-29</v>
      </c>
      <c r="EH12">
        <v>9.606216213142148E-30</v>
      </c>
      <c r="EI12">
        <v>3.9600775135691837E-30</v>
      </c>
      <c r="EJ12">
        <v>1.6243657600841031E-30</v>
      </c>
      <c r="EK12">
        <v>6.6297884155280029E-31</v>
      </c>
      <c r="EL12">
        <v>2.692514778293898E-31</v>
      </c>
      <c r="EM12">
        <v>1.0880929111670879E-31</v>
      </c>
      <c r="EN12">
        <v>4.3755251688000951E-32</v>
      </c>
      <c r="EO12">
        <v>1.7508847601824421E-32</v>
      </c>
      <c r="EP12">
        <v>6.9719609896553265E-33</v>
      </c>
      <c r="EQ12">
        <v>2.7626710054147059E-33</v>
      </c>
      <c r="ER12">
        <v>1.089399167794389E-33</v>
      </c>
      <c r="ES12">
        <v>4.2749924835572627E-34</v>
      </c>
      <c r="ET12">
        <v>1.6694787784234459E-34</v>
      </c>
      <c r="EU12">
        <v>6.4882929557738168E-35</v>
      </c>
      <c r="EV12">
        <v>2.5095205274423937E-35</v>
      </c>
      <c r="EW12">
        <v>9.6598091474960735E-36</v>
      </c>
      <c r="EX12">
        <v>3.7005864325328019E-36</v>
      </c>
      <c r="EY12">
        <v>1.4109235269952951E-36</v>
      </c>
      <c r="EZ12">
        <v>5.3539461890217019E-37</v>
      </c>
      <c r="FA12">
        <v>2.0220356146240249E-37</v>
      </c>
      <c r="FB12">
        <v>7.6007162900130774E-38</v>
      </c>
      <c r="FC12">
        <v>2.8436608425380789E-38</v>
      </c>
      <c r="FD12">
        <v>1.058925094705648E-38</v>
      </c>
      <c r="FE12">
        <v>3.9248534326240833E-39</v>
      </c>
      <c r="FF12">
        <v>1.447968052497005E-39</v>
      </c>
      <c r="FG12">
        <v>5.3171437680603662E-40</v>
      </c>
      <c r="FH12">
        <v>1.943516563507861E-40</v>
      </c>
      <c r="FI12">
        <v>7.0712309387644113E-41</v>
      </c>
      <c r="FJ12">
        <v>2.5609742910209712E-41</v>
      </c>
      <c r="FK12">
        <v>9.2326273950195712E-42</v>
      </c>
      <c r="FL12">
        <v>3.3133074711621458E-42</v>
      </c>
      <c r="FM12">
        <v>1.183643554875059E-42</v>
      </c>
      <c r="FN12">
        <v>4.2092944498499787E-43</v>
      </c>
      <c r="FO12">
        <v>1.4901611232428121E-43</v>
      </c>
      <c r="FP12">
        <v>5.2516897738609075E-44</v>
      </c>
      <c r="FQ12">
        <v>1.842523975131817E-44</v>
      </c>
      <c r="FR12">
        <v>6.4354925909004504E-45</v>
      </c>
      <c r="FS12">
        <v>2.2377486062707859E-45</v>
      </c>
      <c r="FT12">
        <v>7.7465426631415065E-46</v>
      </c>
      <c r="FU12">
        <v>2.6697949288783021E-46</v>
      </c>
      <c r="FV12">
        <v>9.1606750072328838E-47</v>
      </c>
      <c r="FW12">
        <v>3.1294126240591049E-47</v>
      </c>
      <c r="FX12">
        <v>1.064363907374447E-47</v>
      </c>
      <c r="FY12">
        <v>3.604255349939064E-48</v>
      </c>
      <c r="FZ12">
        <v>1.215192813747287E-48</v>
      </c>
      <c r="GA12">
        <v>4.0792954602337562E-49</v>
      </c>
      <c r="GB12">
        <v>1.3634572837848201E-49</v>
      </c>
      <c r="GC12">
        <v>4.5375389608069434E-50</v>
      </c>
      <c r="GD12">
        <v>1.503583950812628E-50</v>
      </c>
      <c r="GE12">
        <v>4.9610029129623422E-51</v>
      </c>
      <c r="GF12">
        <v>1.6298654244592849E-51</v>
      </c>
      <c r="GG12">
        <v>5.3318807670568092E-52</v>
      </c>
      <c r="GH12">
        <v>1.7368465770037089E-52</v>
      </c>
      <c r="GI12">
        <v>5.6337910369149443E-53</v>
      </c>
      <c r="GJ12">
        <v>1.8197182048067749E-53</v>
      </c>
      <c r="GK12">
        <v>5.8529865284609092E-54</v>
      </c>
      <c r="GL12">
        <v>1.874678041753479E-54</v>
      </c>
      <c r="GM12">
        <v>5.979394260315809E-55</v>
      </c>
      <c r="GN12">
        <v>1.8992062344667029E-55</v>
      </c>
      <c r="GO12">
        <v>6.0068885450462631E-56</v>
      </c>
      <c r="GP12">
        <v>1.8906362686346369E-56</v>
      </c>
      <c r="GQ12">
        <v>5.8810759316642703E-57</v>
      </c>
      <c r="GR12">
        <v>1.675755318280807E-57</v>
      </c>
      <c r="GS12">
        <v>0</v>
      </c>
      <c r="GT12">
        <f>[1]N_dif!GT12+[1]N_trap!GT12</f>
        <v>0</v>
      </c>
    </row>
    <row r="13" spans="1:202" x14ac:dyDescent="0.25">
      <c r="A13" s="1">
        <v>11</v>
      </c>
      <c r="B13">
        <v>2.1870000106036808E+16</v>
      </c>
      <c r="C13">
        <v>717331451798.61584</v>
      </c>
      <c r="D13">
        <v>11774853.108330131</v>
      </c>
      <c r="E13">
        <v>128.96941967714949</v>
      </c>
      <c r="F13">
        <v>1.060386481314233E-3</v>
      </c>
      <c r="G13">
        <v>6.9809660504376146E-9</v>
      </c>
      <c r="H13">
        <v>3.8332647056132719E-14</v>
      </c>
      <c r="I13">
        <v>1.805750993343131E-19</v>
      </c>
      <c r="J13">
        <v>7.4496683966350704E-25</v>
      </c>
      <c r="K13">
        <v>2.734292138573839E-30</v>
      </c>
      <c r="L13">
        <v>9.0401630999089851E-36</v>
      </c>
      <c r="M13">
        <v>2.7195388503611712E-41</v>
      </c>
      <c r="N13">
        <v>7.505947323362896E-47</v>
      </c>
      <c r="O13">
        <v>1.9139603183283939E-52</v>
      </c>
      <c r="P13">
        <v>4.5358054614541097E-58</v>
      </c>
      <c r="Q13">
        <v>1.004132267823217E-63</v>
      </c>
      <c r="R13">
        <v>2.085818060444092E-69</v>
      </c>
      <c r="S13">
        <v>4.0814096812034999E-75</v>
      </c>
      <c r="T13">
        <v>7.5491328100460767E-81</v>
      </c>
      <c r="U13">
        <v>0</v>
      </c>
      <c r="V13">
        <v>0.27539212804706031</v>
      </c>
      <c r="W13">
        <v>0.22206716258557399</v>
      </c>
      <c r="X13">
        <v>0.17820870756439849</v>
      </c>
      <c r="Y13">
        <v>0.14232045605323829</v>
      </c>
      <c r="Z13">
        <v>0.11310514481391649</v>
      </c>
      <c r="AA13">
        <v>8.9445301167245889E-2</v>
      </c>
      <c r="AB13">
        <v>7.0384502788717024E-2</v>
      </c>
      <c r="AC13">
        <v>5.5109415171741019E-2</v>
      </c>
      <c r="AD13">
        <v>4.2932814482024628E-2</v>
      </c>
      <c r="AE13">
        <v>3.3277748733021667E-2</v>
      </c>
      <c r="AF13">
        <v>2.566293926772029E-2</v>
      </c>
      <c r="AG13">
        <v>1.9689478652859169E-2</v>
      </c>
      <c r="AH13">
        <v>1.5028841090109451E-2</v>
      </c>
      <c r="AI13">
        <v>1.141218775978037E-2</v>
      </c>
      <c r="AJ13">
        <v>8.6209222365238071E-3</v>
      </c>
      <c r="AK13">
        <v>6.4784300723667301E-3</v>
      </c>
      <c r="AL13">
        <v>4.8429214265355743E-3</v>
      </c>
      <c r="AM13">
        <v>3.6012856674140321E-3</v>
      </c>
      <c r="AN13">
        <v>2.6638615073337401E-3</v>
      </c>
      <c r="AO13">
        <v>1.960024729486936E-3</v>
      </c>
      <c r="AP13">
        <v>1.434497192173816E-3</v>
      </c>
      <c r="AQ13">
        <v>1.044284839206376E-3</v>
      </c>
      <c r="AR13">
        <v>7.5615825026083717E-4</v>
      </c>
      <c r="AS13">
        <v>5.4459624689263779E-4</v>
      </c>
      <c r="AT13">
        <v>3.9012072715180251E-4</v>
      </c>
      <c r="AU13">
        <v>2.7795881957582222E-4</v>
      </c>
      <c r="AV13">
        <v>1.96976296875291E-4</v>
      </c>
      <c r="AW13">
        <v>1.3883372244660061E-4</v>
      </c>
      <c r="AX13">
        <v>9.7323842928152506E-5</v>
      </c>
      <c r="AY13">
        <v>6.7855173952884561E-5</v>
      </c>
      <c r="AZ13">
        <v>4.7052492718030238E-5</v>
      </c>
      <c r="BA13">
        <v>3.2450030273646338E-5</v>
      </c>
      <c r="BB13">
        <v>2.2257560534366279E-5</v>
      </c>
      <c r="BC13">
        <v>1.5183346809163139E-5</v>
      </c>
      <c r="BD13">
        <v>1.030108019205104E-5</v>
      </c>
      <c r="BE13">
        <v>6.9505864056663961E-6</v>
      </c>
      <c r="BF13">
        <v>4.6642514260301266E-6</v>
      </c>
      <c r="BG13">
        <v>3.112884257954667E-6</v>
      </c>
      <c r="BH13">
        <v>2.0661576930721312E-6</v>
      </c>
      <c r="BI13">
        <v>1.363900369165179E-6</v>
      </c>
      <c r="BJ13">
        <v>8.9540598624752404E-7</v>
      </c>
      <c r="BK13">
        <v>5.8462209261943125E-7</v>
      </c>
      <c r="BL13">
        <v>3.7961930656904518E-7</v>
      </c>
      <c r="BM13">
        <v>2.4515422585162368E-7</v>
      </c>
      <c r="BN13">
        <v>1.5745226286043359E-7</v>
      </c>
      <c r="BO13">
        <v>1.0057209123338251E-7</v>
      </c>
      <c r="BP13">
        <v>6.3888976958549761E-8</v>
      </c>
      <c r="BQ13">
        <v>4.036410192955345E-8</v>
      </c>
      <c r="BR13">
        <v>2.5362191812527909E-8</v>
      </c>
      <c r="BS13">
        <v>1.5848997891739201E-8</v>
      </c>
      <c r="BT13">
        <v>9.8501298890492807E-9</v>
      </c>
      <c r="BU13">
        <v>6.0884815583988951E-9</v>
      </c>
      <c r="BV13">
        <v>3.7428709356605943E-9</v>
      </c>
      <c r="BW13">
        <v>2.2883983287752031E-9</v>
      </c>
      <c r="BX13">
        <v>1.391526741968981E-9</v>
      </c>
      <c r="BY13">
        <v>8.4156382680402055E-10</v>
      </c>
      <c r="BZ13">
        <v>5.0619829774902571E-10</v>
      </c>
      <c r="CA13">
        <v>3.0282735961740002E-10</v>
      </c>
      <c r="CB13">
        <v>1.8018273563546631E-10</v>
      </c>
      <c r="CC13">
        <v>1.066296145907209E-10</v>
      </c>
      <c r="CD13">
        <v>6.2761336950785598E-11</v>
      </c>
      <c r="CE13">
        <v>3.6741715256834457E-11</v>
      </c>
      <c r="CF13">
        <v>2.1393551655016269E-11</v>
      </c>
      <c r="CG13">
        <v>1.2389849127351769E-11</v>
      </c>
      <c r="CH13">
        <v>7.1369452289300707E-12</v>
      </c>
      <c r="CI13">
        <v>4.089079809803861E-12</v>
      </c>
      <c r="CJ13">
        <v>2.330287199189511E-12</v>
      </c>
      <c r="CK13">
        <v>1.3208935260522881E-12</v>
      </c>
      <c r="CL13">
        <v>7.4473991224209894E-13</v>
      </c>
      <c r="CM13">
        <v>4.1766102488787421E-13</v>
      </c>
      <c r="CN13">
        <v>2.3298604498542973E-13</v>
      </c>
      <c r="CO13">
        <v>1.2927862606961599E-13</v>
      </c>
      <c r="CP13">
        <v>7.1354063204789087E-14</v>
      </c>
      <c r="CQ13">
        <v>3.9175110749435587E-14</v>
      </c>
      <c r="CR13">
        <v>2.139467814411334E-14</v>
      </c>
      <c r="CS13">
        <v>1.162277450833339E-14</v>
      </c>
      <c r="CT13">
        <v>6.280974018597108E-15</v>
      </c>
      <c r="CU13">
        <v>3.3764628730470619E-15</v>
      </c>
      <c r="CV13">
        <v>1.805591447347073E-15</v>
      </c>
      <c r="CW13">
        <v>9.6051537547368506E-16</v>
      </c>
      <c r="CX13">
        <v>5.0830142650979639E-16</v>
      </c>
      <c r="CY13">
        <v>2.6759341419885762E-16</v>
      </c>
      <c r="CZ13">
        <v>1.401430491355813E-16</v>
      </c>
      <c r="DA13">
        <v>7.3015450690666785E-17</v>
      </c>
      <c r="DB13">
        <v>3.784513958184733E-17</v>
      </c>
      <c r="DC13">
        <v>1.9514736899980701E-17</v>
      </c>
      <c r="DD13">
        <v>1.001100545655061E-17</v>
      </c>
      <c r="DE13">
        <v>5.1092871166834868E-18</v>
      </c>
      <c r="DF13">
        <v>2.594273610280453E-18</v>
      </c>
      <c r="DG13">
        <v>1.3105373172113351E-18</v>
      </c>
      <c r="DH13">
        <v>6.5866786279167028E-19</v>
      </c>
      <c r="DI13">
        <v>3.293611608080033E-19</v>
      </c>
      <c r="DJ13">
        <v>1.6385983651749E-19</v>
      </c>
      <c r="DK13">
        <v>8.1109607281572915E-20</v>
      </c>
      <c r="DL13">
        <v>3.9946357678338099E-20</v>
      </c>
      <c r="DM13">
        <v>1.9574589677989951E-20</v>
      </c>
      <c r="DN13">
        <v>9.5438642966710834E-21</v>
      </c>
      <c r="DO13">
        <v>4.6299626972615769E-21</v>
      </c>
      <c r="DP13">
        <v>2.2348992092806529E-21</v>
      </c>
      <c r="DQ13">
        <v>1.0734237338593799E-21</v>
      </c>
      <c r="DR13">
        <v>5.1300648733786294E-22</v>
      </c>
      <c r="DS13">
        <v>2.4395996553057308E-22</v>
      </c>
      <c r="DT13">
        <v>1.154420317990105E-22</v>
      </c>
      <c r="DU13">
        <v>5.4358156546305943E-23</v>
      </c>
      <c r="DV13">
        <v>2.546985790182136E-23</v>
      </c>
      <c r="DW13">
        <v>1.1875586491556449E-23</v>
      </c>
      <c r="DX13">
        <v>5.5100567083464857E-24</v>
      </c>
      <c r="DY13">
        <v>2.5441062972232362E-24</v>
      </c>
      <c r="DZ13">
        <v>1.1689565223131689E-24</v>
      </c>
      <c r="EA13">
        <v>5.3450421488906577E-25</v>
      </c>
      <c r="EB13">
        <v>2.4322003067751099E-25</v>
      </c>
      <c r="EC13">
        <v>1.1014093019513521E-25</v>
      </c>
      <c r="ED13">
        <v>4.9636952823265698E-26</v>
      </c>
      <c r="EE13">
        <v>2.2262515697052751E-26</v>
      </c>
      <c r="EF13">
        <v>9.9371513821875325E-27</v>
      </c>
      <c r="EG13">
        <v>4.4144226029909093E-27</v>
      </c>
      <c r="EH13">
        <v>1.9517133741119849E-27</v>
      </c>
      <c r="EI13">
        <v>8.5880408106518893E-28</v>
      </c>
      <c r="EJ13">
        <v>3.7610914489666211E-28</v>
      </c>
      <c r="EK13">
        <v>1.639386002680649E-28</v>
      </c>
      <c r="EL13">
        <v>7.1121661277469565E-29</v>
      </c>
      <c r="EM13">
        <v>3.0710133671500903E-29</v>
      </c>
      <c r="EN13">
        <v>1.319855751845795E-29</v>
      </c>
      <c r="EO13">
        <v>5.6460144120188539E-30</v>
      </c>
      <c r="EP13">
        <v>2.4039976890071861E-30</v>
      </c>
      <c r="EQ13">
        <v>1.0188457940030971E-30</v>
      </c>
      <c r="ER13">
        <v>4.2980455073112126E-31</v>
      </c>
      <c r="ES13">
        <v>1.80479339548155E-31</v>
      </c>
      <c r="ET13">
        <v>7.5436875585006539E-32</v>
      </c>
      <c r="EU13">
        <v>3.1386680607564298E-32</v>
      </c>
      <c r="EV13">
        <v>1.299925169958125E-32</v>
      </c>
      <c r="EW13">
        <v>5.359303533659565E-33</v>
      </c>
      <c r="EX13">
        <v>2.1994857573695579E-33</v>
      </c>
      <c r="EY13">
        <v>8.9859190892949754E-34</v>
      </c>
      <c r="EZ13">
        <v>3.654585687387703E-34</v>
      </c>
      <c r="FA13">
        <v>1.4796323785935599E-34</v>
      </c>
      <c r="FB13">
        <v>5.9636927907459073E-35</v>
      </c>
      <c r="FC13">
        <v>2.392919994753996E-35</v>
      </c>
      <c r="FD13">
        <v>9.5586878693059125E-36</v>
      </c>
      <c r="FE13">
        <v>3.8012923087541187E-36</v>
      </c>
      <c r="FF13">
        <v>1.50498726843781E-36</v>
      </c>
      <c r="FG13">
        <v>5.9321023308522427E-37</v>
      </c>
      <c r="FH13">
        <v>2.3279001943282968E-37</v>
      </c>
      <c r="FI13">
        <v>9.0950616375174705E-38</v>
      </c>
      <c r="FJ13">
        <v>3.5378396554156659E-38</v>
      </c>
      <c r="FK13">
        <v>1.3701480035673159E-38</v>
      </c>
      <c r="FL13">
        <v>5.2832270173939172E-39</v>
      </c>
      <c r="FM13">
        <v>2.028332358702951E-39</v>
      </c>
      <c r="FN13">
        <v>7.7534075290735158E-40</v>
      </c>
      <c r="FO13">
        <v>2.9509736090607369E-40</v>
      </c>
      <c r="FP13">
        <v>1.1183115813861151E-40</v>
      </c>
      <c r="FQ13">
        <v>4.219788166052136E-41</v>
      </c>
      <c r="FR13">
        <v>1.5854565345993931E-41</v>
      </c>
      <c r="FS13">
        <v>5.9314300326006142E-42</v>
      </c>
      <c r="FT13">
        <v>2.2095883286636361E-42</v>
      </c>
      <c r="FU13">
        <v>8.1962593892148514E-43</v>
      </c>
      <c r="FV13">
        <v>3.027456172340192E-43</v>
      </c>
      <c r="FW13">
        <v>1.1135336232272591E-43</v>
      </c>
      <c r="FX13">
        <v>4.0784725705432288E-44</v>
      </c>
      <c r="FY13">
        <v>1.4875306436064909E-44</v>
      </c>
      <c r="FZ13">
        <v>5.4027375199627258E-45</v>
      </c>
      <c r="GA13">
        <v>1.9540999804919511E-45</v>
      </c>
      <c r="GB13">
        <v>7.0383365668855225E-46</v>
      </c>
      <c r="GC13">
        <v>2.5245790688526709E-46</v>
      </c>
      <c r="GD13">
        <v>9.0179736316746463E-47</v>
      </c>
      <c r="GE13">
        <v>3.2080069909282848E-47</v>
      </c>
      <c r="GF13">
        <v>1.136510149093835E-47</v>
      </c>
      <c r="GG13">
        <v>4.0098514783487929E-48</v>
      </c>
      <c r="GH13">
        <v>1.4089821245651041E-48</v>
      </c>
      <c r="GI13">
        <v>4.9307179557658663E-49</v>
      </c>
      <c r="GJ13">
        <v>1.7184921586639121E-49</v>
      </c>
      <c r="GK13">
        <v>5.9651706866298984E-50</v>
      </c>
      <c r="GL13">
        <v>2.062249713233276E-50</v>
      </c>
      <c r="GM13">
        <v>7.1007994877616265E-51</v>
      </c>
      <c r="GN13">
        <v>2.4351209814728181E-51</v>
      </c>
      <c r="GO13">
        <v>8.3164413600785397E-52</v>
      </c>
      <c r="GP13">
        <v>2.8257253670132779E-52</v>
      </c>
      <c r="GQ13">
        <v>9.4672314676603588E-53</v>
      </c>
      <c r="GR13">
        <v>2.8719852657916198E-53</v>
      </c>
      <c r="GS13">
        <v>0</v>
      </c>
      <c r="GT13">
        <f>[1]N_dif!GT13+[1]N_trap!GT13</f>
        <v>0</v>
      </c>
    </row>
    <row r="14" spans="1:202" x14ac:dyDescent="0.25">
      <c r="A14" s="1">
        <v>12</v>
      </c>
      <c r="B14">
        <v>2.1870000106036488E+16</v>
      </c>
      <c r="C14">
        <v>782521593458.76355</v>
      </c>
      <c r="D14">
        <v>14011260.68668285</v>
      </c>
      <c r="E14">
        <v>167.3870893014805</v>
      </c>
      <c r="F14">
        <v>1.501001355622981E-3</v>
      </c>
      <c r="G14">
        <v>1.077661465067869E-8</v>
      </c>
      <c r="H14">
        <v>6.4528840974156277E-14</v>
      </c>
      <c r="I14">
        <v>3.3145877323705751E-19</v>
      </c>
      <c r="J14">
        <v>1.490951971595547E-24</v>
      </c>
      <c r="K14">
        <v>5.9661643863145937E-30</v>
      </c>
      <c r="L14">
        <v>2.1503976240822021E-35</v>
      </c>
      <c r="M14">
        <v>7.0517786640212178E-41</v>
      </c>
      <c r="N14">
        <v>2.1214782986725741E-46</v>
      </c>
      <c r="O14">
        <v>5.8960959799209151E-52</v>
      </c>
      <c r="P14">
        <v>1.5228373043775779E-57</v>
      </c>
      <c r="Q14">
        <v>3.6738929869066989E-63</v>
      </c>
      <c r="R14">
        <v>8.3160595918861986E-69</v>
      </c>
      <c r="S14">
        <v>1.7730710113606439E-74</v>
      </c>
      <c r="T14">
        <v>3.5731976027086452E-80</v>
      </c>
      <c r="U14">
        <v>0</v>
      </c>
      <c r="V14">
        <v>0.359343182834443</v>
      </c>
      <c r="W14">
        <v>0.2935811070663033</v>
      </c>
      <c r="X14">
        <v>0.23880611291694631</v>
      </c>
      <c r="Y14">
        <v>0.19339485974295281</v>
      </c>
      <c r="Z14">
        <v>0.15592318102543051</v>
      </c>
      <c r="AA14">
        <v>0.12514901673194059</v>
      </c>
      <c r="AB14">
        <v>9.9995512115520838E-2</v>
      </c>
      <c r="AC14">
        <v>7.953454213195213E-2</v>
      </c>
      <c r="AD14">
        <v>6.29708765816345E-2</v>
      </c>
      <c r="AE14">
        <v>4.9627157082844972E-2</v>
      </c>
      <c r="AF14">
        <v>3.8929814503561283E-2</v>
      </c>
      <c r="AG14">
        <v>3.0396015700735329E-2</v>
      </c>
      <c r="AH14">
        <v>2.3621692242704939E-2</v>
      </c>
      <c r="AI14">
        <v>1.8270671850696529E-2</v>
      </c>
      <c r="AJ14">
        <v>1.406490595715428E-2</v>
      </c>
      <c r="AK14">
        <v>1.0775764175339011E-2</v>
      </c>
      <c r="AL14">
        <v>8.2163485378934763E-3</v>
      </c>
      <c r="AM14">
        <v>6.2347668589046818E-3</v>
      </c>
      <c r="AN14">
        <v>4.7082951456674689E-3</v>
      </c>
      <c r="AO14">
        <v>3.5383531863591249E-3</v>
      </c>
      <c r="AP14">
        <v>2.6462147691738119E-3</v>
      </c>
      <c r="AQ14">
        <v>1.9693739269105578E-3</v>
      </c>
      <c r="AR14">
        <v>1.458490633347633E-3</v>
      </c>
      <c r="AS14">
        <v>1.0748430146225629E-3</v>
      </c>
      <c r="AT14">
        <v>7.8821793222428455E-4</v>
      </c>
      <c r="AU14">
        <v>5.7517734762307048E-4</v>
      </c>
      <c r="AV14">
        <v>4.1764385280661779E-4</v>
      </c>
      <c r="AW14">
        <v>3.0175486586276901E-4</v>
      </c>
      <c r="AX14">
        <v>2.1694102366637819E-4</v>
      </c>
      <c r="AY14">
        <v>1.551900859269516E-4</v>
      </c>
      <c r="AZ14">
        <v>1.104630759583854E-4</v>
      </c>
      <c r="BA14">
        <v>7.8234345135071208E-5</v>
      </c>
      <c r="BB14">
        <v>5.5131716823497903E-5</v>
      </c>
      <c r="BC14">
        <v>3.8656826674750793E-5</v>
      </c>
      <c r="BD14">
        <v>2.6969236475199101E-5</v>
      </c>
      <c r="BE14">
        <v>1.872088129675469E-5</v>
      </c>
      <c r="BF14">
        <v>1.2929948482756849E-5</v>
      </c>
      <c r="BG14">
        <v>8.8854228152052504E-6</v>
      </c>
      <c r="BH14">
        <v>6.0753091052473891E-6</v>
      </c>
      <c r="BI14">
        <v>4.1330061437098611E-6</v>
      </c>
      <c r="BJ14">
        <v>2.7974978259892078E-6</v>
      </c>
      <c r="BK14">
        <v>1.883989017018647E-6</v>
      </c>
      <c r="BL14">
        <v>1.262382485271443E-6</v>
      </c>
      <c r="BM14">
        <v>8.4160213811971333E-7</v>
      </c>
      <c r="BN14">
        <v>5.5824580710622762E-7</v>
      </c>
      <c r="BO14">
        <v>3.6842285966087459E-7</v>
      </c>
      <c r="BP14">
        <v>2.4191901623293111E-7</v>
      </c>
      <c r="BQ14">
        <v>1.580504908773401E-7</v>
      </c>
      <c r="BR14">
        <v>1.027363978691212E-7</v>
      </c>
      <c r="BS14">
        <v>6.6444016605235787E-8</v>
      </c>
      <c r="BT14">
        <v>4.2755408566755951E-8</v>
      </c>
      <c r="BU14">
        <v>2.7373518611992401E-8</v>
      </c>
      <c r="BV14">
        <v>1.7437148712284359E-8</v>
      </c>
      <c r="BW14">
        <v>1.1051637964759489E-8</v>
      </c>
      <c r="BX14">
        <v>6.96923899607009E-9</v>
      </c>
      <c r="BY14">
        <v>4.3727327654481229E-9</v>
      </c>
      <c r="BZ14">
        <v>2.729800214659214E-9</v>
      </c>
      <c r="CA14">
        <v>1.6955896215357081E-9</v>
      </c>
      <c r="CB14">
        <v>1.047910845375562E-9</v>
      </c>
      <c r="CC14">
        <v>6.4438212559740551E-10</v>
      </c>
      <c r="CD14">
        <v>3.942577014454949E-10</v>
      </c>
      <c r="CE14">
        <v>2.4001398061814192E-10</v>
      </c>
      <c r="CF14">
        <v>1.4538338079831119E-10</v>
      </c>
      <c r="CG14">
        <v>8.7622811501707573E-11</v>
      </c>
      <c r="CH14">
        <v>5.2546795013219238E-11</v>
      </c>
      <c r="CI14">
        <v>3.1354829483936372E-11</v>
      </c>
      <c r="CJ14">
        <v>1.8616346392671881E-11</v>
      </c>
      <c r="CK14">
        <v>1.099813347698081E-11</v>
      </c>
      <c r="CL14">
        <v>6.465183724595574E-12</v>
      </c>
      <c r="CM14">
        <v>3.7816646912401526E-12</v>
      </c>
      <c r="CN14">
        <v>2.2010425020816359E-12</v>
      </c>
      <c r="CO14">
        <v>1.274735807366741E-12</v>
      </c>
      <c r="CP14">
        <v>7.3461780972716124E-13</v>
      </c>
      <c r="CQ14">
        <v>4.2126509413586312E-13</v>
      </c>
      <c r="CR14">
        <v>2.4038400744919002E-13</v>
      </c>
      <c r="CS14">
        <v>1.36494494056906E-13</v>
      </c>
      <c r="CT14">
        <v>7.7123658763364518E-14</v>
      </c>
      <c r="CU14">
        <v>4.3363724495025632E-14</v>
      </c>
      <c r="CV14">
        <v>2.4262502149022779E-14</v>
      </c>
      <c r="CW14">
        <v>1.3508848043538539E-14</v>
      </c>
      <c r="CX14">
        <v>7.4847704903093276E-15</v>
      </c>
      <c r="CY14">
        <v>4.1268613939581663E-15</v>
      </c>
      <c r="CZ14">
        <v>2.2643645131792439E-15</v>
      </c>
      <c r="DA14">
        <v>1.236407849781193E-15</v>
      </c>
      <c r="DB14">
        <v>6.7184651795072416E-16</v>
      </c>
      <c r="DC14">
        <v>3.6330827442034219E-16</v>
      </c>
      <c r="DD14">
        <v>1.9551561866537211E-16</v>
      </c>
      <c r="DE14">
        <v>1.047110869063529E-16</v>
      </c>
      <c r="DF14">
        <v>5.5810133689485311E-17</v>
      </c>
      <c r="DG14">
        <v>2.9603756713353351E-17</v>
      </c>
      <c r="DH14">
        <v>1.562781224746055E-17</v>
      </c>
      <c r="DI14">
        <v>8.210534027233771E-18</v>
      </c>
      <c r="DJ14">
        <v>4.2930979107057142E-18</v>
      </c>
      <c r="DK14">
        <v>2.234090142675846E-18</v>
      </c>
      <c r="DL14">
        <v>1.1570855803035219E-18</v>
      </c>
      <c r="DM14">
        <v>5.9644386238882614E-19</v>
      </c>
      <c r="DN14">
        <v>3.0599717438965568E-19</v>
      </c>
      <c r="DO14">
        <v>1.56247647078049E-19</v>
      </c>
      <c r="DP14">
        <v>7.9407640465198203E-20</v>
      </c>
      <c r="DQ14">
        <v>4.0166905014082842E-20</v>
      </c>
      <c r="DR14">
        <v>2.022256703175923E-20</v>
      </c>
      <c r="DS14">
        <v>1.013376024650963E-20</v>
      </c>
      <c r="DT14">
        <v>5.0544744938619463E-21</v>
      </c>
      <c r="DU14">
        <v>2.5093259366454009E-21</v>
      </c>
      <c r="DV14">
        <v>1.239990865247063E-21</v>
      </c>
      <c r="DW14">
        <v>6.0990883390185716E-22</v>
      </c>
      <c r="DX14">
        <v>2.9860776243217141E-22</v>
      </c>
      <c r="DY14">
        <v>1.4552302625340819E-22</v>
      </c>
      <c r="DZ14">
        <v>7.0592983746102359E-23</v>
      </c>
      <c r="EA14">
        <v>3.4087512874263953E-23</v>
      </c>
      <c r="EB14">
        <v>1.6384674650759099E-23</v>
      </c>
      <c r="EC14">
        <v>7.8395990267563989E-24</v>
      </c>
      <c r="ED14">
        <v>3.7339474768849061E-24</v>
      </c>
      <c r="EE14">
        <v>1.7703767750224961E-24</v>
      </c>
      <c r="EF14">
        <v>8.3558604437717207E-25</v>
      </c>
      <c r="EG14">
        <v>3.9259925440226822E-25</v>
      </c>
      <c r="EH14">
        <v>1.836307612990349E-25</v>
      </c>
      <c r="EI14">
        <v>8.550350822846788E-26</v>
      </c>
      <c r="EJ14">
        <v>3.9634176772199072E-26</v>
      </c>
      <c r="EK14">
        <v>1.8289761374273091E-26</v>
      </c>
      <c r="EL14">
        <v>8.4024012112433332E-27</v>
      </c>
      <c r="EM14">
        <v>3.8429157685286981E-27</v>
      </c>
      <c r="EN14">
        <v>1.749787430982931E-27</v>
      </c>
      <c r="EO14">
        <v>7.931979889241185E-28</v>
      </c>
      <c r="EP14">
        <v>3.5797666161648251E-28</v>
      </c>
      <c r="EQ14">
        <v>1.6084573038096859E-28</v>
      </c>
      <c r="ER14">
        <v>7.1953346164145361E-29</v>
      </c>
      <c r="ES14">
        <v>3.2046751450080831E-29</v>
      </c>
      <c r="ET14">
        <v>1.4210635916190789E-29</v>
      </c>
      <c r="EU14">
        <v>6.2739987102222553E-30</v>
      </c>
      <c r="EV14">
        <v>2.757920085889364E-30</v>
      </c>
      <c r="EW14">
        <v>1.2070637296990109E-30</v>
      </c>
      <c r="EX14">
        <v>5.2601111585417167E-31</v>
      </c>
      <c r="EY14">
        <v>2.282342259711722E-31</v>
      </c>
      <c r="EZ14">
        <v>9.8603578748045489E-32</v>
      </c>
      <c r="FA14">
        <v>4.2416571927186028E-32</v>
      </c>
      <c r="FB14">
        <v>1.8168302916495831E-32</v>
      </c>
      <c r="FC14">
        <v>7.7487917178724311E-33</v>
      </c>
      <c r="FD14">
        <v>3.2907838824958347E-33</v>
      </c>
      <c r="FE14">
        <v>1.3916031408126211E-33</v>
      </c>
      <c r="FF14">
        <v>5.8598569715862778E-34</v>
      </c>
      <c r="FG14">
        <v>2.4570789777027511E-34</v>
      </c>
      <c r="FH14">
        <v>1.0259273431504039E-34</v>
      </c>
      <c r="FI14">
        <v>4.265641767292957E-35</v>
      </c>
      <c r="FJ14">
        <v>1.7661489816927959E-35</v>
      </c>
      <c r="FK14">
        <v>7.2819946813504634E-36</v>
      </c>
      <c r="FL14">
        <v>2.989911460190178E-36</v>
      </c>
      <c r="FM14">
        <v>1.2225204180511399E-36</v>
      </c>
      <c r="FN14">
        <v>4.9779279423844263E-37</v>
      </c>
      <c r="FO14">
        <v>2.018555254623748E-37</v>
      </c>
      <c r="FP14">
        <v>8.1514915654431834E-38</v>
      </c>
      <c r="FQ14">
        <v>3.2782553291095939E-38</v>
      </c>
      <c r="FR14">
        <v>1.3129934411775531E-38</v>
      </c>
      <c r="FS14">
        <v>5.2372252746057858E-39</v>
      </c>
      <c r="FT14">
        <v>2.0804807021896889E-39</v>
      </c>
      <c r="FU14">
        <v>8.2310393593064941E-40</v>
      </c>
      <c r="FV14">
        <v>3.2432394757896731E-40</v>
      </c>
      <c r="FW14">
        <v>1.272745300505335E-40</v>
      </c>
      <c r="FX14">
        <v>4.9744711413883309E-41</v>
      </c>
      <c r="FY14">
        <v>1.9364221056856399E-41</v>
      </c>
      <c r="FZ14">
        <v>7.5076775848399592E-42</v>
      </c>
      <c r="GA14">
        <v>2.8991348357942381E-42</v>
      </c>
      <c r="GB14">
        <v>1.115047007143972E-42</v>
      </c>
      <c r="GC14">
        <v>4.2715415103238194E-43</v>
      </c>
      <c r="GD14">
        <v>1.6298494841206789E-43</v>
      </c>
      <c r="GE14">
        <v>6.194218064374474E-44</v>
      </c>
      <c r="GF14">
        <v>2.3448026829103122E-44</v>
      </c>
      <c r="GG14">
        <v>8.8412082775462917E-45</v>
      </c>
      <c r="GH14">
        <v>3.3205278178460031E-45</v>
      </c>
      <c r="GI14">
        <v>1.2422170008535271E-45</v>
      </c>
      <c r="GJ14">
        <v>4.6290013428295792E-46</v>
      </c>
      <c r="GK14">
        <v>1.7182298266513419E-46</v>
      </c>
      <c r="GL14">
        <v>6.3530718111075052E-47</v>
      </c>
      <c r="GM14">
        <v>2.3399044691985109E-47</v>
      </c>
      <c r="GN14">
        <v>8.5845724944191737E-48</v>
      </c>
      <c r="GO14">
        <v>3.1366813595491647E-48</v>
      </c>
      <c r="GP14">
        <v>1.139830752064385E-48</v>
      </c>
      <c r="GQ14">
        <v>4.0737776596755244E-49</v>
      </c>
      <c r="GR14">
        <v>1.3035845286457E-49</v>
      </c>
      <c r="GS14">
        <v>0</v>
      </c>
      <c r="GT14">
        <f>[1]N_dif!GT14+[1]N_trap!GT14</f>
        <v>0</v>
      </c>
    </row>
    <row r="15" spans="1:202" x14ac:dyDescent="0.25">
      <c r="A15" s="1">
        <v>13</v>
      </c>
      <c r="B15">
        <v>2.187000010603618E+16</v>
      </c>
      <c r="C15">
        <v>847711346462.56531</v>
      </c>
      <c r="D15">
        <v>16441986.004145261</v>
      </c>
      <c r="E15">
        <v>212.7637137698629</v>
      </c>
      <c r="F15">
        <v>2.0664662600538421E-3</v>
      </c>
      <c r="G15">
        <v>1.6068462576841981E-8</v>
      </c>
      <c r="H15">
        <v>1.0419904283085859E-13</v>
      </c>
      <c r="I15">
        <v>5.7960281732898936E-19</v>
      </c>
      <c r="J15">
        <v>2.8231177871360971E-24</v>
      </c>
      <c r="K15">
        <v>1.2232022422380789E-29</v>
      </c>
      <c r="L15">
        <v>4.7734560547077508E-35</v>
      </c>
      <c r="M15">
        <v>1.694717805145669E-40</v>
      </c>
      <c r="N15">
        <v>5.5194448412123069E-46</v>
      </c>
      <c r="O15">
        <v>1.6605540553604929E-51</v>
      </c>
      <c r="P15">
        <v>4.6424506609269811E-57</v>
      </c>
      <c r="Q15">
        <v>1.2122698927811601E-62</v>
      </c>
      <c r="R15">
        <v>2.9699094702198861E-68</v>
      </c>
      <c r="S15">
        <v>6.8529629672655317E-74</v>
      </c>
      <c r="T15">
        <v>1.4945478528527651E-79</v>
      </c>
      <c r="U15">
        <v>0</v>
      </c>
      <c r="V15">
        <v>0.45465943097782402</v>
      </c>
      <c r="W15">
        <v>0.37565409984204268</v>
      </c>
      <c r="X15">
        <v>0.3091335644916296</v>
      </c>
      <c r="Y15">
        <v>0.2533641005813343</v>
      </c>
      <c r="Z15">
        <v>0.20680936385053539</v>
      </c>
      <c r="AA15">
        <v>0.16811534203456191</v>
      </c>
      <c r="AB15">
        <v>0.13609521799870161</v>
      </c>
      <c r="AC15">
        <v>0.1097143885139225</v>
      </c>
      <c r="AD15">
        <v>8.8075849565209904E-2</v>
      </c>
      <c r="AE15">
        <v>7.0406124393669722E-2</v>
      </c>
      <c r="AF15">
        <v>5.6041875838094252E-2</v>
      </c>
      <c r="AG15">
        <v>4.4417311014106328E-2</v>
      </c>
      <c r="AH15">
        <v>3.5052454819710623E-2</v>
      </c>
      <c r="AI15">
        <v>2.7542339862074761E-2</v>
      </c>
      <c r="AJ15">
        <v>2.154713464562898E-2</v>
      </c>
      <c r="AK15">
        <v>1.6783209546186392E-2</v>
      </c>
      <c r="AL15">
        <v>1.30151213519735E-2</v>
      </c>
      <c r="AM15">
        <v>1.004848196568105E-2</v>
      </c>
      <c r="AN15">
        <v>7.7236650951203771E-3</v>
      </c>
      <c r="AO15">
        <v>5.9102961805781087E-3</v>
      </c>
      <c r="AP15">
        <v>4.5024651107187803E-3</v>
      </c>
      <c r="AQ15">
        <v>3.4145981160351091E-3</v>
      </c>
      <c r="AR15">
        <v>2.5779242256420642E-3</v>
      </c>
      <c r="AS15">
        <v>1.937472451209873E-3</v>
      </c>
      <c r="AT15">
        <v>1.449538053692759E-3</v>
      </c>
      <c r="AU15">
        <v>1.079559510270698E-3</v>
      </c>
      <c r="AV15">
        <v>8.0035181884161683E-4</v>
      </c>
      <c r="AW15">
        <v>5.9064628160360438E-4</v>
      </c>
      <c r="AX15">
        <v>4.3389166457199699E-4</v>
      </c>
      <c r="AY15">
        <v>3.172764442587799E-4</v>
      </c>
      <c r="AZ15">
        <v>2.3093657389757611E-4</v>
      </c>
      <c r="BA15">
        <v>1.6731771409539279E-4</v>
      </c>
      <c r="BB15">
        <v>1.206650942618025E-4</v>
      </c>
      <c r="BC15">
        <v>8.6618047918404721E-5</v>
      </c>
      <c r="BD15">
        <v>6.18897674134135E-5</v>
      </c>
      <c r="BE15">
        <v>4.401594156212304E-5</v>
      </c>
      <c r="BF15">
        <v>3.1158678417692922E-5</v>
      </c>
      <c r="BG15">
        <v>2.1954491160677881E-5</v>
      </c>
      <c r="BH15">
        <v>1.539716226447739E-5</v>
      </c>
      <c r="BI15">
        <v>1.074802890199291E-5</v>
      </c>
      <c r="BJ15">
        <v>7.4676828584547016E-6</v>
      </c>
      <c r="BK15">
        <v>5.1642835878793901E-6</v>
      </c>
      <c r="BL15">
        <v>3.554675397956091E-6</v>
      </c>
      <c r="BM15">
        <v>2.435309288567928E-6</v>
      </c>
      <c r="BN15">
        <v>1.660624574533318E-6</v>
      </c>
      <c r="BO15">
        <v>1.12707023599486E-6</v>
      </c>
      <c r="BP15">
        <v>7.6136321004321126E-7</v>
      </c>
      <c r="BQ15">
        <v>5.1190992437830813E-7</v>
      </c>
      <c r="BR15">
        <v>3.4257486877139911E-7</v>
      </c>
      <c r="BS15">
        <v>2.2817992437914541E-7</v>
      </c>
      <c r="BT15">
        <v>1.512722237319407E-7</v>
      </c>
      <c r="BU15">
        <v>9.9816140606979115E-8</v>
      </c>
      <c r="BV15">
        <v>6.5554471573968471E-8</v>
      </c>
      <c r="BW15">
        <v>4.2851311086361257E-8</v>
      </c>
      <c r="BX15">
        <v>2.7879602148967199E-8</v>
      </c>
      <c r="BY15">
        <v>1.8053867255599572E-8</v>
      </c>
      <c r="BZ15">
        <v>1.163632419238591E-8</v>
      </c>
      <c r="CA15">
        <v>7.4649014425815831E-9</v>
      </c>
      <c r="CB15">
        <v>4.7664601594753321E-9</v>
      </c>
      <c r="CC15">
        <v>3.029231901600037E-9</v>
      </c>
      <c r="CD15">
        <v>1.916173800017293E-9</v>
      </c>
      <c r="CE15">
        <v>1.20643620355321E-9</v>
      </c>
      <c r="CF15">
        <v>7.5603566981608223E-10</v>
      </c>
      <c r="CG15">
        <v>4.7157432210415451E-10</v>
      </c>
      <c r="CH15">
        <v>2.9277199262757472E-10</v>
      </c>
      <c r="CI15">
        <v>1.809181341451581E-10</v>
      </c>
      <c r="CJ15">
        <v>1.112780826835569E-10</v>
      </c>
      <c r="CK15">
        <v>6.812617300985712E-11</v>
      </c>
      <c r="CL15">
        <v>4.1514243506184543E-11</v>
      </c>
      <c r="CM15">
        <v>2.5180310311979681E-11</v>
      </c>
      <c r="CN15">
        <v>1.5202253255705889E-11</v>
      </c>
      <c r="CO15">
        <v>9.135661243674107E-12</v>
      </c>
      <c r="CP15">
        <v>5.4646132612342254E-12</v>
      </c>
      <c r="CQ15">
        <v>3.253633675963284E-12</v>
      </c>
      <c r="CR15">
        <v>1.9282799589377789E-12</v>
      </c>
      <c r="CS15">
        <v>1.1375388413321371E-12</v>
      </c>
      <c r="CT15">
        <v>6.6797416965346613E-13</v>
      </c>
      <c r="CU15">
        <v>3.9043885508639018E-13</v>
      </c>
      <c r="CV15">
        <v>2.2716897881989601E-13</v>
      </c>
      <c r="CW15">
        <v>1.3156804554681009E-13</v>
      </c>
      <c r="CX15">
        <v>7.5850780354495813E-14</v>
      </c>
      <c r="CY15">
        <v>4.3529211963363932E-14</v>
      </c>
      <c r="CZ15">
        <v>2.4866555159625361E-14</v>
      </c>
      <c r="DA15">
        <v>1.4140589554775461E-14</v>
      </c>
      <c r="DB15">
        <v>8.0045981650066946E-15</v>
      </c>
      <c r="DC15">
        <v>4.510604912737309E-15</v>
      </c>
      <c r="DD15">
        <v>2.5302092310776482E-15</v>
      </c>
      <c r="DE15">
        <v>1.412887828889948E-15</v>
      </c>
      <c r="DF15">
        <v>7.8540161001104761E-16</v>
      </c>
      <c r="DG15">
        <v>4.346223395976885E-16</v>
      </c>
      <c r="DH15">
        <v>2.394262712696355E-16</v>
      </c>
      <c r="DI15">
        <v>1.3130293796040481E-16</v>
      </c>
      <c r="DJ15">
        <v>7.1684192545057514E-17</v>
      </c>
      <c r="DK15">
        <v>3.8960285519713471E-17</v>
      </c>
      <c r="DL15">
        <v>2.108017193543222E-17</v>
      </c>
      <c r="DM15">
        <v>1.135489162290953E-17</v>
      </c>
      <c r="DN15">
        <v>6.0890878913578018E-18</v>
      </c>
      <c r="DO15">
        <v>3.250764505604524E-18</v>
      </c>
      <c r="DP15">
        <v>1.7277720246080641E-18</v>
      </c>
      <c r="DQ15">
        <v>9.1423681580993725E-19</v>
      </c>
      <c r="DR15">
        <v>4.8162167312970628E-19</v>
      </c>
      <c r="DS15">
        <v>2.525992887503376E-19</v>
      </c>
      <c r="DT15">
        <v>1.3189877924726081E-19</v>
      </c>
      <c r="DU15">
        <v>6.857025644468932E-20</v>
      </c>
      <c r="DV15">
        <v>3.5491220624370128E-20</v>
      </c>
      <c r="DW15">
        <v>1.8289427363945381E-20</v>
      </c>
      <c r="DX15">
        <v>9.383765781435313E-21</v>
      </c>
      <c r="DY15">
        <v>4.7935358769812598E-21</v>
      </c>
      <c r="DZ15">
        <v>2.4380381198033319E-21</v>
      </c>
      <c r="EA15">
        <v>1.234623741795892E-21</v>
      </c>
      <c r="EB15">
        <v>6.2250427220111382E-22</v>
      </c>
      <c r="EC15">
        <v>3.125126520242984E-22</v>
      </c>
      <c r="ED15">
        <v>1.562120110129222E-22</v>
      </c>
      <c r="EE15">
        <v>7.7747566787565205E-23</v>
      </c>
      <c r="EF15">
        <v>3.8529092716295562E-23</v>
      </c>
      <c r="EG15">
        <v>1.901185083337673E-23</v>
      </c>
      <c r="EH15">
        <v>9.3410934083926194E-24</v>
      </c>
      <c r="EI15">
        <v>4.5699643130660629E-24</v>
      </c>
      <c r="EJ15">
        <v>2.226249163609323E-24</v>
      </c>
      <c r="EK15">
        <v>1.0799028812653591E-24</v>
      </c>
      <c r="EL15">
        <v>5.2161457255456804E-25</v>
      </c>
      <c r="EM15">
        <v>2.5088398808859321E-25</v>
      </c>
      <c r="EN15">
        <v>1.201596139423815E-25</v>
      </c>
      <c r="EO15">
        <v>5.7307386587434049E-26</v>
      </c>
      <c r="EP15">
        <v>2.7216566805669132E-26</v>
      </c>
      <c r="EQ15">
        <v>1.2871551648112239E-26</v>
      </c>
      <c r="ER15">
        <v>6.061881857760856E-27</v>
      </c>
      <c r="ES15">
        <v>2.8429368819732471E-27</v>
      </c>
      <c r="ET15">
        <v>1.3277439893765721E-27</v>
      </c>
      <c r="EU15">
        <v>6.1752286801769278E-28</v>
      </c>
      <c r="EV15">
        <v>2.860141532666514E-28</v>
      </c>
      <c r="EW15">
        <v>1.319234476288786E-28</v>
      </c>
      <c r="EX15">
        <v>6.0598331088469592E-29</v>
      </c>
      <c r="EY15">
        <v>2.7720927528714102E-29</v>
      </c>
      <c r="EZ15">
        <v>1.2628957376626511E-29</v>
      </c>
      <c r="FA15">
        <v>5.7298613191313402E-30</v>
      </c>
      <c r="FB15">
        <v>2.5890582860655631E-30</v>
      </c>
      <c r="FC15">
        <v>1.1651045029077791E-30</v>
      </c>
      <c r="FD15">
        <v>5.2217671920222717E-31</v>
      </c>
      <c r="FE15">
        <v>2.330794249940658E-31</v>
      </c>
      <c r="FF15">
        <v>1.0361638038259381E-31</v>
      </c>
      <c r="FG15">
        <v>4.5877018037419989E-32</v>
      </c>
      <c r="FH15">
        <v>2.0230586364188449E-32</v>
      </c>
      <c r="FI15">
        <v>8.8853087630485914E-33</v>
      </c>
      <c r="FJ15">
        <v>3.8867945150160289E-33</v>
      </c>
      <c r="FK15">
        <v>1.6934402599509649E-33</v>
      </c>
      <c r="FL15">
        <v>7.3487193106509354E-34</v>
      </c>
      <c r="FM15">
        <v>3.1762973652726621E-34</v>
      </c>
      <c r="FN15">
        <v>1.3674221148567681E-34</v>
      </c>
      <c r="FO15">
        <v>5.8635445158521913E-35</v>
      </c>
      <c r="FP15">
        <v>2.5043686934456791E-35</v>
      </c>
      <c r="FQ15">
        <v>1.065420244570212E-35</v>
      </c>
      <c r="FR15">
        <v>4.5147373157025178E-36</v>
      </c>
      <c r="FS15">
        <v>1.9056235528220459E-36</v>
      </c>
      <c r="FT15">
        <v>8.0119648961535714E-37</v>
      </c>
      <c r="FU15">
        <v>3.35538591460378E-37</v>
      </c>
      <c r="FV15">
        <v>1.399753746020092E-37</v>
      </c>
      <c r="FW15">
        <v>5.8166204504616362E-38</v>
      </c>
      <c r="FX15">
        <v>2.407708681830199E-38</v>
      </c>
      <c r="FY15">
        <v>9.9278560467747228E-39</v>
      </c>
      <c r="FZ15">
        <v>4.0778337165853861E-39</v>
      </c>
      <c r="GA15">
        <v>1.6685154999447819E-39</v>
      </c>
      <c r="GB15">
        <v>6.800828889228125E-40</v>
      </c>
      <c r="GC15">
        <v>2.7613947294834401E-40</v>
      </c>
      <c r="GD15">
        <v>1.116951566388975E-40</v>
      </c>
      <c r="GE15">
        <v>4.500736179162062E-41</v>
      </c>
      <c r="GF15">
        <v>1.806676055672102E-41</v>
      </c>
      <c r="GG15">
        <v>7.2248474817069841E-42</v>
      </c>
      <c r="GH15">
        <v>2.8782789300864892E-42</v>
      </c>
      <c r="GI15">
        <v>1.142344259554908E-42</v>
      </c>
      <c r="GJ15">
        <v>4.5167408574635884E-43</v>
      </c>
      <c r="GK15">
        <v>1.7791864024084029E-43</v>
      </c>
      <c r="GL15">
        <v>6.9821562604136072E-44</v>
      </c>
      <c r="GM15">
        <v>2.7298012278677368E-44</v>
      </c>
      <c r="GN15">
        <v>1.063242074902179E-44</v>
      </c>
      <c r="GO15">
        <v>4.1245353634809827E-45</v>
      </c>
      <c r="GP15">
        <v>1.5904668155117149E-45</v>
      </c>
      <c r="GQ15">
        <v>6.0151322556484623E-46</v>
      </c>
      <c r="GR15">
        <v>2.014987362873889E-46</v>
      </c>
      <c r="GS15">
        <v>0</v>
      </c>
      <c r="GT15">
        <f>[1]N_dif!GT15+[1]N_trap!GT15</f>
        <v>0</v>
      </c>
    </row>
    <row r="16" spans="1:202" x14ac:dyDescent="0.25">
      <c r="A16" s="1">
        <v>14</v>
      </c>
      <c r="B16">
        <v>2.187000010603586E+16</v>
      </c>
      <c r="C16">
        <v>912900710812.9082</v>
      </c>
      <c r="D16">
        <v>19067026.74363818</v>
      </c>
      <c r="E16">
        <v>265.6785088246728</v>
      </c>
      <c r="F16">
        <v>2.7783968285112282E-3</v>
      </c>
      <c r="G16">
        <v>2.32607822299866E-8</v>
      </c>
      <c r="H16">
        <v>1.6239577563308049E-13</v>
      </c>
      <c r="I16">
        <v>9.7247738782740669E-19</v>
      </c>
      <c r="J16">
        <v>5.0990951010255853E-24</v>
      </c>
      <c r="K16">
        <v>2.3782340012031191E-29</v>
      </c>
      <c r="L16">
        <v>9.9898417243305667E-35</v>
      </c>
      <c r="M16">
        <v>3.8174173749890837E-40</v>
      </c>
      <c r="N16">
        <v>1.338108986850076E-45</v>
      </c>
      <c r="O16">
        <v>4.3326165610171068E-51</v>
      </c>
      <c r="P16">
        <v>1.303536044087424E-56</v>
      </c>
      <c r="Q16">
        <v>3.6629499818657162E-62</v>
      </c>
      <c r="R16">
        <v>9.6562447115730489E-68</v>
      </c>
      <c r="S16">
        <v>2.3974763492111471E-73</v>
      </c>
      <c r="T16">
        <v>5.6256696687199868E-79</v>
      </c>
      <c r="U16">
        <v>0</v>
      </c>
      <c r="V16">
        <v>0.56102624787124855</v>
      </c>
      <c r="W16">
        <v>0.46809091643795231</v>
      </c>
      <c r="X16">
        <v>0.38910578695984832</v>
      </c>
      <c r="Y16">
        <v>0.32224155027654072</v>
      </c>
      <c r="Z16">
        <v>0.26586314583362469</v>
      </c>
      <c r="AA16">
        <v>0.2185165425229402</v>
      </c>
      <c r="AB16">
        <v>0.17891524577402521</v>
      </c>
      <c r="AC16">
        <v>0.1459267562627555</v>
      </c>
      <c r="AD16">
        <v>0.1185591804440686</v>
      </c>
      <c r="AE16">
        <v>9.5948166137033108E-2</v>
      </c>
      <c r="AF16">
        <v>7.7344308585473198E-2</v>
      </c>
      <c r="AG16">
        <v>6.2101144684327127E-2</v>
      </c>
      <c r="AH16">
        <v>4.9663826182763222E-2</v>
      </c>
      <c r="AI16">
        <v>3.9558537300012832E-2</v>
      </c>
      <c r="AJ16">
        <v>3.1382698830781833E-2</v>
      </c>
      <c r="AK16">
        <v>2.4795979847158131E-2</v>
      </c>
      <c r="AL16">
        <v>1.951211976356175E-2</v>
      </c>
      <c r="AM16">
        <v>1.5291547938453229E-2</v>
      </c>
      <c r="AN16">
        <v>1.193477515111188E-2</v>
      </c>
      <c r="AO16">
        <v>9.2765211319404059E-3</v>
      </c>
      <c r="AP16">
        <v>7.1805346846729916E-3</v>
      </c>
      <c r="AQ16">
        <v>5.5350576068038298E-3</v>
      </c>
      <c r="AR16">
        <v>4.2488803400792686E-3</v>
      </c>
      <c r="AS16">
        <v>3.2479357928649429E-3</v>
      </c>
      <c r="AT16">
        <v>2.4723777888514282E-3</v>
      </c>
      <c r="AU16">
        <v>1.8740918334427001E-3</v>
      </c>
      <c r="AV16">
        <v>1.414588084747872E-3</v>
      </c>
      <c r="AW16">
        <v>1.0632293250073129E-3</v>
      </c>
      <c r="AX16">
        <v>7.9575013039352369E-4</v>
      </c>
      <c r="AY16">
        <v>5.9302714054058501E-4</v>
      </c>
      <c r="AZ16">
        <v>4.4006417148747038E-4</v>
      </c>
      <c r="BA16">
        <v>3.2515976389197452E-4</v>
      </c>
      <c r="BB16">
        <v>2.392285072702826E-4</v>
      </c>
      <c r="BC16">
        <v>1.7525105129600791E-4</v>
      </c>
      <c r="BD16">
        <v>1.2783105051293711E-4</v>
      </c>
      <c r="BE16">
        <v>9.2840352763547213E-5</v>
      </c>
      <c r="BF16">
        <v>6.7136514527972301E-5</v>
      </c>
      <c r="BG16">
        <v>4.8339202118350667E-5</v>
      </c>
      <c r="BH16">
        <v>3.4654220835781977E-5</v>
      </c>
      <c r="BI16">
        <v>2.4735817284556969E-5</v>
      </c>
      <c r="BJ16">
        <v>1.7579541165410859E-5</v>
      </c>
      <c r="BK16">
        <v>1.2439353745219749E-5</v>
      </c>
      <c r="BL16">
        <v>8.7638544744105584E-6</v>
      </c>
      <c r="BM16">
        <v>6.1474891694378364E-6</v>
      </c>
      <c r="BN16">
        <v>4.2934266881153461E-6</v>
      </c>
      <c r="BO16">
        <v>2.9854688787121328E-6</v>
      </c>
      <c r="BP16">
        <v>2.066911946946312E-6</v>
      </c>
      <c r="BQ16">
        <v>1.4247255122892489E-6</v>
      </c>
      <c r="BR16">
        <v>9.7777570989369796E-7</v>
      </c>
      <c r="BS16">
        <v>6.6810584302058187E-7</v>
      </c>
      <c r="BT16">
        <v>4.5451538257465309E-7</v>
      </c>
      <c r="BU16">
        <v>3.0785672024842631E-7</v>
      </c>
      <c r="BV16">
        <v>2.0760844088859539E-7</v>
      </c>
      <c r="BW16">
        <v>1.3939185660277211E-7</v>
      </c>
      <c r="BX16">
        <v>9.3180634349349198E-8</v>
      </c>
      <c r="BY16">
        <v>6.2016856305688724E-8</v>
      </c>
      <c r="BZ16">
        <v>4.1095071243843598E-8</v>
      </c>
      <c r="CA16">
        <v>2.711226677783377E-8</v>
      </c>
      <c r="CB16">
        <v>1.7808950692886952E-8</v>
      </c>
      <c r="CC16">
        <v>1.164682804715638E-8</v>
      </c>
      <c r="CD16">
        <v>7.5835813743527878E-9</v>
      </c>
      <c r="CE16">
        <v>4.916307327185115E-9</v>
      </c>
      <c r="CF16">
        <v>3.1732362765169762E-9</v>
      </c>
      <c r="CG16">
        <v>2.0392259057496602E-9</v>
      </c>
      <c r="CH16">
        <v>1.304754290560373E-9</v>
      </c>
      <c r="CI16">
        <v>8.3117717304777305E-10</v>
      </c>
      <c r="CJ16">
        <v>5.2718259777591051E-10</v>
      </c>
      <c r="CK16">
        <v>3.3291418512586222E-10</v>
      </c>
      <c r="CL16">
        <v>2.093189693304769E-10</v>
      </c>
      <c r="CM16">
        <v>1.3103619881381941E-10</v>
      </c>
      <c r="CN16">
        <v>8.1673625605741797E-11</v>
      </c>
      <c r="CO16">
        <v>5.0685268314342401E-11</v>
      </c>
      <c r="CP16">
        <v>3.1317899257304162E-11</v>
      </c>
      <c r="CQ16">
        <v>1.926708966614824E-11</v>
      </c>
      <c r="CR16">
        <v>1.1801955515753779E-11</v>
      </c>
      <c r="CS16">
        <v>7.1979361934683833E-12</v>
      </c>
      <c r="CT16">
        <v>4.3709923704567334E-12</v>
      </c>
      <c r="CU16">
        <v>2.642847347939205E-12</v>
      </c>
      <c r="CV16">
        <v>1.591058267744595E-12</v>
      </c>
      <c r="CW16">
        <v>9.5372711177864617E-13</v>
      </c>
      <c r="CX16">
        <v>5.6923072390270988E-13</v>
      </c>
      <c r="CY16">
        <v>3.3828354866234962E-13</v>
      </c>
      <c r="CZ16">
        <v>2.0017230956752519E-13</v>
      </c>
      <c r="DA16">
        <v>1.17939692461983E-13</v>
      </c>
      <c r="DB16">
        <v>6.9191252935372035E-14</v>
      </c>
      <c r="DC16">
        <v>4.0418482875565013E-14</v>
      </c>
      <c r="DD16">
        <v>2.3509796835665289E-14</v>
      </c>
      <c r="DE16">
        <v>1.3616337065206669E-14</v>
      </c>
      <c r="DF16">
        <v>7.8526601463234996E-15</v>
      </c>
      <c r="DG16">
        <v>4.5094231378987893E-15</v>
      </c>
      <c r="DH16">
        <v>2.5785495742214272E-15</v>
      </c>
      <c r="DI16">
        <v>1.468192381623236E-15</v>
      </c>
      <c r="DJ16">
        <v>8.3242697932853969E-16</v>
      </c>
      <c r="DK16">
        <v>4.6996745646213957E-16</v>
      </c>
      <c r="DL16">
        <v>2.642108672273213E-16</v>
      </c>
      <c r="DM16">
        <v>1.4791003975226399E-16</v>
      </c>
      <c r="DN16">
        <v>8.2453973191719933E-17</v>
      </c>
      <c r="DO16">
        <v>4.577152521995215E-17</v>
      </c>
      <c r="DP16">
        <v>2.530183296698957E-17</v>
      </c>
      <c r="DQ16">
        <v>1.392785899730756E-17</v>
      </c>
      <c r="DR16">
        <v>7.6347623266908747E-18</v>
      </c>
      <c r="DS16">
        <v>4.1676237385570861E-18</v>
      </c>
      <c r="DT16">
        <v>2.2655120313990571E-18</v>
      </c>
      <c r="DU16">
        <v>1.226400244298856E-18</v>
      </c>
      <c r="DV16">
        <v>6.6113354726982947E-19</v>
      </c>
      <c r="DW16">
        <v>3.549281330281037E-19</v>
      </c>
      <c r="DX16">
        <v>1.897531950327621E-19</v>
      </c>
      <c r="DY16">
        <v>1.010272233721331E-19</v>
      </c>
      <c r="DZ16">
        <v>5.3566295565359088E-20</v>
      </c>
      <c r="EA16">
        <v>2.8284723595436709E-20</v>
      </c>
      <c r="EB16">
        <v>1.487382509667574E-20</v>
      </c>
      <c r="EC16">
        <v>7.7894555770103388E-21</v>
      </c>
      <c r="ED16">
        <v>4.062642078199306E-21</v>
      </c>
      <c r="EE16">
        <v>2.1102328649226698E-21</v>
      </c>
      <c r="EF16">
        <v>1.0916311627459431E-21</v>
      </c>
      <c r="EG16">
        <v>5.6240421696209649E-22</v>
      </c>
      <c r="EH16">
        <v>2.885703523608983E-22</v>
      </c>
      <c r="EI16">
        <v>1.4746493491898289E-22</v>
      </c>
      <c r="EJ16">
        <v>7.505215399075696E-23</v>
      </c>
      <c r="EK16">
        <v>3.8043314693057971E-23</v>
      </c>
      <c r="EL16">
        <v>1.9206038402007601E-23</v>
      </c>
      <c r="EM16">
        <v>9.6570608584296393E-24</v>
      </c>
      <c r="EN16">
        <v>4.8361901504639296E-24</v>
      </c>
      <c r="EO16">
        <v>2.412217691807874E-24</v>
      </c>
      <c r="EP16">
        <v>1.1983615817705021E-24</v>
      </c>
      <c r="EQ16">
        <v>5.9295404624393236E-25</v>
      </c>
      <c r="ER16">
        <v>2.9222644829093711E-25</v>
      </c>
      <c r="ES16">
        <v>1.434454839426312E-25</v>
      </c>
      <c r="ET16">
        <v>7.0133688962054579E-26</v>
      </c>
      <c r="EU16">
        <v>3.4154073109110448E-26</v>
      </c>
      <c r="EV16">
        <v>1.6566773215037501E-26</v>
      </c>
      <c r="EW16">
        <v>8.0041744832803494E-27</v>
      </c>
      <c r="EX16">
        <v>3.8519617563174662E-27</v>
      </c>
      <c r="EY16">
        <v>1.8464510379738311E-27</v>
      </c>
      <c r="EZ16">
        <v>8.81632626761706E-28</v>
      </c>
      <c r="FA16">
        <v>4.1930994762098956E-28</v>
      </c>
      <c r="FB16">
        <v>1.986478933533455E-28</v>
      </c>
      <c r="FC16">
        <v>9.3742749375853567E-29</v>
      </c>
      <c r="FD16">
        <v>4.4065629549435752E-29</v>
      </c>
      <c r="FE16">
        <v>2.0633575460132639E-29</v>
      </c>
      <c r="FF16">
        <v>9.6242052432882317E-30</v>
      </c>
      <c r="FG16">
        <v>4.4717219860444999E-30</v>
      </c>
      <c r="FH16">
        <v>2.0697024358951401E-30</v>
      </c>
      <c r="FI16">
        <v>9.5426257357456137E-31</v>
      </c>
      <c r="FJ16">
        <v>4.3828681545386611E-31</v>
      </c>
      <c r="FK16">
        <v>2.0053174397773821E-31</v>
      </c>
      <c r="FL16">
        <v>9.1399904233404926E-32</v>
      </c>
      <c r="FM16">
        <v>4.1500173746247319E-32</v>
      </c>
      <c r="FN16">
        <v>1.8771515413565881E-32</v>
      </c>
      <c r="FO16">
        <v>8.4585842901279554E-33</v>
      </c>
      <c r="FP16">
        <v>3.7970703174285287E-33</v>
      </c>
      <c r="FQ16">
        <v>1.698071192877153E-33</v>
      </c>
      <c r="FR16">
        <v>7.5652473220216474E-34</v>
      </c>
      <c r="FS16">
        <v>3.3577938851104871E-34</v>
      </c>
      <c r="FT16">
        <v>1.4847464324158489E-34</v>
      </c>
      <c r="FU16">
        <v>6.5406601763877794E-35</v>
      </c>
      <c r="FV16">
        <v>2.8705532315867278E-35</v>
      </c>
      <c r="FW16">
        <v>1.2551280403982601E-35</v>
      </c>
      <c r="FX16">
        <v>5.4675473241840549E-36</v>
      </c>
      <c r="FY16">
        <v>2.3729186114467521E-36</v>
      </c>
      <c r="FZ16">
        <v>1.0260359744306601E-36</v>
      </c>
      <c r="GA16">
        <v>4.420134305395991E-37</v>
      </c>
      <c r="GB16">
        <v>1.8971652072736282E-37</v>
      </c>
      <c r="GC16">
        <v>8.112884994818284E-38</v>
      </c>
      <c r="GD16">
        <v>3.4566041079173951E-38</v>
      </c>
      <c r="GE16">
        <v>1.4673434790847E-38</v>
      </c>
      <c r="GF16">
        <v>6.2061950299859045E-39</v>
      </c>
      <c r="GG16">
        <v>2.6153764117487342E-39</v>
      </c>
      <c r="GH16">
        <v>1.0981503256966651E-39</v>
      </c>
      <c r="GI16">
        <v>4.594220632908255E-40</v>
      </c>
      <c r="GJ16">
        <v>1.9150847305372668E-40</v>
      </c>
      <c r="GK16">
        <v>7.9541496164552856E-41</v>
      </c>
      <c r="GL16">
        <v>3.2917892209551939E-41</v>
      </c>
      <c r="GM16">
        <v>1.357380943914322E-41</v>
      </c>
      <c r="GN16">
        <v>5.5767065376099212E-42</v>
      </c>
      <c r="GO16">
        <v>2.281846332580573E-42</v>
      </c>
      <c r="GP16">
        <v>9.275460104085786E-43</v>
      </c>
      <c r="GQ16">
        <v>3.6868869984381051E-43</v>
      </c>
      <c r="GR16">
        <v>1.284827318850838E-43</v>
      </c>
      <c r="GS16">
        <v>0</v>
      </c>
      <c r="GT16">
        <f>[1]N_dif!GT16+[1]N_trap!GT16</f>
        <v>0</v>
      </c>
    </row>
    <row r="17" spans="1:202" x14ac:dyDescent="0.25">
      <c r="A17" s="1">
        <v>15</v>
      </c>
      <c r="B17">
        <v>2.187000010603554E+16</v>
      </c>
      <c r="C17">
        <v>978089686512.68872</v>
      </c>
      <c r="D17">
        <v>21886380.588106841</v>
      </c>
      <c r="E17">
        <v>326.71067984789221</v>
      </c>
      <c r="F17">
        <v>3.660135191187245E-3</v>
      </c>
      <c r="G17">
        <v>3.2824878225227667E-8</v>
      </c>
      <c r="H17">
        <v>2.4547627562851732E-13</v>
      </c>
      <c r="I17">
        <v>1.5745279170647951E-18</v>
      </c>
      <c r="J17">
        <v>8.8426029326483225E-24</v>
      </c>
      <c r="K17">
        <v>4.4171067584591677E-29</v>
      </c>
      <c r="L17">
        <v>1.987093948092231E-34</v>
      </c>
      <c r="M17">
        <v>8.1317897476565406E-40</v>
      </c>
      <c r="N17">
        <v>3.0524246088429441E-45</v>
      </c>
      <c r="O17">
        <v>1.058329688869739E-50</v>
      </c>
      <c r="P17">
        <v>3.409505345822088E-56</v>
      </c>
      <c r="Q17">
        <v>1.025834521241264E-61</v>
      </c>
      <c r="R17">
        <v>2.8954295194961721E-67</v>
      </c>
      <c r="S17">
        <v>7.6965827416995052E-73</v>
      </c>
      <c r="T17">
        <v>1.933469022802188E-78</v>
      </c>
      <c r="U17">
        <v>0</v>
      </c>
      <c r="V17">
        <v>0.67809197239277941</v>
      </c>
      <c r="W17">
        <v>0.57064306204996329</v>
      </c>
      <c r="X17">
        <v>0.47857146847127968</v>
      </c>
      <c r="Y17">
        <v>0.39996531516311001</v>
      </c>
      <c r="Z17">
        <v>0.33310293714852368</v>
      </c>
      <c r="AA17">
        <v>0.27644129799882239</v>
      </c>
      <c r="AB17">
        <v>0.2286040014728262</v>
      </c>
      <c r="AC17">
        <v>0.188369102662333</v>
      </c>
      <c r="AD17">
        <v>0.15465690492240899</v>
      </c>
      <c r="AE17">
        <v>0.12651790812682781</v>
      </c>
      <c r="AF17">
        <v>0.10312105172897849</v>
      </c>
      <c r="AG17">
        <v>8.3742373473435938E-2</v>
      </c>
      <c r="AH17">
        <v>6.7754182068541891E-2</v>
      </c>
      <c r="AI17">
        <v>5.4614820284547248E-2</v>
      </c>
      <c r="AJ17">
        <v>4.3859074277290577E-2</v>
      </c>
      <c r="AK17">
        <v>3.5089265844563317E-2</v>
      </c>
      <c r="AL17">
        <v>2.7967047090186471E-2</v>
      </c>
      <c r="AM17">
        <v>2.2205901790246819E-2</v>
      </c>
      <c r="AN17">
        <v>1.7564344727271562E-2</v>
      </c>
      <c r="AO17">
        <v>1.3839799400664401E-2</v>
      </c>
      <c r="AP17">
        <v>1.086312578543939E-2</v>
      </c>
      <c r="AQ17">
        <v>8.4937630891196731E-3</v>
      </c>
      <c r="AR17">
        <v>6.6154475974083164E-3</v>
      </c>
      <c r="AS17">
        <v>5.1324625198870084E-3</v>
      </c>
      <c r="AT17">
        <v>3.9663750444544118E-3</v>
      </c>
      <c r="AU17">
        <v>3.0532153706796859E-3</v>
      </c>
      <c r="AV17">
        <v>2.3410531042855221E-3</v>
      </c>
      <c r="AW17">
        <v>1.7879278509625529E-3</v>
      </c>
      <c r="AX17">
        <v>1.3600929536883119E-3</v>
      </c>
      <c r="AY17">
        <v>1.030533896663932E-3</v>
      </c>
      <c r="AZ17">
        <v>7.7772579365051613E-4</v>
      </c>
      <c r="BA17">
        <v>5.8459745294698099E-4</v>
      </c>
      <c r="BB17">
        <v>4.376726512818852E-4</v>
      </c>
      <c r="BC17">
        <v>3.2636236149013629E-4</v>
      </c>
      <c r="BD17">
        <v>2.4238469102451721E-4</v>
      </c>
      <c r="BE17">
        <v>1.7929214542327461E-4</v>
      </c>
      <c r="BF17">
        <v>1.3208849438520339E-4</v>
      </c>
      <c r="BG17">
        <v>9.6919963690956446E-5</v>
      </c>
      <c r="BH17">
        <v>7.0827691219389849E-5</v>
      </c>
      <c r="BI17">
        <v>5.155036666739229E-5</v>
      </c>
      <c r="BJ17">
        <v>3.7367726712478148E-5</v>
      </c>
      <c r="BK17">
        <v>2.697711030181702E-5</v>
      </c>
      <c r="BL17">
        <v>1.9396606524804111E-5</v>
      </c>
      <c r="BM17">
        <v>1.388946671110546E-5</v>
      </c>
      <c r="BN17">
        <v>9.9054209765346285E-6</v>
      </c>
      <c r="BO17">
        <v>7.0353558681586857E-6</v>
      </c>
      <c r="BP17">
        <v>4.9764922388435954E-6</v>
      </c>
      <c r="BQ17">
        <v>3.5057684283643061E-6</v>
      </c>
      <c r="BR17">
        <v>2.4595995110528571E-6</v>
      </c>
      <c r="BS17">
        <v>1.7185636749404591E-6</v>
      </c>
      <c r="BT17">
        <v>1.195875108581882E-6</v>
      </c>
      <c r="BU17">
        <v>8.287509371821949E-7</v>
      </c>
      <c r="BV17">
        <v>5.7197811189594782E-7</v>
      </c>
      <c r="BW17">
        <v>3.9314362948032991E-7</v>
      </c>
      <c r="BX17">
        <v>2.6911563719382069E-7</v>
      </c>
      <c r="BY17">
        <v>1.834602576018827E-7</v>
      </c>
      <c r="BZ17">
        <v>1.2455468481879381E-7</v>
      </c>
      <c r="CA17">
        <v>8.4215663442964482E-8</v>
      </c>
      <c r="CB17">
        <v>5.6707468791452442E-8</v>
      </c>
      <c r="CC17">
        <v>3.8027885336073842E-8</v>
      </c>
      <c r="CD17">
        <v>2.5396780075250581E-8</v>
      </c>
      <c r="CE17">
        <v>1.6891563525540189E-8</v>
      </c>
      <c r="CF17">
        <v>1.1188606213866481E-8</v>
      </c>
      <c r="CG17">
        <v>7.3806973964984663E-9</v>
      </c>
      <c r="CH17">
        <v>4.8488025575889082E-9</v>
      </c>
      <c r="CI17">
        <v>3.1723989166391011E-9</v>
      </c>
      <c r="CJ17">
        <v>2.0670827669947039E-9</v>
      </c>
      <c r="CK17">
        <v>1.3413601214042681E-9</v>
      </c>
      <c r="CL17">
        <v>8.6686429653027198E-10</v>
      </c>
      <c r="CM17">
        <v>5.5792506255976859E-10</v>
      </c>
      <c r="CN17">
        <v>3.576189788551549E-10</v>
      </c>
      <c r="CO17">
        <v>2.2828961602924901E-10</v>
      </c>
      <c r="CP17">
        <v>1.451355211940431E-10</v>
      </c>
      <c r="CQ17">
        <v>9.1893407442374461E-11</v>
      </c>
      <c r="CR17">
        <v>5.7945439488123708E-11</v>
      </c>
      <c r="CS17">
        <v>3.6389801500318511E-11</v>
      </c>
      <c r="CT17">
        <v>2.2759721819580811E-11</v>
      </c>
      <c r="CU17">
        <v>1.417693767991962E-11</v>
      </c>
      <c r="CV17">
        <v>8.7948324388445621E-12</v>
      </c>
      <c r="CW17">
        <v>5.4338027325908762E-12</v>
      </c>
      <c r="CX17">
        <v>3.3435889624050222E-12</v>
      </c>
      <c r="CY17">
        <v>2.049067328312868E-12</v>
      </c>
      <c r="CZ17">
        <v>1.2506493845500889E-12</v>
      </c>
      <c r="DA17">
        <v>7.6024336675501952E-13</v>
      </c>
      <c r="DB17">
        <v>4.602663229524173E-13</v>
      </c>
      <c r="DC17">
        <v>2.7752817287549038E-13</v>
      </c>
      <c r="DD17">
        <v>1.6666643395201051E-13</v>
      </c>
      <c r="DE17">
        <v>9.9686034298140396E-14</v>
      </c>
      <c r="DF17">
        <v>5.9383743351203144E-14</v>
      </c>
      <c r="DG17">
        <v>3.5233023055076637E-14</v>
      </c>
      <c r="DH17">
        <v>2.0820127564025509E-14</v>
      </c>
      <c r="DI17">
        <v>1.2253780647465919E-14</v>
      </c>
      <c r="DJ17">
        <v>7.1831046487807889E-15</v>
      </c>
      <c r="DK17">
        <v>4.1938398284300283E-15</v>
      </c>
      <c r="DL17">
        <v>2.4387723248079908E-15</v>
      </c>
      <c r="DM17">
        <v>1.412513813212745E-15</v>
      </c>
      <c r="DN17">
        <v>8.1485149887279906E-16</v>
      </c>
      <c r="DO17">
        <v>4.6819943110980315E-16</v>
      </c>
      <c r="DP17">
        <v>2.6794910157164409E-16</v>
      </c>
      <c r="DQ17">
        <v>1.5273730945726319E-16</v>
      </c>
      <c r="DR17">
        <v>8.6718509289639338E-17</v>
      </c>
      <c r="DS17">
        <v>4.9040486447930042E-17</v>
      </c>
      <c r="DT17">
        <v>2.762336142238506E-17</v>
      </c>
      <c r="DU17">
        <v>1.5498140543562879E-17</v>
      </c>
      <c r="DV17">
        <v>8.6609698859130404E-18</v>
      </c>
      <c r="DW17">
        <v>4.821030804531718E-18</v>
      </c>
      <c r="DX17">
        <v>2.673020785939656E-18</v>
      </c>
      <c r="DY17">
        <v>1.476238239712311E-18</v>
      </c>
      <c r="DZ17">
        <v>8.1209139941918785E-19</v>
      </c>
      <c r="EA17">
        <v>4.4499015347515642E-19</v>
      </c>
      <c r="EB17">
        <v>2.4288216780688999E-19</v>
      </c>
      <c r="EC17">
        <v>1.320514977147492E-19</v>
      </c>
      <c r="ED17">
        <v>7.1514854447630143E-20</v>
      </c>
      <c r="EE17">
        <v>3.8579552979046867E-20</v>
      </c>
      <c r="EF17">
        <v>2.0731414090553559E-20</v>
      </c>
      <c r="EG17">
        <v>1.109722225107044E-20</v>
      </c>
      <c r="EH17">
        <v>5.9171980242827359E-21</v>
      </c>
      <c r="EI17">
        <v>3.142948347975771E-21</v>
      </c>
      <c r="EJ17">
        <v>1.6629553246701041E-21</v>
      </c>
      <c r="EK17">
        <v>8.7649413403000577E-22</v>
      </c>
      <c r="EL17">
        <v>4.6019876866436516E-22</v>
      </c>
      <c r="EM17">
        <v>2.4069819142693748E-22</v>
      </c>
      <c r="EN17">
        <v>1.254105533868287E-22</v>
      </c>
      <c r="EO17">
        <v>6.5092684921854513E-23</v>
      </c>
      <c r="EP17">
        <v>3.3656589663675108E-23</v>
      </c>
      <c r="EQ17">
        <v>1.7336077618517591E-23</v>
      </c>
      <c r="ER17">
        <v>8.8956440266497185E-24</v>
      </c>
      <c r="ES17">
        <v>4.5472913976982852E-24</v>
      </c>
      <c r="ET17">
        <v>2.3156879945092559E-24</v>
      </c>
      <c r="EU17">
        <v>1.1747953427996901E-24</v>
      </c>
      <c r="EV17">
        <v>5.9374827124627123E-25</v>
      </c>
      <c r="EW17">
        <v>2.9895342814383221E-25</v>
      </c>
      <c r="EX17">
        <v>1.4995772200584581E-25</v>
      </c>
      <c r="EY17">
        <v>7.4937868735969869E-26</v>
      </c>
      <c r="EZ17">
        <v>3.7308187131118921E-26</v>
      </c>
      <c r="FA17">
        <v>1.8504628513082991E-26</v>
      </c>
      <c r="FB17">
        <v>9.1439349838235877E-27</v>
      </c>
      <c r="FC17">
        <v>4.5015859789784617E-27</v>
      </c>
      <c r="FD17">
        <v>2.207906951442664E-27</v>
      </c>
      <c r="FE17">
        <v>1.078901819180664E-27</v>
      </c>
      <c r="FF17">
        <v>5.2525739632253289E-28</v>
      </c>
      <c r="FG17">
        <v>2.5477374974122661E-28</v>
      </c>
      <c r="FH17">
        <v>1.231211315661792E-28</v>
      </c>
      <c r="FI17">
        <v>5.9280124393854699E-29</v>
      </c>
      <c r="FJ17">
        <v>2.843723592694E-29</v>
      </c>
      <c r="FK17">
        <v>1.359160067811679E-29</v>
      </c>
      <c r="FL17">
        <v>6.4723496626069393E-30</v>
      </c>
      <c r="FM17">
        <v>3.0708929028531631E-30</v>
      </c>
      <c r="FN17">
        <v>1.451716800236906E-30</v>
      </c>
      <c r="FO17">
        <v>6.8378075146552556E-31</v>
      </c>
      <c r="FP17">
        <v>3.209022655875475E-31</v>
      </c>
      <c r="FQ17">
        <v>1.500558219861143E-31</v>
      </c>
      <c r="FR17">
        <v>6.9913378034710717E-32</v>
      </c>
      <c r="FS17">
        <v>3.2456247787170508E-32</v>
      </c>
      <c r="FT17">
        <v>1.5013091860714069E-32</v>
      </c>
      <c r="FU17">
        <v>6.9195683671988433E-33</v>
      </c>
      <c r="FV17">
        <v>3.1778114384650182E-33</v>
      </c>
      <c r="FW17">
        <v>1.454188572107788E-33</v>
      </c>
      <c r="FX17">
        <v>6.6307101546449311E-34</v>
      </c>
      <c r="FY17">
        <v>3.012654339144108E-34</v>
      </c>
      <c r="FZ17">
        <v>1.3639289334810501E-34</v>
      </c>
      <c r="GA17">
        <v>6.1530520453510198E-35</v>
      </c>
      <c r="GB17">
        <v>2.7659802682982842E-35</v>
      </c>
      <c r="GC17">
        <v>1.2389975391083099E-35</v>
      </c>
      <c r="GD17">
        <v>5.5304175420679873E-36</v>
      </c>
      <c r="GE17">
        <v>2.4598846648824161E-36</v>
      </c>
      <c r="GF17">
        <v>1.0902953227461449E-36</v>
      </c>
      <c r="GG17">
        <v>4.8155884802101307E-37</v>
      </c>
      <c r="GH17">
        <v>2.119501022818342E-37</v>
      </c>
      <c r="GI17">
        <v>9.2960866720593887E-38</v>
      </c>
      <c r="GJ17">
        <v>4.0630498824191621E-38</v>
      </c>
      <c r="GK17">
        <v>1.7696711792400199E-38</v>
      </c>
      <c r="GL17">
        <v>7.6810970544680434E-39</v>
      </c>
      <c r="GM17">
        <v>3.3223051274215043E-39</v>
      </c>
      <c r="GN17">
        <v>1.431859828369077E-39</v>
      </c>
      <c r="GO17">
        <v>6.1455799078043913E-40</v>
      </c>
      <c r="GP17">
        <v>2.6184629929164811E-40</v>
      </c>
      <c r="GQ17">
        <v>1.0875573836596699E-40</v>
      </c>
      <c r="GR17">
        <v>3.9221255762378532E-41</v>
      </c>
      <c r="GS17">
        <v>0</v>
      </c>
      <c r="GT17">
        <f>[1]N_dif!GT17+[1]N_trap!GT17</f>
        <v>0</v>
      </c>
    </row>
    <row r="18" spans="1:202" x14ac:dyDescent="0.25">
      <c r="A18" s="1">
        <v>16</v>
      </c>
      <c r="B18">
        <v>2.187000010603522E+16</v>
      </c>
      <c r="C18">
        <v>1043278273564.802</v>
      </c>
      <c r="D18">
        <v>24900045.22052028</v>
      </c>
      <c r="E18">
        <v>396.43942186126469</v>
      </c>
      <c r="F18">
        <v>4.7367499333845842E-3</v>
      </c>
      <c r="G18">
        <v>4.5304233611453442E-8</v>
      </c>
      <c r="H18">
        <v>3.6131005274665139E-13</v>
      </c>
      <c r="I18">
        <v>2.4713729372222091E-18</v>
      </c>
      <c r="J18">
        <v>1.480021494602993E-23</v>
      </c>
      <c r="K18">
        <v>7.8833059007442169E-29</v>
      </c>
      <c r="L18">
        <v>3.7814129473038041E-34</v>
      </c>
      <c r="M18">
        <v>1.6499460425558981E-39</v>
      </c>
      <c r="N18">
        <v>6.6032713746302063E-45</v>
      </c>
      <c r="O18">
        <v>2.4408917262353541E-50</v>
      </c>
      <c r="P18">
        <v>8.3833002039043828E-56</v>
      </c>
      <c r="Q18">
        <v>2.688932268377744E-61</v>
      </c>
      <c r="R18">
        <v>8.0905360627827897E-67</v>
      </c>
      <c r="S18">
        <v>2.2924868847139449E-72</v>
      </c>
      <c r="T18">
        <v>6.1386610646286387E-78</v>
      </c>
      <c r="U18">
        <v>0</v>
      </c>
      <c r="V18">
        <v>0.80548656621394954</v>
      </c>
      <c r="W18">
        <v>0.6830292497747904</v>
      </c>
      <c r="X18">
        <v>0.57733453570282922</v>
      </c>
      <c r="Y18">
        <v>0.4864193632603761</v>
      </c>
      <c r="Z18">
        <v>0.40848625589515181</v>
      </c>
      <c r="AA18">
        <v>0.34191319123276842</v>
      </c>
      <c r="AB18">
        <v>0.2852429741939882</v>
      </c>
      <c r="AC18">
        <v>0.23717229787574259</v>
      </c>
      <c r="AD18">
        <v>0.1965406632775083</v>
      </c>
      <c r="AE18">
        <v>0.16231931319621479</v>
      </c>
      <c r="AF18">
        <v>0.13360031828618529</v>
      </c>
      <c r="AG18">
        <v>0.1095859349958912</v>
      </c>
      <c r="AH18">
        <v>8.9578336420760463E-2</v>
      </c>
      <c r="AI18">
        <v>7.2969798565834867E-2</v>
      </c>
      <c r="AJ18">
        <v>5.9233406543256671E-2</v>
      </c>
      <c r="AK18">
        <v>4.791432821409914E-2</v>
      </c>
      <c r="AL18">
        <v>3.8621687022725143E-2</v>
      </c>
      <c r="AM18">
        <v>3.1021051489221799E-2</v>
      </c>
      <c r="AN18">
        <v>2.4827546172727168E-2</v>
      </c>
      <c r="AO18">
        <v>1.9799577978541771E-2</v>
      </c>
      <c r="AP18">
        <v>1.573316247640735E-2</v>
      </c>
      <c r="AQ18">
        <v>1.245682739465531E-2</v>
      </c>
      <c r="AR18">
        <v>9.8270645794101604E-3</v>
      </c>
      <c r="AS18">
        <v>7.7242973490471711E-3</v>
      </c>
      <c r="AT18">
        <v>6.0493271952418949E-3</v>
      </c>
      <c r="AU18">
        <v>4.7202220295641086E-3</v>
      </c>
      <c r="AV18">
        <v>3.6696074856336961E-3</v>
      </c>
      <c r="AW18">
        <v>2.842322995838874E-3</v>
      </c>
      <c r="AX18">
        <v>2.193405306253188E-3</v>
      </c>
      <c r="AY18">
        <v>1.686363619368546E-3</v>
      </c>
      <c r="AZ18">
        <v>1.2917125187778601E-3</v>
      </c>
      <c r="BA18">
        <v>9.8573110417454844E-4</v>
      </c>
      <c r="BB18">
        <v>7.4941923568892972E-4</v>
      </c>
      <c r="BC18">
        <v>5.6762435655294621E-4</v>
      </c>
      <c r="BD18">
        <v>4.2831495144025509E-4</v>
      </c>
      <c r="BE18">
        <v>3.2197923919182592E-4</v>
      </c>
      <c r="BF18">
        <v>2.411301421487418E-4</v>
      </c>
      <c r="BG18">
        <v>1.798998822794914E-4</v>
      </c>
      <c r="BH18">
        <v>1.3370970064236471E-4</v>
      </c>
      <c r="BI18">
        <v>9.9002165391818661E-5</v>
      </c>
      <c r="BJ18">
        <v>7.302531680672247E-5</v>
      </c>
      <c r="BK18">
        <v>5.3659494752236063E-5</v>
      </c>
      <c r="BL18">
        <v>3.9279108957699398E-5</v>
      </c>
      <c r="BM18">
        <v>2.8642853851155299E-5</v>
      </c>
      <c r="BN18">
        <v>2.0806948598647109E-5</v>
      </c>
      <c r="BO18">
        <v>1.5056912428598891E-5</v>
      </c>
      <c r="BP18">
        <v>1.085417923919144E-5</v>
      </c>
      <c r="BQ18">
        <v>7.7945281695551061E-6</v>
      </c>
      <c r="BR18">
        <v>5.5758723451721249E-6</v>
      </c>
      <c r="BS18">
        <v>3.9734198821684171E-6</v>
      </c>
      <c r="BT18">
        <v>2.8206120992040071E-6</v>
      </c>
      <c r="BU18">
        <v>1.9945653584979108E-6</v>
      </c>
      <c r="BV18">
        <v>1.4050055383677081E-6</v>
      </c>
      <c r="BW18">
        <v>9.8589717652580553E-7</v>
      </c>
      <c r="BX18">
        <v>6.8914102921006731E-7</v>
      </c>
      <c r="BY18">
        <v>4.798512946296506E-7</v>
      </c>
      <c r="BZ18">
        <v>3.3283316855682231E-7</v>
      </c>
      <c r="CA18">
        <v>2.2996793188097819E-7</v>
      </c>
      <c r="CB18">
        <v>1.5828078523280039E-7</v>
      </c>
      <c r="CC18">
        <v>1.085197862995331E-7</v>
      </c>
      <c r="CD18">
        <v>7.4115519110500969E-8</v>
      </c>
      <c r="CE18">
        <v>5.0422994726510997E-8</v>
      </c>
      <c r="CF18">
        <v>3.4171750447449598E-8</v>
      </c>
      <c r="CG18">
        <v>2.3068792639010241E-8</v>
      </c>
      <c r="CH18">
        <v>1.5513206610675779E-8</v>
      </c>
      <c r="CI18">
        <v>1.0391959972474391E-8</v>
      </c>
      <c r="CJ18">
        <v>6.9344610934628156E-9</v>
      </c>
      <c r="CK18">
        <v>4.6094338900685729E-9</v>
      </c>
      <c r="CL18">
        <v>3.052125779656757E-9</v>
      </c>
      <c r="CM18">
        <v>2.013156959799492E-9</v>
      </c>
      <c r="CN18">
        <v>1.3227376111144809E-9</v>
      </c>
      <c r="CO18">
        <v>8.6574736236459438E-10</v>
      </c>
      <c r="CP18">
        <v>5.6445676323792145E-10</v>
      </c>
      <c r="CQ18">
        <v>3.6660037215116388E-10</v>
      </c>
      <c r="CR18">
        <v>2.371802868111429E-10</v>
      </c>
      <c r="CS18">
        <v>1.5285813645645999E-10</v>
      </c>
      <c r="CT18">
        <v>9.8134946357316434E-11</v>
      </c>
      <c r="CU18">
        <v>6.27602856388521E-11</v>
      </c>
      <c r="CV18">
        <v>3.9982801462982212E-11</v>
      </c>
      <c r="CW18">
        <v>2.537404269686082E-11</v>
      </c>
      <c r="CX18">
        <v>1.6041144630079611E-11</v>
      </c>
      <c r="CY18">
        <v>1.0102094904056429E-11</v>
      </c>
      <c r="CZ18">
        <v>6.33751713854608E-12</v>
      </c>
      <c r="DA18">
        <v>3.960588526443396E-12</v>
      </c>
      <c r="DB18">
        <v>2.465667388596596E-12</v>
      </c>
      <c r="DC18">
        <v>1.52913139842477E-12</v>
      </c>
      <c r="DD18">
        <v>9.4469600238440074E-13</v>
      </c>
      <c r="DE18">
        <v>5.814036580977034E-13</v>
      </c>
      <c r="DF18">
        <v>3.5645388458394361E-13</v>
      </c>
      <c r="DG18">
        <v>2.177059988421782E-13</v>
      </c>
      <c r="DH18">
        <v>1.32458696654259E-13</v>
      </c>
      <c r="DI18">
        <v>8.0285149874478921E-14</v>
      </c>
      <c r="DJ18">
        <v>4.8477062765376078E-14</v>
      </c>
      <c r="DK18">
        <v>2.9159858363572252E-14</v>
      </c>
      <c r="DL18">
        <v>1.7473676999279159E-14</v>
      </c>
      <c r="DM18">
        <v>1.043121170730185E-14</v>
      </c>
      <c r="DN18">
        <v>6.2035258591726482E-15</v>
      </c>
      <c r="DO18">
        <v>3.6753412462708629E-15</v>
      </c>
      <c r="DP18">
        <v>2.1692712589394799E-15</v>
      </c>
      <c r="DQ18">
        <v>1.2755253659390589E-15</v>
      </c>
      <c r="DR18">
        <v>7.4718016581002172E-16</v>
      </c>
      <c r="DS18">
        <v>4.3603821544649281E-16</v>
      </c>
      <c r="DT18">
        <v>2.5350630928863958E-16</v>
      </c>
      <c r="DU18">
        <v>1.468317715827145E-16</v>
      </c>
      <c r="DV18">
        <v>8.4726726688269643E-17</v>
      </c>
      <c r="DW18">
        <v>4.8707074571255808E-17</v>
      </c>
      <c r="DX18">
        <v>2.7895684592502949E-17</v>
      </c>
      <c r="DY18">
        <v>1.5916864601697749E-17</v>
      </c>
      <c r="DZ18">
        <v>9.0480652832914995E-18</v>
      </c>
      <c r="EA18">
        <v>5.1242917203235269E-18</v>
      </c>
      <c r="EB18">
        <v>2.8913064076943691E-18</v>
      </c>
      <c r="EC18">
        <v>1.6253197196875759E-18</v>
      </c>
      <c r="ED18">
        <v>9.1026991029599843E-19</v>
      </c>
      <c r="EE18">
        <v>5.0791445444701408E-19</v>
      </c>
      <c r="EF18">
        <v>2.8235942520814988E-19</v>
      </c>
      <c r="EG18">
        <v>1.563895346956011E-19</v>
      </c>
      <c r="EH18">
        <v>8.6299670668643059E-20</v>
      </c>
      <c r="EI18">
        <v>4.7447030071162858E-20</v>
      </c>
      <c r="EJ18">
        <v>2.5990209644992901E-20</v>
      </c>
      <c r="EK18">
        <v>1.4184492995578531E-20</v>
      </c>
      <c r="EL18">
        <v>7.7130045103715908E-21</v>
      </c>
      <c r="EM18">
        <v>4.1787034708055207E-21</v>
      </c>
      <c r="EN18">
        <v>2.2556421781461119E-21</v>
      </c>
      <c r="EO18">
        <v>1.213143136475352E-21</v>
      </c>
      <c r="EP18">
        <v>6.5008416468764497E-22</v>
      </c>
      <c r="EQ18">
        <v>3.4709260874787479E-22</v>
      </c>
      <c r="ER18">
        <v>1.8464686110820521E-22</v>
      </c>
      <c r="ES18">
        <v>9.7872761486616281E-23</v>
      </c>
      <c r="ET18">
        <v>5.1690136891115001E-23</v>
      </c>
      <c r="EU18">
        <v>2.7200822845249401E-23</v>
      </c>
      <c r="EV18">
        <v>1.42622329868047E-23</v>
      </c>
      <c r="EW18">
        <v>7.4512091769514876E-24</v>
      </c>
      <c r="EX18">
        <v>3.8788444107441031E-24</v>
      </c>
      <c r="EY18">
        <v>2.0119490665638452E-24</v>
      </c>
      <c r="EZ18">
        <v>1.039856184280465E-24</v>
      </c>
      <c r="FA18">
        <v>5.3551780717771116E-25</v>
      </c>
      <c r="FB18">
        <v>2.7480306530546028E-25</v>
      </c>
      <c r="FC18">
        <v>1.405137859767009E-25</v>
      </c>
      <c r="FD18">
        <v>7.1592693693076689E-26</v>
      </c>
      <c r="FE18">
        <v>3.6347419547976028E-26</v>
      </c>
      <c r="FF18">
        <v>1.838807622500767E-26</v>
      </c>
      <c r="FG18">
        <v>9.269569480519516E-27</v>
      </c>
      <c r="FH18">
        <v>4.6563554484242683E-27</v>
      </c>
      <c r="FI18">
        <v>2.3307662601078489E-27</v>
      </c>
      <c r="FJ18">
        <v>1.1625726661476859E-27</v>
      </c>
      <c r="FK18">
        <v>5.7784723565011349E-28</v>
      </c>
      <c r="FL18">
        <v>2.8620702266243022E-28</v>
      </c>
      <c r="FM18">
        <v>1.4126176196185609E-28</v>
      </c>
      <c r="FN18">
        <v>6.9478241762453378E-29</v>
      </c>
      <c r="FO18">
        <v>3.4053023204555418E-29</v>
      </c>
      <c r="FP18">
        <v>1.6632134029110499E-29</v>
      </c>
      <c r="FQ18">
        <v>8.0952175282377652E-30</v>
      </c>
      <c r="FR18">
        <v>3.926450437874816E-30</v>
      </c>
      <c r="FS18">
        <v>1.8978661293045101E-30</v>
      </c>
      <c r="FT18">
        <v>9.1417155348434087E-31</v>
      </c>
      <c r="FU18">
        <v>4.3882293978708216E-31</v>
      </c>
      <c r="FV18">
        <v>2.0991972878343979E-31</v>
      </c>
      <c r="FW18">
        <v>1.000742473339327E-31</v>
      </c>
      <c r="FX18">
        <v>4.7544401103665048E-32</v>
      </c>
      <c r="FY18">
        <v>2.2510608631695499E-32</v>
      </c>
      <c r="FZ18">
        <v>1.062157057822701E-32</v>
      </c>
      <c r="GA18">
        <v>4.9946691752673243E-33</v>
      </c>
      <c r="GB18">
        <v>2.340690793603754E-33</v>
      </c>
      <c r="GC18">
        <v>1.0932098685442591E-33</v>
      </c>
      <c r="GD18">
        <v>5.0884799344419847E-34</v>
      </c>
      <c r="GE18">
        <v>2.3604807693490771E-34</v>
      </c>
      <c r="GF18">
        <v>1.0912985985818991E-34</v>
      </c>
      <c r="GG18">
        <v>5.0282899541386828E-35</v>
      </c>
      <c r="GH18">
        <v>2.3090506870823641E-35</v>
      </c>
      <c r="GI18">
        <v>1.056783190954181E-35</v>
      </c>
      <c r="GJ18">
        <v>4.820369939790846E-36</v>
      </c>
      <c r="GK18">
        <v>2.191387925300383E-36</v>
      </c>
      <c r="GL18">
        <v>9.9289422711202938E-37</v>
      </c>
      <c r="GM18">
        <v>4.4835479812552357E-37</v>
      </c>
      <c r="GN18">
        <v>2.0175033530351828E-37</v>
      </c>
      <c r="GO18">
        <v>9.0396859161273706E-38</v>
      </c>
      <c r="GP18">
        <v>4.0173966039638089E-38</v>
      </c>
      <c r="GQ18">
        <v>1.73487597383961E-38</v>
      </c>
      <c r="GR18">
        <v>6.4463593662843281E-39</v>
      </c>
      <c r="GS18">
        <v>0</v>
      </c>
      <c r="GT18">
        <f>[1]N_dif!GT18+[1]N_trap!GT18</f>
        <v>0</v>
      </c>
    </row>
    <row r="19" spans="1:202" x14ac:dyDescent="0.25">
      <c r="A19" s="1">
        <v>17</v>
      </c>
      <c r="B19">
        <v>2.1870000106034908E+16</v>
      </c>
      <c r="C19">
        <v>1108466471972.1431</v>
      </c>
      <c r="D19">
        <v>28108018.323871922</v>
      </c>
      <c r="E19">
        <v>475.4439195264269</v>
      </c>
      <c r="F19">
        <v>6.0350360543398093E-3</v>
      </c>
      <c r="G19">
        <v>6.1319655937609914E-8</v>
      </c>
      <c r="H19">
        <v>5.195017904400515E-13</v>
      </c>
      <c r="I19">
        <v>3.7746437028956314E-18</v>
      </c>
      <c r="J19">
        <v>2.4011593833891459E-23</v>
      </c>
      <c r="K19">
        <v>1.3585051002668261E-28</v>
      </c>
      <c r="L19">
        <v>6.9213625021820612E-34</v>
      </c>
      <c r="M19">
        <v>3.2075727750056372E-39</v>
      </c>
      <c r="N19">
        <v>1.3633894551710449E-44</v>
      </c>
      <c r="O19">
        <v>5.3523937628268479E-50</v>
      </c>
      <c r="P19">
        <v>1.9522619501220278E-55</v>
      </c>
      <c r="Q19">
        <v>6.6498410984657625E-61</v>
      </c>
      <c r="R19">
        <v>2.124720784082662E-66</v>
      </c>
      <c r="S19">
        <v>6.3930698370810999E-72</v>
      </c>
      <c r="T19">
        <v>1.8177709124606759E-77</v>
      </c>
      <c r="U19">
        <v>0</v>
      </c>
      <c r="V19">
        <v>0.94283414052652292</v>
      </c>
      <c r="W19">
        <v>0.80494980203382127</v>
      </c>
      <c r="X19">
        <v>0.68516969877714251</v>
      </c>
      <c r="Y19">
        <v>0.58144950867287459</v>
      </c>
      <c r="Z19">
        <v>0.49192550536786811</v>
      </c>
      <c r="AA19">
        <v>0.41490571284965161</v>
      </c>
      <c r="AB19">
        <v>0.3488605017829165</v>
      </c>
      <c r="AC19">
        <v>0.29241279302413148</v>
      </c>
      <c r="AD19">
        <v>0.2443280241046859</v>
      </c>
      <c r="AE19">
        <v>0.20350402265440931</v>
      </c>
      <c r="AF19">
        <v>0.1689609172603494</v>
      </c>
      <c r="AG19">
        <v>0.13983120161444279</v>
      </c>
      <c r="AH19">
        <v>0.1153500524723072</v>
      </c>
      <c r="AI19">
        <v>9.4845986364708174E-2</v>
      </c>
      <c r="AJ19">
        <v>7.7731924571343369E-2</v>
      </c>
      <c r="AK19">
        <v>6.3496720930485792E-2</v>
      </c>
      <c r="AL19">
        <v>5.1697192909209849E-2</v>
      </c>
      <c r="AM19">
        <v>4.1950683230839982E-2</v>
      </c>
      <c r="AN19">
        <v>3.392816742445233E-2</v>
      </c>
      <c r="AO19">
        <v>2.7347912045284629E-2</v>
      </c>
      <c r="AP19">
        <v>2.196967908228278E-2</v>
      </c>
      <c r="AQ19">
        <v>1.758946424005919E-2</v>
      </c>
      <c r="AR19">
        <v>1.4034750336619E-2</v>
      </c>
      <c r="AS19">
        <v>1.11602519401397E-2</v>
      </c>
      <c r="AT19">
        <v>8.8441234950775594E-3</v>
      </c>
      <c r="AU19">
        <v>6.9846004562037359E-3</v>
      </c>
      <c r="AV19">
        <v>5.4970412407028919E-3</v>
      </c>
      <c r="AW19">
        <v>4.3113369965151992E-3</v>
      </c>
      <c r="AX19">
        <v>3.3696561397603278E-3</v>
      </c>
      <c r="AY19">
        <v>2.624491206681615E-3</v>
      </c>
      <c r="AZ19">
        <v>2.0369766724291829E-3</v>
      </c>
      <c r="BA19">
        <v>1.5754478943640019E-3</v>
      </c>
      <c r="BB19">
        <v>1.2142131356465101E-3</v>
      </c>
      <c r="BC19">
        <v>9.3251262131914721E-4</v>
      </c>
      <c r="BD19">
        <v>7.1364069173877149E-4</v>
      </c>
      <c r="BE19">
        <v>5.4420927728619935E-4</v>
      </c>
      <c r="BF19">
        <v>4.1353306614248461E-4</v>
      </c>
      <c r="BG19">
        <v>3.1311882746095808E-4</v>
      </c>
      <c r="BH19">
        <v>2.3624335001051121E-4</v>
      </c>
      <c r="BI19">
        <v>1.776063354192476E-4</v>
      </c>
      <c r="BJ19">
        <v>1.330463280101466E-4</v>
      </c>
      <c r="BK19">
        <v>9.9309359578208728E-5</v>
      </c>
      <c r="BL19">
        <v>7.3861432982301478E-5</v>
      </c>
      <c r="BM19">
        <v>5.4737263622105822E-5</v>
      </c>
      <c r="BN19">
        <v>4.0418847024127031E-5</v>
      </c>
      <c r="BO19">
        <v>2.9738430973604669E-5</v>
      </c>
      <c r="BP19">
        <v>2.180135098691803E-5</v>
      </c>
      <c r="BQ19">
        <v>1.5924948775171152E-5</v>
      </c>
      <c r="BR19">
        <v>1.159044573127341E-5</v>
      </c>
      <c r="BS19">
        <v>8.4051986023214475E-6</v>
      </c>
      <c r="BT19">
        <v>6.0732334304538768E-6</v>
      </c>
      <c r="BU19">
        <v>4.3723471455563701E-6</v>
      </c>
      <c r="BV19">
        <v>3.1363938052724791E-6</v>
      </c>
      <c r="BW19">
        <v>2.2416435531697439E-6</v>
      </c>
      <c r="BX19">
        <v>1.5963252037818541E-6</v>
      </c>
      <c r="BY19">
        <v>1.1326453850614549E-6</v>
      </c>
      <c r="BZ19">
        <v>8.0072492774131637E-7</v>
      </c>
      <c r="CA19">
        <v>5.6401240726383491E-7</v>
      </c>
      <c r="CB19">
        <v>3.9583035704891138E-7</v>
      </c>
      <c r="CC19">
        <v>2.7678590551473541E-7</v>
      </c>
      <c r="CD19">
        <v>1.9283802100087519E-7</v>
      </c>
      <c r="CE19">
        <v>1.3386118213827819E-7</v>
      </c>
      <c r="CF19">
        <v>9.2582626727062677E-8</v>
      </c>
      <c r="CG19">
        <v>6.3799434690605881E-8</v>
      </c>
      <c r="CH19">
        <v>4.3804262147654582E-8</v>
      </c>
      <c r="CI19">
        <v>2.9965940164743441E-8</v>
      </c>
      <c r="CJ19">
        <v>2.042449441278269E-8</v>
      </c>
      <c r="CK19">
        <v>1.3870321610973181E-8</v>
      </c>
      <c r="CL19">
        <v>9.384984713209685E-9</v>
      </c>
      <c r="CM19">
        <v>6.3269224593863893E-9</v>
      </c>
      <c r="CN19">
        <v>4.2497512266088834E-9</v>
      </c>
      <c r="CO19">
        <v>2.8441125134980722E-9</v>
      </c>
      <c r="CP19">
        <v>1.8964551991051589E-9</v>
      </c>
      <c r="CQ19">
        <v>1.2599441488620029E-9</v>
      </c>
      <c r="CR19">
        <v>8.3401391441840545E-10</v>
      </c>
      <c r="CS19">
        <v>5.5005872538455417E-10</v>
      </c>
      <c r="CT19">
        <v>3.6145904868011181E-10</v>
      </c>
      <c r="CU19">
        <v>2.3665953358138368E-10</v>
      </c>
      <c r="CV19">
        <v>1.5438475079808131E-10</v>
      </c>
      <c r="CW19">
        <v>1.003462112920543E-10</v>
      </c>
      <c r="CX19">
        <v>6.4985203133614578E-11</v>
      </c>
      <c r="CY19">
        <v>4.1932011505243548E-11</v>
      </c>
      <c r="CZ19">
        <v>2.695848413166819E-11</v>
      </c>
      <c r="DA19">
        <v>1.7268900524930329E-11</v>
      </c>
      <c r="DB19">
        <v>1.102184485558258E-11</v>
      </c>
      <c r="DC19">
        <v>7.0091486522301693E-12</v>
      </c>
      <c r="DD19">
        <v>4.4411828073081923E-12</v>
      </c>
      <c r="DE19">
        <v>2.8038547119432371E-12</v>
      </c>
      <c r="DF19">
        <v>1.7637497160083271E-12</v>
      </c>
      <c r="DG19">
        <v>1.105462876585077E-12</v>
      </c>
      <c r="DH19">
        <v>6.9036429980742046E-13</v>
      </c>
      <c r="DI19">
        <v>4.2957666776947328E-13</v>
      </c>
      <c r="DJ19">
        <v>2.6633762503490531E-13</v>
      </c>
      <c r="DK19">
        <v>1.6453381107636291E-13</v>
      </c>
      <c r="DL19">
        <v>1.012767938594291E-13</v>
      </c>
      <c r="DM19">
        <v>6.2115255490410068E-14</v>
      </c>
      <c r="DN19">
        <v>3.7959595811497673E-14</v>
      </c>
      <c r="DO19">
        <v>2.3114330414178669E-14</v>
      </c>
      <c r="DP19">
        <v>1.402422867323827E-14</v>
      </c>
      <c r="DQ19">
        <v>8.4784431089693248E-15</v>
      </c>
      <c r="DR19">
        <v>5.1073339429135412E-15</v>
      </c>
      <c r="DS19">
        <v>3.0655966350241622E-15</v>
      </c>
      <c r="DT19">
        <v>1.833496137547916E-15</v>
      </c>
      <c r="DU19">
        <v>1.0926746644300249E-15</v>
      </c>
      <c r="DV19">
        <v>6.488574768675866E-16</v>
      </c>
      <c r="DW19">
        <v>3.8393440261722661E-16</v>
      </c>
      <c r="DX19">
        <v>2.2636837689683859E-16</v>
      </c>
      <c r="DY19">
        <v>1.329925339051192E-16</v>
      </c>
      <c r="DZ19">
        <v>7.7856222843223592E-17</v>
      </c>
      <c r="EA19">
        <v>4.5416721549628433E-17</v>
      </c>
      <c r="EB19">
        <v>2.6399545688358769E-17</v>
      </c>
      <c r="EC19">
        <v>1.529104657092343E-17</v>
      </c>
      <c r="ED19">
        <v>8.825512669810897E-18</v>
      </c>
      <c r="EE19">
        <v>5.075824052971101E-18</v>
      </c>
      <c r="EF19">
        <v>2.9089683392434068E-18</v>
      </c>
      <c r="EG19">
        <v>1.6612661014003031E-18</v>
      </c>
      <c r="EH19">
        <v>9.4538599060351981E-19</v>
      </c>
      <c r="EI19">
        <v>5.3610624834757196E-19</v>
      </c>
      <c r="EJ19">
        <v>3.0294677991656972E-19</v>
      </c>
      <c r="EK19">
        <v>1.705915889636379E-19</v>
      </c>
      <c r="EL19">
        <v>9.5725302291210557E-20</v>
      </c>
      <c r="EM19">
        <v>5.3527358440555221E-20</v>
      </c>
      <c r="EN19">
        <v>2.982681652146746E-20</v>
      </c>
      <c r="EO19">
        <v>1.656235656492298E-20</v>
      </c>
      <c r="EP19">
        <v>9.1648132894519443E-21</v>
      </c>
      <c r="EQ19">
        <v>5.0537472908743677E-21</v>
      </c>
      <c r="ER19">
        <v>2.7771158051011149E-21</v>
      </c>
      <c r="ES19">
        <v>1.520782840625657E-21</v>
      </c>
      <c r="ET19">
        <v>8.2991832397890876E-22</v>
      </c>
      <c r="EU19">
        <v>4.5133669705421316E-22</v>
      </c>
      <c r="EV19">
        <v>2.4460498448178268E-22</v>
      </c>
      <c r="EW19">
        <v>1.3210874213522501E-22</v>
      </c>
      <c r="EX19">
        <v>7.1105248590884999E-23</v>
      </c>
      <c r="EY19">
        <v>3.8139752391815511E-23</v>
      </c>
      <c r="EZ19">
        <v>2.0387429033869591E-23</v>
      </c>
      <c r="FA19">
        <v>1.0860697693389661E-23</v>
      </c>
      <c r="FB19">
        <v>5.7658847474767417E-24</v>
      </c>
      <c r="FC19">
        <v>3.0506295203048479E-24</v>
      </c>
      <c r="FD19">
        <v>1.608535245454024E-24</v>
      </c>
      <c r="FE19">
        <v>8.4526255211513926E-25</v>
      </c>
      <c r="FF19">
        <v>4.4266476453317107E-25</v>
      </c>
      <c r="FG19">
        <v>2.3103773139796131E-25</v>
      </c>
      <c r="FH19">
        <v>1.201760331933202E-25</v>
      </c>
      <c r="FI19">
        <v>6.2299159414747448E-26</v>
      </c>
      <c r="FJ19">
        <v>3.2186834068103983E-26</v>
      </c>
      <c r="FK19">
        <v>1.6573280431630741E-26</v>
      </c>
      <c r="FL19">
        <v>8.5050180748931323E-27</v>
      </c>
      <c r="FM19">
        <v>4.3499168528113683E-27</v>
      </c>
      <c r="FN19">
        <v>2.2173182931893331E-27</v>
      </c>
      <c r="FO19">
        <v>1.1264681544289131E-27</v>
      </c>
      <c r="FP19">
        <v>5.703691448674183E-28</v>
      </c>
      <c r="FQ19">
        <v>2.878338018725904E-28</v>
      </c>
      <c r="FR19">
        <v>1.447700340701846E-28</v>
      </c>
      <c r="FS19">
        <v>7.2572005342807967E-29</v>
      </c>
      <c r="FT19">
        <v>3.6258981036662397E-29</v>
      </c>
      <c r="FU19">
        <v>1.8055958842087901E-29</v>
      </c>
      <c r="FV19">
        <v>8.9616190361579695E-30</v>
      </c>
      <c r="FW19">
        <v>4.4331848192016501E-30</v>
      </c>
      <c r="FX19">
        <v>2.1858035001385509E-30</v>
      </c>
      <c r="FY19">
        <v>1.0741744158690111E-30</v>
      </c>
      <c r="FZ19">
        <v>5.2614977821269336E-31</v>
      </c>
      <c r="GA19">
        <v>2.5687236015035778E-31</v>
      </c>
      <c r="GB19">
        <v>1.249974804218654E-31</v>
      </c>
      <c r="GC19">
        <v>6.0626646491650813E-32</v>
      </c>
      <c r="GD19">
        <v>2.930938782800962E-32</v>
      </c>
      <c r="GE19">
        <v>1.412320868960938E-32</v>
      </c>
      <c r="GF19">
        <v>6.7833769219801776E-33</v>
      </c>
      <c r="GG19">
        <v>3.2474837430338712E-33</v>
      </c>
      <c r="GH19">
        <v>1.549669196295984E-33</v>
      </c>
      <c r="GI19">
        <v>7.3709672594620846E-34</v>
      </c>
      <c r="GJ19">
        <v>3.494666845229962E-34</v>
      </c>
      <c r="GK19">
        <v>1.65152279246978E-34</v>
      </c>
      <c r="GL19">
        <v>7.7796374516614754E-35</v>
      </c>
      <c r="GM19">
        <v>3.6526966505922349E-35</v>
      </c>
      <c r="GN19">
        <v>1.7090693271755001E-35</v>
      </c>
      <c r="GO19">
        <v>7.9611026797388871E-36</v>
      </c>
      <c r="GP19">
        <v>3.674727248258162E-36</v>
      </c>
      <c r="GQ19">
        <v>1.64286327631502E-36</v>
      </c>
      <c r="GR19">
        <v>6.2663410824865242E-37</v>
      </c>
      <c r="GS19">
        <v>0</v>
      </c>
      <c r="GT19">
        <f>[1]N_dif!GT19+[1]N_trap!GT19</f>
        <v>0</v>
      </c>
    </row>
    <row r="20" spans="1:202" x14ac:dyDescent="0.25">
      <c r="A20" s="1">
        <v>18</v>
      </c>
      <c r="B20">
        <v>2.1870000106034588E+16</v>
      </c>
      <c r="C20">
        <v>1173654281737.603</v>
      </c>
      <c r="D20">
        <v>31510297.58117963</v>
      </c>
      <c r="E20">
        <v>564.30334714503806</v>
      </c>
      <c r="F20">
        <v>7.5835149260477562E-3</v>
      </c>
      <c r="G20">
        <v>8.1574423165563071E-8</v>
      </c>
      <c r="H20">
        <v>7.3162958437724117E-13</v>
      </c>
      <c r="I20">
        <v>5.6275113345589208E-18</v>
      </c>
      <c r="J20">
        <v>3.7895175580659602E-23</v>
      </c>
      <c r="K20">
        <v>2.2695150420902079E-28</v>
      </c>
      <c r="L20">
        <v>1.223935702521964E-33</v>
      </c>
      <c r="M20">
        <v>6.0037848740514648E-39</v>
      </c>
      <c r="N20">
        <v>2.7010743179269142E-44</v>
      </c>
      <c r="O20">
        <v>1.1223261554914239E-49</v>
      </c>
      <c r="P20">
        <v>4.3326139374187119E-55</v>
      </c>
      <c r="Q20">
        <v>1.5618902601020719E-60</v>
      </c>
      <c r="R20">
        <v>5.2814716949135935E-66</v>
      </c>
      <c r="S20">
        <v>1.681755662408567E-71</v>
      </c>
      <c r="T20">
        <v>5.0603376997782363E-77</v>
      </c>
      <c r="U20">
        <v>0</v>
      </c>
      <c r="V20">
        <v>1.0897612649535959</v>
      </c>
      <c r="W20">
        <v>0.93609671396880723</v>
      </c>
      <c r="X20">
        <v>0.80183374804738505</v>
      </c>
      <c r="Y20">
        <v>0.68487542212432628</v>
      </c>
      <c r="Z20">
        <v>0.58330020292511353</v>
      </c>
      <c r="AA20">
        <v>0.49535425663005339</v>
      </c>
      <c r="AB20">
        <v>0.4194431393097322</v>
      </c>
      <c r="AC20">
        <v>0.3541230378814284</v>
      </c>
      <c r="AD20">
        <v>0.29809170266085921</v>
      </c>
      <c r="AE20">
        <v>0.25017920386441977</v>
      </c>
      <c r="AF20">
        <v>0.2093386340456162</v>
      </c>
      <c r="AG20">
        <v>0.17463686682285931</v>
      </c>
      <c r="AH20">
        <v>0.14524546976494779</v>
      </c>
      <c r="AI20">
        <v>0.1204318563174222</v>
      </c>
      <c r="AJ20">
        <v>9.9550748523297608E-2</v>
      </c>
      <c r="AK20">
        <v>8.203600932603268E-2</v>
      </c>
      <c r="AL20">
        <v>6.739289071189028E-2</v>
      </c>
      <c r="AM20">
        <v>5.5190732080640389E-2</v>
      </c>
      <c r="AN20">
        <v>4.5056132210447013E-2</v>
      </c>
      <c r="AO20">
        <v>3.6666608142592427E-2</v>
      </c>
      <c r="AP20">
        <v>2.974474534906113E-2</v>
      </c>
      <c r="AQ20">
        <v>2.405283571527244E-2</v>
      </c>
      <c r="AR20">
        <v>1.938799318911855E-2</v>
      </c>
      <c r="AS20">
        <v>1.557773140167922E-2</v>
      </c>
      <c r="AT20">
        <v>1.247598311312148E-2</v>
      </c>
      <c r="AU20">
        <v>9.9595379159302892E-3</v>
      </c>
      <c r="AV20">
        <v>7.9248721564778839E-3</v>
      </c>
      <c r="AW20">
        <v>6.285343422681439E-3</v>
      </c>
      <c r="AX20">
        <v>4.968721090384742E-3</v>
      </c>
      <c r="AY20">
        <v>3.9150242209385362E-3</v>
      </c>
      <c r="AZ20">
        <v>3.0746384542586999E-3</v>
      </c>
      <c r="BA20">
        <v>2.406684345491304E-3</v>
      </c>
      <c r="BB20">
        <v>1.8776107548826291E-3</v>
      </c>
      <c r="BC20">
        <v>1.459988332358798E-3</v>
      </c>
      <c r="BD20">
        <v>1.1314797619895671E-3</v>
      </c>
      <c r="BE20">
        <v>8.7396517751824011E-4</v>
      </c>
      <c r="BF20">
        <v>6.728029686312541E-4</v>
      </c>
      <c r="BG20">
        <v>5.1620801828076708E-4</v>
      </c>
      <c r="BH20">
        <v>3.9473120300676521E-4</v>
      </c>
      <c r="BI20">
        <v>3.008257182768074E-4</v>
      </c>
      <c r="BJ20">
        <v>2.2848743468253531E-4</v>
      </c>
      <c r="BK20">
        <v>1.729580307329696E-4</v>
      </c>
      <c r="BL20">
        <v>1.3048107241273659E-4</v>
      </c>
      <c r="BM20">
        <v>9.8102512280941182E-5</v>
      </c>
      <c r="BN20">
        <v>7.3508259636656143E-5</v>
      </c>
      <c r="BO20">
        <v>5.4892529601712483E-5</v>
      </c>
      <c r="BP20">
        <v>4.0851616995347133E-5</v>
      </c>
      <c r="BQ20">
        <v>3.0298566721881429E-5</v>
      </c>
      <c r="BR20">
        <v>2.2394933577360322E-5</v>
      </c>
      <c r="BS20">
        <v>1.6496449294712209E-5</v>
      </c>
      <c r="BT20">
        <v>1.210995212594737E-5</v>
      </c>
      <c r="BU20">
        <v>8.8593932404897802E-6</v>
      </c>
      <c r="BV20">
        <v>6.4591234668777793E-6</v>
      </c>
      <c r="BW20">
        <v>4.6929918141813548E-6</v>
      </c>
      <c r="BX20">
        <v>3.3980616573238108E-6</v>
      </c>
      <c r="BY20">
        <v>2.4519787259400221E-6</v>
      </c>
      <c r="BZ20">
        <v>1.7632137075205849E-6</v>
      </c>
      <c r="CA20">
        <v>1.263557290668695E-6</v>
      </c>
      <c r="CB20">
        <v>9.0237208847472597E-7</v>
      </c>
      <c r="CC20">
        <v>6.4220870287420511E-7</v>
      </c>
      <c r="CD20">
        <v>4.5547621739918449E-7</v>
      </c>
      <c r="CE20">
        <v>3.2192407597088952E-7</v>
      </c>
      <c r="CF20">
        <v>2.2674554875004139E-7</v>
      </c>
      <c r="CG20">
        <v>1.5915527761956691E-7</v>
      </c>
      <c r="CH20">
        <v>1.1132680799428249E-7</v>
      </c>
      <c r="CI20">
        <v>7.7602275525848457E-8</v>
      </c>
      <c r="CJ20">
        <v>5.390695009301033E-8</v>
      </c>
      <c r="CK20">
        <v>3.7317312574568881E-8</v>
      </c>
      <c r="CL20">
        <v>2.5743702508306251E-8</v>
      </c>
      <c r="CM20">
        <v>1.769809514574225E-8</v>
      </c>
      <c r="CN20">
        <v>1.2124861799380141E-8</v>
      </c>
      <c r="CO20">
        <v>8.2779303872129945E-9</v>
      </c>
      <c r="CP20">
        <v>5.6319845097436603E-9</v>
      </c>
      <c r="CQ20">
        <v>3.8185273861372876E-9</v>
      </c>
      <c r="CR20">
        <v>2.580033049803035E-9</v>
      </c>
      <c r="CS20">
        <v>1.73719956612381E-9</v>
      </c>
      <c r="CT20">
        <v>1.165653509908473E-9</v>
      </c>
      <c r="CU20">
        <v>7.7944387884060221E-10</v>
      </c>
      <c r="CV20">
        <v>5.1939310622572272E-10</v>
      </c>
      <c r="CW20">
        <v>3.449084715996679E-10</v>
      </c>
      <c r="CX20">
        <v>2.2824871310082749E-10</v>
      </c>
      <c r="CY20">
        <v>1.505255085925815E-10</v>
      </c>
      <c r="CZ20">
        <v>9.8925829509703553E-11</v>
      </c>
      <c r="DA20">
        <v>6.4789960955624423E-11</v>
      </c>
      <c r="DB20">
        <v>4.2286796955826018E-11</v>
      </c>
      <c r="DC20">
        <v>2.750436330567729E-11</v>
      </c>
      <c r="DD20">
        <v>1.7827845308223721E-11</v>
      </c>
      <c r="DE20">
        <v>1.1515885505381219E-11</v>
      </c>
      <c r="DF20">
        <v>7.413065643426873E-12</v>
      </c>
      <c r="DG20">
        <v>4.7555551899996001E-12</v>
      </c>
      <c r="DH20">
        <v>3.0402434772491541E-12</v>
      </c>
      <c r="DI20">
        <v>1.9369579298824892E-12</v>
      </c>
      <c r="DJ20">
        <v>1.229808970665534E-12</v>
      </c>
      <c r="DK20">
        <v>7.781472198060481E-13</v>
      </c>
      <c r="DL20">
        <v>4.9067458483107287E-13</v>
      </c>
      <c r="DM20">
        <v>3.0834300988900732E-13</v>
      </c>
      <c r="DN20">
        <v>1.931009924693883E-13</v>
      </c>
      <c r="DO20">
        <v>1.205163297292626E-13</v>
      </c>
      <c r="DP20">
        <v>7.4958252146583422E-14</v>
      </c>
      <c r="DQ20">
        <v>4.6462906244908077E-14</v>
      </c>
      <c r="DR20">
        <v>2.8701717859172179E-14</v>
      </c>
      <c r="DS20">
        <v>1.766954125593492E-14</v>
      </c>
      <c r="DT20">
        <v>1.084076213430933E-14</v>
      </c>
      <c r="DU20">
        <v>6.6284630087671933E-15</v>
      </c>
      <c r="DV20">
        <v>4.0391100910867327E-15</v>
      </c>
      <c r="DW20">
        <v>2.4528995027268612E-15</v>
      </c>
      <c r="DX20">
        <v>1.4845554949369359E-15</v>
      </c>
      <c r="DY20">
        <v>8.9544139634384265E-16</v>
      </c>
      <c r="DZ20">
        <v>5.3827400511010885E-16</v>
      </c>
      <c r="EA20">
        <v>3.2247543482809962E-16</v>
      </c>
      <c r="EB20">
        <v>1.925388468054434E-16</v>
      </c>
      <c r="EC20">
        <v>1.1456979255782219E-16</v>
      </c>
      <c r="ED20">
        <v>6.7944369630842644E-17</v>
      </c>
      <c r="EE20">
        <v>4.0157806755379471E-17</v>
      </c>
      <c r="EF20">
        <v>2.3654907964610351E-17</v>
      </c>
      <c r="EG20">
        <v>1.388701573241564E-17</v>
      </c>
      <c r="EH20">
        <v>8.1252105484898077E-18</v>
      </c>
      <c r="EI20">
        <v>4.7380541019864103E-18</v>
      </c>
      <c r="EJ20">
        <v>2.753637627096126E-18</v>
      </c>
      <c r="EK20">
        <v>1.594985149998909E-18</v>
      </c>
      <c r="EL20">
        <v>9.2077031294204569E-19</v>
      </c>
      <c r="EM20">
        <v>5.2977629717311013E-19</v>
      </c>
      <c r="EN20">
        <v>3.0379599884819668E-19</v>
      </c>
      <c r="EO20">
        <v>1.7362876073115149E-19</v>
      </c>
      <c r="EP20">
        <v>9.8903843031006126E-20</v>
      </c>
      <c r="EQ20">
        <v>5.6151112745311715E-20</v>
      </c>
      <c r="ER20">
        <v>3.1773063840887361E-20</v>
      </c>
      <c r="ES20">
        <v>1.7919141442527991E-20</v>
      </c>
      <c r="ET20">
        <v>1.007243642678157E-20</v>
      </c>
      <c r="EU20">
        <v>5.6430381256384469E-21</v>
      </c>
      <c r="EV20">
        <v>3.1510437836476249E-21</v>
      </c>
      <c r="EW20">
        <v>1.7537222053815031E-21</v>
      </c>
      <c r="EX20">
        <v>9.7282336922360392E-22</v>
      </c>
      <c r="EY20">
        <v>5.3786830471536403E-22</v>
      </c>
      <c r="EZ20">
        <v>2.9640711471479191E-22</v>
      </c>
      <c r="FA20">
        <v>1.628073351587624E-22</v>
      </c>
      <c r="FB20">
        <v>8.913206295364644E-23</v>
      </c>
      <c r="FC20">
        <v>4.8637425817838488E-23</v>
      </c>
      <c r="FD20">
        <v>2.6453664115395801E-23</v>
      </c>
      <c r="FE20">
        <v>1.4341075712958369E-23</v>
      </c>
      <c r="FF20">
        <v>7.7492609119660951E-24</v>
      </c>
      <c r="FG20">
        <v>4.1737221266548389E-24</v>
      </c>
      <c r="FH20">
        <v>2.24064738513019E-24</v>
      </c>
      <c r="FI20">
        <v>1.1989809703535701E-24</v>
      </c>
      <c r="FJ20">
        <v>6.3950201531679244E-25</v>
      </c>
      <c r="FK20">
        <v>3.3998869082910602E-25</v>
      </c>
      <c r="FL20">
        <v>1.8016981575141359E-25</v>
      </c>
      <c r="FM20">
        <v>9.5169261533650454E-26</v>
      </c>
      <c r="FN20">
        <v>5.0108403672557377E-26</v>
      </c>
      <c r="FO20">
        <v>2.6298183323058082E-26</v>
      </c>
      <c r="FP20">
        <v>1.3757653307757159E-26</v>
      </c>
      <c r="FQ20">
        <v>7.1741182662455665E-27</v>
      </c>
      <c r="FR20">
        <v>3.7290687943655988E-27</v>
      </c>
      <c r="FS20">
        <v>1.93215558236289E-27</v>
      </c>
      <c r="FT20">
        <v>9.9792011699032321E-28</v>
      </c>
      <c r="FU20">
        <v>5.1376392135936161E-28</v>
      </c>
      <c r="FV20">
        <v>2.636621166349016E-28</v>
      </c>
      <c r="FW20">
        <v>1.3488086477996629E-28</v>
      </c>
      <c r="FX20">
        <v>6.8781810418050465E-29</v>
      </c>
      <c r="FY20">
        <v>3.4963886413702988E-29</v>
      </c>
      <c r="FZ20">
        <v>1.7717026096599419E-29</v>
      </c>
      <c r="GA20">
        <v>8.9493021379856859E-30</v>
      </c>
      <c r="GB20">
        <v>4.5062671883994262E-30</v>
      </c>
      <c r="GC20">
        <v>2.261915284104347E-30</v>
      </c>
      <c r="GD20">
        <v>1.1317996926564249E-30</v>
      </c>
      <c r="GE20">
        <v>5.6454538850474121E-31</v>
      </c>
      <c r="GF20">
        <v>2.8071552572144559E-31</v>
      </c>
      <c r="GG20">
        <v>1.391472091701739E-31</v>
      </c>
      <c r="GH20">
        <v>6.8758323487685874E-32</v>
      </c>
      <c r="GI20">
        <v>3.3870447070876291E-32</v>
      </c>
      <c r="GJ20">
        <v>1.6632723321385909E-32</v>
      </c>
      <c r="GK20">
        <v>8.1424179347485316E-33</v>
      </c>
      <c r="GL20">
        <v>3.9736256816238432E-33</v>
      </c>
      <c r="GM20">
        <v>1.933030002743992E-33</v>
      </c>
      <c r="GN20">
        <v>9.3710591514896122E-34</v>
      </c>
      <c r="GO20">
        <v>4.5217077732433554E-34</v>
      </c>
      <c r="GP20">
        <v>2.1597381380064258E-34</v>
      </c>
      <c r="GQ20">
        <v>9.9589634312337243E-35</v>
      </c>
      <c r="GR20">
        <v>3.8871082946201611E-35</v>
      </c>
      <c r="GS20">
        <v>0</v>
      </c>
      <c r="GT20">
        <f>[1]N_dif!GT20+[1]N_trap!GT20</f>
        <v>0</v>
      </c>
    </row>
    <row r="21" spans="1:202" x14ac:dyDescent="0.25">
      <c r="A21" s="1">
        <v>19</v>
      </c>
      <c r="B21">
        <v>2.187000010603428E+16</v>
      </c>
      <c r="C21">
        <v>1238841702864.095</v>
      </c>
      <c r="D21">
        <v>35106880.675484397</v>
      </c>
      <c r="E21">
        <v>663.59686865892991</v>
      </c>
      <c r="F21">
        <v>9.4124342520858842E-3</v>
      </c>
      <c r="G21">
        <v>1.06859429429536E-7</v>
      </c>
      <c r="H21">
        <v>1.01149851943827E-12</v>
      </c>
      <c r="I21">
        <v>8.2109472030788265E-18</v>
      </c>
      <c r="J21">
        <v>5.8351421822012038E-23</v>
      </c>
      <c r="K21">
        <v>3.6878987521937161E-28</v>
      </c>
      <c r="L21">
        <v>2.098798363746689E-33</v>
      </c>
      <c r="M21">
        <v>1.0864036826494271E-38</v>
      </c>
      <c r="N21">
        <v>5.1575619874609568E-44</v>
      </c>
      <c r="O21">
        <v>2.2612920964775692E-49</v>
      </c>
      <c r="P21">
        <v>9.2109641592423998E-55</v>
      </c>
      <c r="Q21">
        <v>3.5035717571805601E-60</v>
      </c>
      <c r="R21">
        <v>1.249996385324938E-65</v>
      </c>
      <c r="S21">
        <v>4.1995032274537337E-71</v>
      </c>
      <c r="T21">
        <v>1.333164315709331E-76</v>
      </c>
      <c r="U21">
        <v>0</v>
      </c>
      <c r="V21">
        <v>1.2459023757446199</v>
      </c>
      <c r="W21">
        <v>1.076160627310139</v>
      </c>
      <c r="X21">
        <v>0.9270737226653103</v>
      </c>
      <c r="Y21">
        <v>0.7964996123259579</v>
      </c>
      <c r="Z21">
        <v>0.68246639821213273</v>
      </c>
      <c r="AA21">
        <v>0.58316561959154045</v>
      </c>
      <c r="AB21">
        <v>0.49694491951380482</v>
      </c>
      <c r="AC21">
        <v>0.42230022341784479</v>
      </c>
      <c r="AD21">
        <v>0.35786755720001467</v>
      </c>
      <c r="AE21">
        <v>0.30241462574011169</v>
      </c>
      <c r="AF21">
        <v>0.25483226500236827</v>
      </c>
      <c r="AG21">
        <v>0.21412587167684541</v>
      </c>
      <c r="AH21">
        <v>0.1794069042232008</v>
      </c>
      <c r="AI21">
        <v>0.14988453843480201</v>
      </c>
      <c r="AJ21">
        <v>0.12485754955274141</v>
      </c>
      <c r="AK21">
        <v>0.10370648179953269</v>
      </c>
      <c r="AL21">
        <v>8.5886155216155863E-2</v>
      </c>
      <c r="AM21">
        <v>7.091854908716784E-2</v>
      </c>
      <c r="AN21">
        <v>5.8386091205704163E-2</v>
      </c>
      <c r="AO21">
        <v>4.7925372907324237E-2</v>
      </c>
      <c r="AP21">
        <v>3.9221301297366062E-2</v>
      </c>
      <c r="AQ21">
        <v>3.2001692485889653E-2</v>
      </c>
      <c r="AR21">
        <v>2.6032302970658151E-2</v>
      </c>
      <c r="AS21">
        <v>2.1112290586704639E-2</v>
      </c>
      <c r="AT21">
        <v>1.7070091660321911E-2</v>
      </c>
      <c r="AU21">
        <v>1.3759697133728091E-2</v>
      </c>
      <c r="AV21">
        <v>1.105730741465972E-2</v>
      </c>
      <c r="AW21">
        <v>8.8583434893737267E-3</v>
      </c>
      <c r="AX21">
        <v>7.0747903448542086E-3</v>
      </c>
      <c r="AY21">
        <v>5.6328478967634099E-3</v>
      </c>
      <c r="AZ21">
        <v>4.4708643310457496E-3</v>
      </c>
      <c r="BA21">
        <v>3.5375269557899351E-3</v>
      </c>
      <c r="BB21">
        <v>2.7902862446344029E-3</v>
      </c>
      <c r="BC21">
        <v>2.193989656146378E-3</v>
      </c>
      <c r="BD21">
        <v>1.7197029630270221E-3</v>
      </c>
      <c r="BE21">
        <v>1.3436981549118331E-3</v>
      </c>
      <c r="BF21">
        <v>1.0465884302559641E-3</v>
      </c>
      <c r="BG21">
        <v>8.1259231508068247E-4</v>
      </c>
      <c r="BH21">
        <v>6.2891049549073633E-4</v>
      </c>
      <c r="BI21">
        <v>4.8520049047316287E-4</v>
      </c>
      <c r="BJ21">
        <v>3.7313579215071592E-4</v>
      </c>
      <c r="BK21">
        <v>2.8603753944585902E-4</v>
      </c>
      <c r="BL21">
        <v>2.1856815092218611E-4</v>
      </c>
      <c r="BM21">
        <v>1.6647761150018081E-4</v>
      </c>
      <c r="BN21">
        <v>1.2639427836711809E-4</v>
      </c>
      <c r="BO21">
        <v>9.5653140081683463E-5</v>
      </c>
      <c r="BP21">
        <v>7.2155429098072846E-5</v>
      </c>
      <c r="BQ21">
        <v>5.4254353683186768E-5</v>
      </c>
      <c r="BR21">
        <v>4.0662484378310348E-5</v>
      </c>
      <c r="BS21">
        <v>3.0377008081972572E-5</v>
      </c>
      <c r="BT21">
        <v>2.2619655792722411E-5</v>
      </c>
      <c r="BU21">
        <v>1.6788624932673551E-5</v>
      </c>
      <c r="BV21">
        <v>1.242026114004734E-5</v>
      </c>
      <c r="BW21">
        <v>9.158644667166515E-6</v>
      </c>
      <c r="BX21">
        <v>6.7315500794372553E-6</v>
      </c>
      <c r="BY21">
        <v>4.9315215385080276E-6</v>
      </c>
      <c r="BZ21">
        <v>3.601035870704483E-6</v>
      </c>
      <c r="CA21">
        <v>2.6209176882714152E-6</v>
      </c>
      <c r="CB21">
        <v>1.901330343412869E-6</v>
      </c>
      <c r="CC21">
        <v>1.37479821716228E-6</v>
      </c>
      <c r="CD21">
        <v>9.9082401195491304E-7</v>
      </c>
      <c r="CE21">
        <v>7.1175305492939109E-7</v>
      </c>
      <c r="CF21">
        <v>5.0960837590687567E-7</v>
      </c>
      <c r="CG21">
        <v>3.6367830421887498E-7</v>
      </c>
      <c r="CH21">
        <v>2.5868493359131279E-7</v>
      </c>
      <c r="CI21">
        <v>1.8339907402889411E-7</v>
      </c>
      <c r="CJ21">
        <v>1.2959696351791921E-7</v>
      </c>
      <c r="CK21">
        <v>9.1277489076057726E-8</v>
      </c>
      <c r="CL21">
        <v>6.407716152687829E-8</v>
      </c>
      <c r="CM21">
        <v>4.483458769058693E-8</v>
      </c>
      <c r="CN21">
        <v>3.1267495983088217E-8</v>
      </c>
      <c r="CO21">
        <v>2.1734155239162401E-8</v>
      </c>
      <c r="CP21">
        <v>1.505781496080833E-8</v>
      </c>
      <c r="CQ21">
        <v>1.039801698177969E-8</v>
      </c>
      <c r="CR21">
        <v>7.1566267081849663E-9</v>
      </c>
      <c r="CS21">
        <v>4.9094793545472253E-9</v>
      </c>
      <c r="CT21">
        <v>3.3568485594789811E-9</v>
      </c>
      <c r="CU21">
        <v>2.28769095898997E-9</v>
      </c>
      <c r="CV21">
        <v>1.553933276490441E-9</v>
      </c>
      <c r="CW21">
        <v>1.052051353294773E-9</v>
      </c>
      <c r="CX21">
        <v>7.0992305124348542E-10</v>
      </c>
      <c r="CY21">
        <v>4.7748049374598139E-10</v>
      </c>
      <c r="CZ21">
        <v>3.2008867251376362E-10</v>
      </c>
      <c r="DA21">
        <v>2.1387283818363759E-10</v>
      </c>
      <c r="DB21">
        <v>1.4243345253377321E-10</v>
      </c>
      <c r="DC21">
        <v>9.4545277169133549E-11</v>
      </c>
      <c r="DD21">
        <v>6.2551771736301873E-11</v>
      </c>
      <c r="DE21">
        <v>4.1248849427297388E-11</v>
      </c>
      <c r="DF21">
        <v>2.7111719343949309E-11</v>
      </c>
      <c r="DG21">
        <v>1.7761345668882189E-11</v>
      </c>
      <c r="DH21">
        <v>1.159762025593231E-11</v>
      </c>
      <c r="DI21">
        <v>7.5480849078001891E-12</v>
      </c>
      <c r="DJ21">
        <v>4.8964378132359634E-12</v>
      </c>
      <c r="DK21">
        <v>3.1659205945791779E-12</v>
      </c>
      <c r="DL21">
        <v>2.0403133472572748E-12</v>
      </c>
      <c r="DM21">
        <v>1.310604347217819E-12</v>
      </c>
      <c r="DN21">
        <v>8.3912189796862067E-13</v>
      </c>
      <c r="DO21">
        <v>5.3549829295622752E-13</v>
      </c>
      <c r="DP21">
        <v>3.4062115109691659E-13</v>
      </c>
      <c r="DQ21">
        <v>2.15956634233268E-13</v>
      </c>
      <c r="DR21">
        <v>1.3647209724325531E-13</v>
      </c>
      <c r="DS21">
        <v>8.596161163764195E-14</v>
      </c>
      <c r="DT21">
        <v>5.3969652322345607E-14</v>
      </c>
      <c r="DU21">
        <v>3.377381550440177E-14</v>
      </c>
      <c r="DV21">
        <v>2.106673069004551E-14</v>
      </c>
      <c r="DW21">
        <v>1.30979030909062E-14</v>
      </c>
      <c r="DX21">
        <v>8.1169924765431387E-15</v>
      </c>
      <c r="DY21">
        <v>5.0139316517153523E-15</v>
      </c>
      <c r="DZ21">
        <v>3.0871145918904698E-15</v>
      </c>
      <c r="EA21">
        <v>1.894608016856124E-15</v>
      </c>
      <c r="EB21">
        <v>1.158989490845624E-15</v>
      </c>
      <c r="EC21">
        <v>7.0669884956005911E-16</v>
      </c>
      <c r="ED21">
        <v>4.2952189231078558E-16</v>
      </c>
      <c r="EE21">
        <v>2.6021573542766319E-16</v>
      </c>
      <c r="EF21">
        <v>1.571377230744343E-16</v>
      </c>
      <c r="EG21">
        <v>9.4586106206386073E-17</v>
      </c>
      <c r="EH21">
        <v>5.6751270828900739E-17</v>
      </c>
      <c r="EI21">
        <v>3.3941151265157881E-17</v>
      </c>
      <c r="EJ21">
        <v>2.0233997128714199E-17</v>
      </c>
      <c r="EK21">
        <v>1.2023816984973979E-17</v>
      </c>
      <c r="EL21">
        <v>7.122132184162239E-18</v>
      </c>
      <c r="EM21">
        <v>4.2051952125962543E-18</v>
      </c>
      <c r="EN21">
        <v>2.474983054739474E-18</v>
      </c>
      <c r="EO21">
        <v>1.452010413683647E-18</v>
      </c>
      <c r="EP21">
        <v>8.4914171845740297E-19</v>
      </c>
      <c r="EQ21">
        <v>4.9499988941619329E-19</v>
      </c>
      <c r="ER21">
        <v>2.8763785981613131E-19</v>
      </c>
      <c r="ES21">
        <v>1.666113494580773E-19</v>
      </c>
      <c r="ET21">
        <v>9.6201596796336243E-20</v>
      </c>
      <c r="EU21">
        <v>5.5370792521349117E-20</v>
      </c>
      <c r="EV21">
        <v>3.1768855433869601E-20</v>
      </c>
      <c r="EW21">
        <v>1.8169642884503821E-20</v>
      </c>
      <c r="EX21">
        <v>1.035897650532948E-20</v>
      </c>
      <c r="EY21">
        <v>5.8872786386541193E-21</v>
      </c>
      <c r="EZ21">
        <v>3.3353490256455851E-21</v>
      </c>
      <c r="FA21">
        <v>1.8836430896012141E-21</v>
      </c>
      <c r="FB21">
        <v>1.060445303210029E-21</v>
      </c>
      <c r="FC21">
        <v>5.9513016271948234E-22</v>
      </c>
      <c r="FD21">
        <v>3.3294416061788282E-22</v>
      </c>
      <c r="FE21">
        <v>1.856813670045141E-22</v>
      </c>
      <c r="FF21">
        <v>1.0322965401134969E-22</v>
      </c>
      <c r="FG21">
        <v>5.721127116286744E-23</v>
      </c>
      <c r="FH21">
        <v>3.1608323893460888E-23</v>
      </c>
      <c r="FI21">
        <v>1.7408680583283621E-23</v>
      </c>
      <c r="FJ21">
        <v>9.5582096939432076E-24</v>
      </c>
      <c r="FK21">
        <v>5.2316099383740779E-24</v>
      </c>
      <c r="FL21">
        <v>2.8545921718573999E-24</v>
      </c>
      <c r="FM21">
        <v>1.552760642983341E-24</v>
      </c>
      <c r="FN21">
        <v>8.4201245535070984E-25</v>
      </c>
      <c r="FO21">
        <v>4.5518496669162774E-25</v>
      </c>
      <c r="FP21">
        <v>2.4530959964063621E-25</v>
      </c>
      <c r="FQ21">
        <v>1.317954054489777E-25</v>
      </c>
      <c r="FR21">
        <v>7.0590613073961887E-26</v>
      </c>
      <c r="FS21">
        <v>3.7692632040055422E-26</v>
      </c>
      <c r="FT21">
        <v>2.0064608190936241E-26</v>
      </c>
      <c r="FU21">
        <v>1.064808470335312E-26</v>
      </c>
      <c r="FV21">
        <v>5.6335324614194388E-27</v>
      </c>
      <c r="FW21">
        <v>2.9713957512893001E-27</v>
      </c>
      <c r="FX21">
        <v>1.562472915443875E-27</v>
      </c>
      <c r="FY21">
        <v>8.1910337909120757E-28</v>
      </c>
      <c r="FZ21">
        <v>4.280959123432478E-28</v>
      </c>
      <c r="GA21">
        <v>2.2305990795929788E-28</v>
      </c>
      <c r="GB21">
        <v>1.158729242822186E-28</v>
      </c>
      <c r="GC21">
        <v>6.0010102732450291E-29</v>
      </c>
      <c r="GD21">
        <v>3.0984941195102627E-29</v>
      </c>
      <c r="GE21">
        <v>1.5950079054251231E-29</v>
      </c>
      <c r="GF21">
        <v>8.1858318608351262E-30</v>
      </c>
      <c r="GG21">
        <v>4.1884426590829943E-30</v>
      </c>
      <c r="GH21">
        <v>2.136653218641517E-30</v>
      </c>
      <c r="GI21">
        <v>1.0866984873356449E-30</v>
      </c>
      <c r="GJ21">
        <v>5.5103484491688926E-31</v>
      </c>
      <c r="GK21">
        <v>2.7857602523731249E-31</v>
      </c>
      <c r="GL21">
        <v>1.404092292155814E-31</v>
      </c>
      <c r="GM21">
        <v>7.0550164161261409E-32</v>
      </c>
      <c r="GN21">
        <v>3.5325893750244511E-32</v>
      </c>
      <c r="GO21">
        <v>1.7600465199390341E-32</v>
      </c>
      <c r="GP21">
        <v>8.6706704289163939E-33</v>
      </c>
      <c r="GQ21">
        <v>4.110522644476724E-33</v>
      </c>
      <c r="GR21">
        <v>1.6373581931923792E-33</v>
      </c>
      <c r="GS21">
        <v>0</v>
      </c>
      <c r="GT21">
        <f>[1]N_dif!GT21+[1]N_trap!GT21</f>
        <v>0</v>
      </c>
    </row>
    <row r="22" spans="1:202" x14ac:dyDescent="0.25">
      <c r="A22" s="1">
        <v>20</v>
      </c>
      <c r="B22">
        <v>2.187000010603396E+16</v>
      </c>
      <c r="C22">
        <v>1304028735354.5071</v>
      </c>
      <c r="D22">
        <v>38897765.28985285</v>
      </c>
      <c r="E22">
        <v>773.90363765026189</v>
      </c>
      <c r="F22">
        <v>1.155376802644026E-2</v>
      </c>
      <c r="G22">
        <v>1.3805833064212031E-7</v>
      </c>
      <c r="H22">
        <v>1.3754095844642369E-12</v>
      </c>
      <c r="I22">
        <v>1.175076227352748E-17</v>
      </c>
      <c r="J22">
        <v>8.7885894794707285E-23</v>
      </c>
      <c r="K22">
        <v>5.8456211348073337E-28</v>
      </c>
      <c r="L22">
        <v>3.5010259527747633E-33</v>
      </c>
      <c r="M22">
        <v>1.9071190099718179E-38</v>
      </c>
      <c r="N22">
        <v>9.5275668846364688E-44</v>
      </c>
      <c r="O22">
        <v>4.3957627643386348E-49</v>
      </c>
      <c r="P22">
        <v>1.8841339210967629E-54</v>
      </c>
      <c r="Q22">
        <v>7.5411202883687465E-60</v>
      </c>
      <c r="R22">
        <v>2.8310065954831939E-65</v>
      </c>
      <c r="S22">
        <v>1.000751914508731E-70</v>
      </c>
      <c r="T22">
        <v>3.3427023555065517E-76</v>
      </c>
      <c r="U22">
        <v>0</v>
      </c>
      <c r="V22">
        <v>1.4109031888171211</v>
      </c>
      <c r="W22">
        <v>1.22483560477409</v>
      </c>
      <c r="X22">
        <v>1.060632782206957</v>
      </c>
      <c r="Y22">
        <v>0.91611411460183501</v>
      </c>
      <c r="Z22">
        <v>0.78926389487005311</v>
      </c>
      <c r="AA22">
        <v>0.67822548063423493</v>
      </c>
      <c r="AB22">
        <v>0.58129483005345539</v>
      </c>
      <c r="AC22">
        <v>0.49691352543673001</v>
      </c>
      <c r="AD22">
        <v>0.423661399235846</v>
      </c>
      <c r="AE22">
        <v>0.36024887261542671</v>
      </c>
      <c r="AF22">
        <v>0.30550911090928567</v>
      </c>
      <c r="AG22">
        <v>0.2583900931412933</v>
      </c>
      <c r="AH22">
        <v>0.217946684676703</v>
      </c>
      <c r="AI22">
        <v>0.18333279323486501</v>
      </c>
      <c r="AJ22">
        <v>0.15379367918810441</v>
      </c>
      <c r="AK22">
        <v>0.1286584815309883</v>
      </c>
      <c r="AL22">
        <v>0.10733301134718309</v>
      </c>
      <c r="AM22">
        <v>8.929285522291322E-2</v>
      </c>
      <c r="AN22">
        <v>7.4076822025640962E-2</v>
      </c>
      <c r="AO22">
        <v>6.1280757926310533E-2</v>
      </c>
      <c r="AP22">
        <v>5.0551746606921702E-2</v>
      </c>
      <c r="AQ22">
        <v>4.1582704348721633E-2</v>
      </c>
      <c r="AR22">
        <v>3.410737319914281E-2</v>
      </c>
      <c r="AS22">
        <v>2.7895709702307741E-2</v>
      </c>
      <c r="AT22">
        <v>2.2749661760181561E-2</v>
      </c>
      <c r="AU22">
        <v>1.8499322060915899E-2</v>
      </c>
      <c r="AV22">
        <v>1.499944314218764E-2</v>
      </c>
      <c r="AW22">
        <v>1.2126296510718469E-2</v>
      </c>
      <c r="AX22">
        <v>9.7748562640468731E-3</v>
      </c>
      <c r="AY22">
        <v>7.8562862980646637E-3</v>
      </c>
      <c r="AZ22">
        <v>6.295709369578152E-3</v>
      </c>
      <c r="BA22">
        <v>5.0302359499380242E-3</v>
      </c>
      <c r="BB22">
        <v>4.007230885666571E-3</v>
      </c>
      <c r="BC22">
        <v>3.1827963082117611E-3</v>
      </c>
      <c r="BD22">
        <v>2.5204499434239888E-3</v>
      </c>
      <c r="BE22">
        <v>1.9899789020060821E-3</v>
      </c>
      <c r="BF22">
        <v>1.5664501298235361E-3</v>
      </c>
      <c r="BG22">
        <v>1.229359911877815E-3</v>
      </c>
      <c r="BH22">
        <v>9.6190611209076592E-4</v>
      </c>
      <c r="BI22">
        <v>7.5036815495170539E-4</v>
      </c>
      <c r="BJ22">
        <v>5.8358108257299532E-4</v>
      </c>
      <c r="BK22">
        <v>4.5249132549470792E-4</v>
      </c>
      <c r="BL22">
        <v>3.4978308670200982E-4</v>
      </c>
      <c r="BM22">
        <v>2.6956543967812722E-4</v>
      </c>
      <c r="BN22">
        <v>2.0711137119425711E-4</v>
      </c>
      <c r="BO22">
        <v>1.5864105006313419E-4</v>
      </c>
      <c r="BP22">
        <v>1.211425696851815E-4</v>
      </c>
      <c r="BQ22">
        <v>9.2224293097406592E-5</v>
      </c>
      <c r="BR22">
        <v>6.9993724864430515E-5</v>
      </c>
      <c r="BS22">
        <v>5.2958546795218482E-5</v>
      </c>
      <c r="BT22">
        <v>3.9946087768194913E-5</v>
      </c>
      <c r="BU22">
        <v>3.0038056537953731E-5</v>
      </c>
      <c r="BV22">
        <v>2.251785558540074E-5</v>
      </c>
      <c r="BW22">
        <v>1.6828219560456302E-5</v>
      </c>
      <c r="BX22">
        <v>1.2537289518646581E-5</v>
      </c>
      <c r="BY22">
        <v>9.3115498184579414E-6</v>
      </c>
      <c r="BZ22">
        <v>6.8943239133191273E-6</v>
      </c>
      <c r="CA22">
        <v>5.0887537618370894E-6</v>
      </c>
      <c r="CB22">
        <v>3.744380272131264E-6</v>
      </c>
      <c r="CC22">
        <v>2.746603780519026E-6</v>
      </c>
      <c r="CD22">
        <v>2.0084383150047301E-6</v>
      </c>
      <c r="CE22">
        <v>1.4640851589549181E-6</v>
      </c>
      <c r="CF22">
        <v>1.0639434396836141E-6</v>
      </c>
      <c r="CG22">
        <v>7.7075114655774284E-7</v>
      </c>
      <c r="CH22">
        <v>5.5661177942674828E-7</v>
      </c>
      <c r="CI22">
        <v>4.007120341152308E-7</v>
      </c>
      <c r="CJ22">
        <v>2.8757651938642412E-7</v>
      </c>
      <c r="CK22">
        <v>2.05738151803824E-7</v>
      </c>
      <c r="CL22">
        <v>1.4672901650032661E-7</v>
      </c>
      <c r="CM22">
        <v>1.04317311735031E-7</v>
      </c>
      <c r="CN22">
        <v>7.3932514713870185E-8</v>
      </c>
      <c r="CO22">
        <v>5.2233946644327341E-8</v>
      </c>
      <c r="CP22">
        <v>3.6788161897879031E-8</v>
      </c>
      <c r="CQ22">
        <v>2.5828601385593271E-8</v>
      </c>
      <c r="CR22">
        <v>1.8077191681604261E-8</v>
      </c>
      <c r="CS22">
        <v>1.261240997813901E-8</v>
      </c>
      <c r="CT22">
        <v>8.7720694080672656E-9</v>
      </c>
      <c r="CU22">
        <v>6.08194896806452E-9</v>
      </c>
      <c r="CV22">
        <v>4.2035879016140346E-9</v>
      </c>
      <c r="CW22">
        <v>2.8962370660540192E-9</v>
      </c>
      <c r="CX22">
        <v>1.989228633981873E-9</v>
      </c>
      <c r="CY22">
        <v>1.3619838896755211E-9</v>
      </c>
      <c r="CZ22">
        <v>9.295997731597836E-10</v>
      </c>
      <c r="DA22">
        <v>6.3249479584918559E-10</v>
      </c>
      <c r="DB22">
        <v>4.2899772895449601E-10</v>
      </c>
      <c r="DC22">
        <v>2.9006166780454961E-10</v>
      </c>
      <c r="DD22">
        <v>1.9550742558200209E-10</v>
      </c>
      <c r="DE22">
        <v>1.313632982814129E-10</v>
      </c>
      <c r="DF22">
        <v>8.7987917443865108E-11</v>
      </c>
      <c r="DG22">
        <v>5.8750371170748191E-11</v>
      </c>
      <c r="DH22">
        <v>3.9105440570189502E-11</v>
      </c>
      <c r="DI22">
        <v>2.5947958220361641E-11</v>
      </c>
      <c r="DJ22">
        <v>1.7163628912419729E-11</v>
      </c>
      <c r="DK22">
        <v>1.131762961097583E-11</v>
      </c>
      <c r="DL22">
        <v>7.4394840954244311E-12</v>
      </c>
      <c r="DM22">
        <v>4.8749675075377067E-12</v>
      </c>
      <c r="DN22">
        <v>3.184511388881311E-12</v>
      </c>
      <c r="DO22">
        <v>2.073751466381918E-12</v>
      </c>
      <c r="DP22">
        <v>1.346213986807787E-12</v>
      </c>
      <c r="DQ22">
        <v>8.7119562745042034E-13</v>
      </c>
      <c r="DR22">
        <v>5.620335027947873E-13</v>
      </c>
      <c r="DS22">
        <v>3.614551463175991E-13</v>
      </c>
      <c r="DT22">
        <v>2.317357831159244E-13</v>
      </c>
      <c r="DU22">
        <v>1.4810819291975689E-13</v>
      </c>
      <c r="DV22">
        <v>9.4365491308014985E-14</v>
      </c>
      <c r="DW22">
        <v>5.993718414821911E-14</v>
      </c>
      <c r="DX22">
        <v>3.7951537039594771E-14</v>
      </c>
      <c r="DY22">
        <v>2.3955940518549659E-14</v>
      </c>
      <c r="DZ22">
        <v>1.5074705962728551E-14</v>
      </c>
      <c r="EA22">
        <v>9.4566476784241943E-15</v>
      </c>
      <c r="EB22">
        <v>5.9139724275917162E-15</v>
      </c>
      <c r="EC22">
        <v>3.6870253494994484E-15</v>
      </c>
      <c r="ED22">
        <v>2.2915467961382282E-15</v>
      </c>
      <c r="EE22">
        <v>1.4198359730553561E-15</v>
      </c>
      <c r="EF22">
        <v>8.7701200540159416E-16</v>
      </c>
      <c r="EG22">
        <v>5.4004745218847837E-16</v>
      </c>
      <c r="EH22">
        <v>3.3152665106949171E-16</v>
      </c>
      <c r="EI22">
        <v>2.0289262263253669E-16</v>
      </c>
      <c r="EJ22">
        <v>1.237874200429823E-16</v>
      </c>
      <c r="EK22">
        <v>7.5292270624696582E-17</v>
      </c>
      <c r="EL22">
        <v>4.565507968564358E-17</v>
      </c>
      <c r="EM22">
        <v>2.759903274718803E-17</v>
      </c>
      <c r="EN22">
        <v>1.6632820516750611E-17</v>
      </c>
      <c r="EO22">
        <v>9.99324367574046E-18</v>
      </c>
      <c r="EP22">
        <v>5.9857264037429418E-18</v>
      </c>
      <c r="EQ22">
        <v>3.5743604324816363E-18</v>
      </c>
      <c r="ER22">
        <v>2.1279049633339068E-18</v>
      </c>
      <c r="ES22">
        <v>1.262931612755937E-18</v>
      </c>
      <c r="ET22">
        <v>7.4727852382110397E-19</v>
      </c>
      <c r="EU22">
        <v>4.4082029469468657E-19</v>
      </c>
      <c r="EV22">
        <v>2.5924980601924832E-19</v>
      </c>
      <c r="EW22">
        <v>1.5200380595990491E-19</v>
      </c>
      <c r="EX22">
        <v>8.8852784763451624E-20</v>
      </c>
      <c r="EY22">
        <v>5.1780900128584058E-20</v>
      </c>
      <c r="EZ22">
        <v>3.0085105789916448E-20</v>
      </c>
      <c r="FA22">
        <v>1.7426827163403231E-20</v>
      </c>
      <c r="FB22">
        <v>1.0064017661740689E-20</v>
      </c>
      <c r="FC22">
        <v>5.7944498229340177E-21</v>
      </c>
      <c r="FD22">
        <v>3.3261532081317649E-21</v>
      </c>
      <c r="FE22">
        <v>1.903544392640089E-21</v>
      </c>
      <c r="FF22">
        <v>1.0861154396322359E-21</v>
      </c>
      <c r="FG22">
        <v>6.1784949629629105E-22</v>
      </c>
      <c r="FH22">
        <v>3.5041659310637818E-22</v>
      </c>
      <c r="FI22">
        <v>1.9814513855438779E-22</v>
      </c>
      <c r="FJ22">
        <v>1.117070337532886E-22</v>
      </c>
      <c r="FK22">
        <v>6.2788125219159198E-23</v>
      </c>
      <c r="FL22">
        <v>3.5186492537341437E-23</v>
      </c>
      <c r="FM22">
        <v>1.9659727056806391E-23</v>
      </c>
      <c r="FN22">
        <v>1.095175257786196E-23</v>
      </c>
      <c r="FO22">
        <v>6.0826943582063963E-24</v>
      </c>
      <c r="FP22">
        <v>3.3683421895925342E-24</v>
      </c>
      <c r="FQ22">
        <v>1.8597127636174768E-24</v>
      </c>
      <c r="FR22">
        <v>1.023732806883767E-24</v>
      </c>
      <c r="FS22">
        <v>5.6187549019000058E-25</v>
      </c>
      <c r="FT22">
        <v>3.074736590058868E-25</v>
      </c>
      <c r="FU22">
        <v>1.6776129017792249E-25</v>
      </c>
      <c r="FV22">
        <v>9.1262691391007573E-26</v>
      </c>
      <c r="FW22">
        <v>4.9501017800282612E-26</v>
      </c>
      <c r="FX22">
        <v>2.67704704080197E-26</v>
      </c>
      <c r="FY22">
        <v>1.4435125955859621E-26</v>
      </c>
      <c r="FZ22">
        <v>7.7608545618878467E-27</v>
      </c>
      <c r="GA22">
        <v>4.1602995521691087E-27</v>
      </c>
      <c r="GB22">
        <v>2.2236552409773429E-27</v>
      </c>
      <c r="GC22">
        <v>1.185058565711621E-27</v>
      </c>
      <c r="GD22">
        <v>6.2971407175385356E-28</v>
      </c>
      <c r="GE22">
        <v>3.3364139768208898E-28</v>
      </c>
      <c r="GF22">
        <v>1.7625893500860369E-28</v>
      </c>
      <c r="GG22">
        <v>9.2845048938378251E-29</v>
      </c>
      <c r="GH22">
        <v>4.8764574383559009E-29</v>
      </c>
      <c r="GI22">
        <v>2.553816701427763E-29</v>
      </c>
      <c r="GJ22">
        <v>1.3335688855391471E-29</v>
      </c>
      <c r="GK22">
        <v>6.9435231888070884E-30</v>
      </c>
      <c r="GL22">
        <v>3.604717505177547E-30</v>
      </c>
      <c r="GM22">
        <v>1.865686764298536E-30</v>
      </c>
      <c r="GN22">
        <v>9.6223363075456223E-31</v>
      </c>
      <c r="GO22">
        <v>4.936364139402101E-31</v>
      </c>
      <c r="GP22">
        <v>2.5010158829036081E-31</v>
      </c>
      <c r="GQ22">
        <v>1.2155288960317991E-31</v>
      </c>
      <c r="GR22">
        <v>4.9300008944439971E-32</v>
      </c>
      <c r="GS22">
        <v>0</v>
      </c>
      <c r="GT22">
        <f>[1]N_dif!GT22+[1]N_trap!GT22</f>
        <v>0</v>
      </c>
    </row>
    <row r="23" spans="1:202" x14ac:dyDescent="0.25">
      <c r="A23" s="1">
        <v>21</v>
      </c>
      <c r="B23">
        <v>2.187000010603364E+16</v>
      </c>
      <c r="C23">
        <v>1369215379211.7351</v>
      </c>
      <c r="D23">
        <v>42882949.10737469</v>
      </c>
      <c r="E23">
        <v>895.8027973416099</v>
      </c>
      <c r="F23">
        <v>1.4041216492331331E-2</v>
      </c>
      <c r="G23">
        <v>1.761526899468834E-7</v>
      </c>
      <c r="H23">
        <v>1.8424439242119891E-12</v>
      </c>
      <c r="I23">
        <v>1.6525471124632419E-17</v>
      </c>
      <c r="J23">
        <v>1.297545456401113E-22</v>
      </c>
      <c r="K23">
        <v>9.0602397066524336E-28</v>
      </c>
      <c r="L23">
        <v>5.6963939327379013E-33</v>
      </c>
      <c r="M23">
        <v>3.2573782779815769E-38</v>
      </c>
      <c r="N23">
        <v>1.708237260769104E-43</v>
      </c>
      <c r="O23">
        <v>8.2730623202537642E-49</v>
      </c>
      <c r="P23">
        <v>3.7222006458774333E-54</v>
      </c>
      <c r="Q23">
        <v>1.563759467240452E-59</v>
      </c>
      <c r="R23">
        <v>6.1618505628025783E-65</v>
      </c>
      <c r="S23">
        <v>2.2862464586122599E-70</v>
      </c>
      <c r="T23">
        <v>8.0151344637251152E-76</v>
      </c>
      <c r="U23">
        <v>0</v>
      </c>
      <c r="V23">
        <v>1.5844227416036329</v>
      </c>
      <c r="W23">
        <v>1.3818223382738071</v>
      </c>
      <c r="X23">
        <v>1.202254393152262</v>
      </c>
      <c r="Y23">
        <v>1.0435054500573051</v>
      </c>
      <c r="Z23">
        <v>0.90352176843252241</v>
      </c>
      <c r="AA23">
        <v>0.78040426349469183</v>
      </c>
      <c r="AB23">
        <v>0.67240281602423568</v>
      </c>
      <c r="AC23">
        <v>0.57791005616899249</v>
      </c>
      <c r="AD23">
        <v>0.49545472429032428</v>
      </c>
      <c r="AE23">
        <v>0.4236947089657232</v>
      </c>
      <c r="AF23">
        <v>0.36140985796000941</v>
      </c>
      <c r="AG23">
        <v>0.30749465249044738</v>
      </c>
      <c r="AH23">
        <v>0.26095082865061131</v>
      </c>
      <c r="AI23">
        <v>0.22088002263828721</v>
      </c>
      <c r="AJ23">
        <v>0.18647650866601739</v>
      </c>
      <c r="AK23">
        <v>0.1570200903229465</v>
      </c>
      <c r="AL23">
        <v>0.13186919789468871</v>
      </c>
      <c r="AM23">
        <v>0.11045423590959259</v>
      </c>
      <c r="AN23">
        <v>9.2271217121001892E-2</v>
      </c>
      <c r="AO23">
        <v>7.6875711391712787E-2</v>
      </c>
      <c r="AP23">
        <v>6.3877130631564832E-2</v>
      </c>
      <c r="AQ23">
        <v>5.2933364143128887E-2</v>
      </c>
      <c r="AR23">
        <v>4.3745772521894988E-2</v>
      </c>
      <c r="AS23">
        <v>3.6054542683530887E-2</v>
      </c>
      <c r="AT23">
        <v>2.9634401678780731E-2</v>
      </c>
      <c r="AU23">
        <v>2.4290682715434039E-2</v>
      </c>
      <c r="AV23">
        <v>1.9855733229527949E-2</v>
      </c>
      <c r="AW23">
        <v>1.618565191370868E-2</v>
      </c>
      <c r="AX23">
        <v>1.3157339287325169E-2</v>
      </c>
      <c r="AY23">
        <v>1.066584463905239E-2</v>
      </c>
      <c r="AZ23">
        <v>8.6219909407339382E-3</v>
      </c>
      <c r="BA23">
        <v>6.9502585681007114E-3</v>
      </c>
      <c r="BB23">
        <v>5.5869083149713604E-3</v>
      </c>
      <c r="BC23">
        <v>4.4783241965026029E-3</v>
      </c>
      <c r="BD23">
        <v>3.5795568488021889E-3</v>
      </c>
      <c r="BE23">
        <v>2.853048893469341E-3</v>
      </c>
      <c r="BF23">
        <v>2.2675243961094052E-3</v>
      </c>
      <c r="BG23">
        <v>1.7970254610715579E-3</v>
      </c>
      <c r="BH23">
        <v>1.4200800283735221E-3</v>
      </c>
      <c r="BI23">
        <v>1.118986035442667E-3</v>
      </c>
      <c r="BJ23">
        <v>8.7919824314372367E-4</v>
      </c>
      <c r="BK23">
        <v>6.8880517458616314E-4</v>
      </c>
      <c r="BL23">
        <v>5.3808475305254142E-4</v>
      </c>
      <c r="BM23">
        <v>4.1912833310312419E-4</v>
      </c>
      <c r="BN23">
        <v>3.2552388160098111E-4</v>
      </c>
      <c r="BO23">
        <v>2.520900718729354E-4</v>
      </c>
      <c r="BP23">
        <v>1.9465399656594891E-4</v>
      </c>
      <c r="BQ23">
        <v>1.4986607793087331E-4</v>
      </c>
      <c r="BR23">
        <v>1.1504655566092849E-4</v>
      </c>
      <c r="BS23">
        <v>8.805866145907297E-5</v>
      </c>
      <c r="BT23">
        <v>6.7204247283772075E-5</v>
      </c>
      <c r="BU23">
        <v>5.1138223099225777E-5</v>
      </c>
      <c r="BV23">
        <v>3.8798683284322308E-5</v>
      </c>
      <c r="BW23">
        <v>2.9350062682216078E-5</v>
      </c>
      <c r="BX23">
        <v>2.2137068103286941E-5</v>
      </c>
      <c r="BY23">
        <v>1.6647483684226079E-5</v>
      </c>
      <c r="BZ23">
        <v>1.248225369566081E-5</v>
      </c>
      <c r="CA23">
        <v>9.3315089709625044E-6</v>
      </c>
      <c r="CB23">
        <v>6.9554277371209822E-6</v>
      </c>
      <c r="CC23">
        <v>5.1690126716545158E-6</v>
      </c>
      <c r="CD23">
        <v>3.8300276099493946E-6</v>
      </c>
      <c r="CE23">
        <v>2.829473289043561E-6</v>
      </c>
      <c r="CF23">
        <v>2.084095304068032E-6</v>
      </c>
      <c r="CG23">
        <v>1.530512198328469E-6</v>
      </c>
      <c r="CH23">
        <v>1.120630097359882E-6</v>
      </c>
      <c r="CI23">
        <v>8.1807499827690576E-7</v>
      </c>
      <c r="CJ23">
        <v>5.9542690102051621E-7</v>
      </c>
      <c r="CK23">
        <v>4.3208329807992019E-7</v>
      </c>
      <c r="CL23">
        <v>3.1261474640067067E-7</v>
      </c>
      <c r="CM23">
        <v>2.2550371914421201E-7</v>
      </c>
      <c r="CN23">
        <v>1.6218085771868591E-7</v>
      </c>
      <c r="CO23">
        <v>1.162911146582649E-7</v>
      </c>
      <c r="CP23">
        <v>8.3136933728391908E-8</v>
      </c>
      <c r="CQ23">
        <v>5.9257254327451662E-8</v>
      </c>
      <c r="CR23">
        <v>4.2110332631479081E-8</v>
      </c>
      <c r="CS23">
        <v>2.9835619911273373E-8</v>
      </c>
      <c r="CT23">
        <v>2.1075620750566311E-8</v>
      </c>
      <c r="CU23">
        <v>1.484308977414377E-8</v>
      </c>
      <c r="CV23">
        <v>1.042237376083659E-8</v>
      </c>
      <c r="CW23">
        <v>7.2963753483170367E-9</v>
      </c>
      <c r="CX23">
        <v>5.0926723224403796E-9</v>
      </c>
      <c r="CY23">
        <v>3.5439063038923601E-9</v>
      </c>
      <c r="CZ23">
        <v>2.45876256555777E-9</v>
      </c>
      <c r="DA23">
        <v>1.700782539437526E-9</v>
      </c>
      <c r="DB23">
        <v>1.1729481950938481E-9</v>
      </c>
      <c r="DC23">
        <v>8.0650445460695991E-10</v>
      </c>
      <c r="DD23">
        <v>5.528823096147667E-10</v>
      </c>
      <c r="DE23">
        <v>3.7788245438706022E-10</v>
      </c>
      <c r="DF23">
        <v>2.575010662716845E-10</v>
      </c>
      <c r="DG23">
        <v>1.749443027479689E-10</v>
      </c>
      <c r="DH23">
        <v>1.1850025235825231E-10</v>
      </c>
      <c r="DI23">
        <v>8.0027216515695971E-11</v>
      </c>
      <c r="DJ23">
        <v>5.3883452153668607E-11</v>
      </c>
      <c r="DK23">
        <v>3.6172015428941922E-11</v>
      </c>
      <c r="DL23">
        <v>2.4209730862361669E-11</v>
      </c>
      <c r="DM23">
        <v>1.6155022547374571E-11</v>
      </c>
      <c r="DN23">
        <v>1.074795782398301E-11</v>
      </c>
      <c r="DO23">
        <v>7.1292783536833149E-12</v>
      </c>
      <c r="DP23">
        <v>4.7148394268927227E-12</v>
      </c>
      <c r="DQ23">
        <v>3.1087834519248969E-12</v>
      </c>
      <c r="DR23">
        <v>2.0436984106184991E-12</v>
      </c>
      <c r="DS23">
        <v>1.339511609290231E-12</v>
      </c>
      <c r="DT23">
        <v>8.7534668399604546E-13</v>
      </c>
      <c r="DU23">
        <v>5.7031954552934827E-13</v>
      </c>
      <c r="DV23">
        <v>3.7047731752518171E-13</v>
      </c>
      <c r="DW23">
        <v>2.3994453722870741E-13</v>
      </c>
      <c r="DX23">
        <v>1.5494111722593399E-13</v>
      </c>
      <c r="DY23">
        <v>9.9753879296702167E-14</v>
      </c>
      <c r="DZ23">
        <v>6.4032571625587906E-14</v>
      </c>
      <c r="EA23">
        <v>4.0980844334013318E-14</v>
      </c>
      <c r="EB23">
        <v>2.6149925685518891E-14</v>
      </c>
      <c r="EC23">
        <v>1.6636824234598331E-14</v>
      </c>
      <c r="ED23">
        <v>1.0553138680732571E-14</v>
      </c>
      <c r="EE23">
        <v>6.6742883615695643E-15</v>
      </c>
      <c r="EF23">
        <v>4.2086350616430361E-15</v>
      </c>
      <c r="EG23">
        <v>2.6460098160237701E-15</v>
      </c>
      <c r="EH23">
        <v>1.658656406569495E-15</v>
      </c>
      <c r="EI23">
        <v>1.0366619186439039E-15</v>
      </c>
      <c r="EJ23">
        <v>6.4600302539564746E-16</v>
      </c>
      <c r="EK23">
        <v>4.0137436030090548E-16</v>
      </c>
      <c r="EL23">
        <v>2.4864707969206809E-16</v>
      </c>
      <c r="EM23">
        <v>1.5358074631314981E-16</v>
      </c>
      <c r="EN23">
        <v>9.4582521703792091E-17</v>
      </c>
      <c r="EO23">
        <v>5.8077345135637443E-17</v>
      </c>
      <c r="EP23">
        <v>3.5557026719304912E-17</v>
      </c>
      <c r="EQ23">
        <v>2.1705411194428641E-17</v>
      </c>
      <c r="ER23">
        <v>1.3210996924019591E-17</v>
      </c>
      <c r="ES23">
        <v>8.0173210047004341E-18</v>
      </c>
      <c r="ET23">
        <v>4.8512112867170797E-18</v>
      </c>
      <c r="EU23">
        <v>2.926843410761652E-18</v>
      </c>
      <c r="EV23">
        <v>1.7606714626328528E-18</v>
      </c>
      <c r="EW23">
        <v>1.0560582551185181E-18</v>
      </c>
      <c r="EX23">
        <v>6.3158139450204126E-19</v>
      </c>
      <c r="EY23">
        <v>3.7662043753717769E-19</v>
      </c>
      <c r="EZ23">
        <v>2.239302469352536E-19</v>
      </c>
      <c r="FA23">
        <v>1.327569247420013E-19</v>
      </c>
      <c r="FB23">
        <v>7.8476278550663119E-20</v>
      </c>
      <c r="FC23">
        <v>4.6254891216714822E-20</v>
      </c>
      <c r="FD23">
        <v>2.7184180391131562E-20</v>
      </c>
      <c r="FE23">
        <v>1.5929986924398739E-20</v>
      </c>
      <c r="FF23">
        <v>9.3080023494744957E-21</v>
      </c>
      <c r="FG23">
        <v>5.4230142146691133E-21</v>
      </c>
      <c r="FH23">
        <v>3.150427655664766E-21</v>
      </c>
      <c r="FI23">
        <v>1.8249212027681842E-21</v>
      </c>
      <c r="FJ23">
        <v>1.0540613740483451E-21</v>
      </c>
      <c r="FK23">
        <v>6.0706641445895127E-22</v>
      </c>
      <c r="FL23">
        <v>3.486232922098328E-22</v>
      </c>
      <c r="FM23">
        <v>1.996309389792203E-22</v>
      </c>
      <c r="FN23">
        <v>1.139861109353849E-22</v>
      </c>
      <c r="FO23">
        <v>6.4897811393657352E-23</v>
      </c>
      <c r="FP23">
        <v>3.684373023710039E-23</v>
      </c>
      <c r="FQ23">
        <v>2.0857102472918471E-23</v>
      </c>
      <c r="FR23">
        <v>1.177341935545985E-23</v>
      </c>
      <c r="FS23">
        <v>6.6269079418169177E-24</v>
      </c>
      <c r="FT23">
        <v>3.719464215942276E-24</v>
      </c>
      <c r="FU23">
        <v>2.081672480580247E-24</v>
      </c>
      <c r="FV23">
        <v>1.161738655734232E-24</v>
      </c>
      <c r="FW23">
        <v>6.4650213836041977E-25</v>
      </c>
      <c r="FX23">
        <v>3.5875540080928061E-25</v>
      </c>
      <c r="FY23">
        <v>1.9851593122449759E-25</v>
      </c>
      <c r="FZ23">
        <v>1.095373436321432E-25</v>
      </c>
      <c r="GA23">
        <v>6.026989848130328E-26</v>
      </c>
      <c r="GB23">
        <v>3.3068281976428622E-26</v>
      </c>
      <c r="GC23">
        <v>1.8092443705160141E-26</v>
      </c>
      <c r="GD23">
        <v>9.8709458195386846E-27</v>
      </c>
      <c r="GE23">
        <v>5.3702903498890348E-27</v>
      </c>
      <c r="GF23">
        <v>2.9135048641098639E-27</v>
      </c>
      <c r="GG23">
        <v>1.576210502119457E-27</v>
      </c>
      <c r="GH23">
        <v>8.5034392217760686E-28</v>
      </c>
      <c r="GI23">
        <v>4.5746523632985542E-28</v>
      </c>
      <c r="GJ23">
        <v>2.4541709937862822E-28</v>
      </c>
      <c r="GK23">
        <v>1.312898603904697E-28</v>
      </c>
      <c r="GL23">
        <v>7.0035768280617734E-29</v>
      </c>
      <c r="GM23">
        <v>3.7248037354665121E-29</v>
      </c>
      <c r="GN23">
        <v>1.9739210283079779E-29</v>
      </c>
      <c r="GO23">
        <v>1.040083703848567E-29</v>
      </c>
      <c r="GP23">
        <v>5.4057091547553361E-30</v>
      </c>
      <c r="GQ23">
        <v>2.6867754258182579E-30</v>
      </c>
      <c r="GR23">
        <v>1.107357994688911E-30</v>
      </c>
      <c r="GS23">
        <v>0</v>
      </c>
      <c r="GT23">
        <f>[1]N_dif!GT23+[1]N_trap!GT23</f>
        <v>0</v>
      </c>
    </row>
    <row r="24" spans="1:202" x14ac:dyDescent="0.25">
      <c r="A24" s="1">
        <v>22</v>
      </c>
      <c r="B24">
        <v>2.187000010603332E+16</v>
      </c>
      <c r="C24">
        <v>1434401634438.6699</v>
      </c>
      <c r="D24">
        <v>47062429.811164327</v>
      </c>
      <c r="E24">
        <v>1029.8734805961651</v>
      </c>
      <c r="F24">
        <v>1.6910206101040971E-2</v>
      </c>
      <c r="G24">
        <v>2.2222712301755099E-7</v>
      </c>
      <c r="H24">
        <v>2.4347624279652161E-12</v>
      </c>
      <c r="I24">
        <v>2.287502635829094E-17</v>
      </c>
      <c r="J24">
        <v>1.8813374308802221E-22</v>
      </c>
      <c r="K24">
        <v>1.375976747036134E-27</v>
      </c>
      <c r="L24">
        <v>9.061282175199171E-33</v>
      </c>
      <c r="M24">
        <v>5.4270899677787393E-38</v>
      </c>
      <c r="N24">
        <v>2.980898345259042E-43</v>
      </c>
      <c r="O24">
        <v>1.5120160381995371E-48</v>
      </c>
      <c r="P24">
        <v>7.1247888416670281E-54</v>
      </c>
      <c r="Q24">
        <v>3.1348393249603429E-59</v>
      </c>
      <c r="R24">
        <v>1.293661417790568E-64</v>
      </c>
      <c r="S24">
        <v>5.0267543939798371E-70</v>
      </c>
      <c r="T24">
        <v>1.8455322023684149E-75</v>
      </c>
      <c r="U24">
        <v>0</v>
      </c>
      <c r="V24">
        <v>1.766134495043749</v>
      </c>
      <c r="W24">
        <v>1.546830241912529</v>
      </c>
      <c r="X24">
        <v>1.351685278983638</v>
      </c>
      <c r="Y24">
        <v>1.178458281928374</v>
      </c>
      <c r="Z24">
        <v>1.0250625677870739</v>
      </c>
      <c r="AA24">
        <v>0.88956171843026344</v>
      </c>
      <c r="AB24">
        <v>0.77016457935574822</v>
      </c>
      <c r="AC24">
        <v>0.66521972674909313</v>
      </c>
      <c r="AD24">
        <v>0.57320949538622956</v>
      </c>
      <c r="AE24">
        <v>0.49274365818999011</v>
      </c>
      <c r="AF24">
        <v>0.42255284521210179</v>
      </c>
      <c r="AG24">
        <v>0.36148178565892952</v>
      </c>
      <c r="AH24">
        <v>0.30848245148407449</v>
      </c>
      <c r="AI24">
        <v>0.26260717521116439</v>
      </c>
      <c r="AJ24">
        <v>0.22300180820342269</v>
      </c>
      <c r="AK24">
        <v>0.18889897873759609</v>
      </c>
      <c r="AL24">
        <v>0.15961150213472311</v>
      </c>
      <c r="AM24">
        <v>0.13452598800522789</v>
      </c>
      <c r="AN24">
        <v>0.11309668252243291</v>
      </c>
      <c r="AO24">
        <v>9.4839576673463113E-2</v>
      </c>
      <c r="AP24">
        <v>7.9326804757984565E-2</v>
      </c>
      <c r="AQ24">
        <v>6.6181351104649053E-2</v>
      </c>
      <c r="AR24">
        <v>5.5072077124665032E-2</v>
      </c>
      <c r="AS24">
        <v>4.5709075476371888E-2</v>
      </c>
      <c r="AT24">
        <v>3.7839353311361998E-2</v>
      </c>
      <c r="AU24">
        <v>3.1242842332869839E-2</v>
      </c>
      <c r="AV24">
        <v>2.5728729727585289E-2</v>
      </c>
      <c r="AW24">
        <v>2.1132100926409551E-2</v>
      </c>
      <c r="AX24">
        <v>1.731088259068982E-2</v>
      </c>
      <c r="AY24">
        <v>1.4143072181385399E-2</v>
      </c>
      <c r="AZ24">
        <v>1.1524238915504499E-2</v>
      </c>
      <c r="BA24">
        <v>9.3652798073879089E-3</v>
      </c>
      <c r="BB24">
        <v>7.5904137886310379E-3</v>
      </c>
      <c r="BC24">
        <v>6.1353965539888942E-3</v>
      </c>
      <c r="BD24">
        <v>4.9459387450493213E-3</v>
      </c>
      <c r="BE24">
        <v>3.9763103127439976E-3</v>
      </c>
      <c r="BF24">
        <v>3.1881143492979349E-3</v>
      </c>
      <c r="BG24">
        <v>2.549214307702408E-3</v>
      </c>
      <c r="BH24">
        <v>2.0327992928651211E-3</v>
      </c>
      <c r="BI24">
        <v>1.6165729772996539E-3</v>
      </c>
      <c r="BJ24">
        <v>1.2820526333244279E-3</v>
      </c>
      <c r="BK24">
        <v>1.0139657548804879E-3</v>
      </c>
      <c r="BL24">
        <v>7.9973274077172905E-4</v>
      </c>
      <c r="BM24">
        <v>6.2902510671760531E-4</v>
      </c>
      <c r="BN24">
        <v>4.9338966906510421E-4</v>
      </c>
      <c r="BO24">
        <v>3.859300847222444E-4</v>
      </c>
      <c r="BP24">
        <v>3.0103802935725269E-4</v>
      </c>
      <c r="BQ24">
        <v>2.3416714147254711E-4</v>
      </c>
      <c r="BR24">
        <v>1.8164364840001849E-4</v>
      </c>
      <c r="BS24">
        <v>1.405083185008312E-4</v>
      </c>
      <c r="BT24">
        <v>1.083850506237488E-4</v>
      </c>
      <c r="BU24">
        <v>8.3372017408423214E-5</v>
      </c>
      <c r="BV24">
        <v>6.3951824741017747E-5</v>
      </c>
      <c r="BW24">
        <v>4.8917637938069421E-5</v>
      </c>
      <c r="BX24">
        <v>3.7312659101905958E-5</v>
      </c>
      <c r="BY24">
        <v>2.8380723091918789E-5</v>
      </c>
      <c r="BZ24">
        <v>2.1526115528476681E-5</v>
      </c>
      <c r="CA24">
        <v>1.6281009180830858E-5</v>
      </c>
      <c r="CB24">
        <v>1.2279169006684101E-5</v>
      </c>
      <c r="CC24">
        <v>9.2347949595575477E-6</v>
      </c>
      <c r="CD24">
        <v>6.92555926618834E-6</v>
      </c>
      <c r="CE24">
        <v>5.1790548046823613E-6</v>
      </c>
      <c r="CF24">
        <v>3.862006850735907E-6</v>
      </c>
      <c r="CG24">
        <v>2.8717149066065502E-6</v>
      </c>
      <c r="CH24">
        <v>2.1292874135273789E-6</v>
      </c>
      <c r="CI24">
        <v>1.5743124238130021E-6</v>
      </c>
      <c r="CJ24">
        <v>1.1606740533160191E-6</v>
      </c>
      <c r="CK24">
        <v>8.5327976698055713E-7</v>
      </c>
      <c r="CL24">
        <v>6.2550904345667682E-7</v>
      </c>
      <c r="CM24">
        <v>4.5723126497912451E-7</v>
      </c>
      <c r="CN24">
        <v>3.3327112366376161E-7</v>
      </c>
      <c r="CO24">
        <v>2.4222457450714052E-7</v>
      </c>
      <c r="CP24">
        <v>1.755483798523471E-7</v>
      </c>
      <c r="CQ24">
        <v>1.2686241205420471E-7</v>
      </c>
      <c r="CR24">
        <v>9.1416811952454132E-8</v>
      </c>
      <c r="CS24">
        <v>6.5686428241267463E-8</v>
      </c>
      <c r="CT24">
        <v>4.7063176483831638E-8</v>
      </c>
      <c r="CU24">
        <v>3.3623461911374431E-8</v>
      </c>
      <c r="CV24">
        <v>2.395294137641543E-8</v>
      </c>
      <c r="CW24">
        <v>1.701493068786749E-8</v>
      </c>
      <c r="CX24">
        <v>1.205191722916097E-8</v>
      </c>
      <c r="CY24">
        <v>8.5120952630572827E-9</v>
      </c>
      <c r="CZ24">
        <v>5.9947487327556444E-9</v>
      </c>
      <c r="DA24">
        <v>4.2097809800586084E-9</v>
      </c>
      <c r="DB24">
        <v>2.947826360590102E-9</v>
      </c>
      <c r="DC24">
        <v>2.0582498040513292E-9</v>
      </c>
      <c r="DD24">
        <v>1.4330059714186499E-9</v>
      </c>
      <c r="DE24">
        <v>9.9483631595417731E-10</v>
      </c>
      <c r="DF24">
        <v>6.886665501328269E-10</v>
      </c>
      <c r="DG24">
        <v>4.753572524231842E-10</v>
      </c>
      <c r="DH24">
        <v>3.271787723407069E-10</v>
      </c>
      <c r="DI24">
        <v>2.245453606167218E-10</v>
      </c>
      <c r="DJ24">
        <v>1.5366578349760929E-10</v>
      </c>
      <c r="DK24">
        <v>1.048587221423213E-10</v>
      </c>
      <c r="DL24">
        <v>7.1348763911579538E-11</v>
      </c>
      <c r="DM24">
        <v>4.8408663316842158E-11</v>
      </c>
      <c r="DN24">
        <v>3.2750259117401897E-11</v>
      </c>
      <c r="DO24">
        <v>2.2093356407134459E-11</v>
      </c>
      <c r="DP24">
        <v>1.4861556254572941E-11</v>
      </c>
      <c r="DQ24">
        <v>9.9683405358059755E-12</v>
      </c>
      <c r="DR24">
        <v>6.6671128436768564E-12</v>
      </c>
      <c r="DS24">
        <v>4.4464100909974722E-12</v>
      </c>
      <c r="DT24">
        <v>2.9569121706018938E-12</v>
      </c>
      <c r="DU24">
        <v>1.9607624974201089E-12</v>
      </c>
      <c r="DV24">
        <v>1.2964915703160039E-12</v>
      </c>
      <c r="DW24">
        <v>8.5481679709379104E-13</v>
      </c>
      <c r="DX24">
        <v>5.6199903735602572E-13</v>
      </c>
      <c r="DY24">
        <v>3.6843240680213832E-13</v>
      </c>
      <c r="DZ24">
        <v>2.4084652126011848E-13</v>
      </c>
      <c r="EA24">
        <v>1.5699428171378321E-13</v>
      </c>
      <c r="EB24">
        <v>1.020443144925918E-13</v>
      </c>
      <c r="EC24">
        <v>6.6138745788322146E-14</v>
      </c>
      <c r="ED24">
        <v>4.2745059364510619E-14</v>
      </c>
      <c r="EE24">
        <v>2.7547323244414329E-14</v>
      </c>
      <c r="EF24">
        <v>1.7702601810374311E-14</v>
      </c>
      <c r="EG24">
        <v>1.1343830678534249E-14</v>
      </c>
      <c r="EH24">
        <v>7.248498489913826E-15</v>
      </c>
      <c r="EI24">
        <v>4.6185198575770942E-15</v>
      </c>
      <c r="EJ24">
        <v>2.9344370960633531E-15</v>
      </c>
      <c r="EK24">
        <v>1.8591516628738112E-15</v>
      </c>
      <c r="EL24">
        <v>1.174555866744891E-15</v>
      </c>
      <c r="EM24">
        <v>7.3994973113020691E-16</v>
      </c>
      <c r="EN24">
        <v>4.6483763913860975E-16</v>
      </c>
      <c r="EO24">
        <v>2.9118684992014852E-16</v>
      </c>
      <c r="EP24">
        <v>1.8189238486162041E-16</v>
      </c>
      <c r="EQ24">
        <v>1.133001451257333E-16</v>
      </c>
      <c r="ER24">
        <v>7.0375342828043712E-17</v>
      </c>
      <c r="ES24">
        <v>4.3589874966865402E-17</v>
      </c>
      <c r="ET24">
        <v>2.6923202326862409E-17</v>
      </c>
      <c r="EU24">
        <v>1.6582299803495141E-17</v>
      </c>
      <c r="EV24">
        <v>1.018452423847731E-17</v>
      </c>
      <c r="EW24">
        <v>6.2375732454617242E-18</v>
      </c>
      <c r="EX24">
        <v>3.8095221887818754E-18</v>
      </c>
      <c r="EY24">
        <v>2.3200979212019791E-18</v>
      </c>
      <c r="EZ24">
        <v>1.4090425758827089E-18</v>
      </c>
      <c r="FA24">
        <v>8.533456112799158E-19</v>
      </c>
      <c r="FB24">
        <v>5.1535904927566937E-19</v>
      </c>
      <c r="FC24">
        <v>3.1037021104191621E-19</v>
      </c>
      <c r="FD24">
        <v>1.863959285930393E-19</v>
      </c>
      <c r="FE24">
        <v>1.116298077341378E-19</v>
      </c>
      <c r="FF24">
        <v>6.6667229472006943E-20</v>
      </c>
      <c r="FG24">
        <v>3.970399766634966E-20</v>
      </c>
      <c r="FH24">
        <v>2.3580162820917301E-20</v>
      </c>
      <c r="FI24">
        <v>1.3965331270270739E-20</v>
      </c>
      <c r="FJ24">
        <v>8.2480013075007188E-21</v>
      </c>
      <c r="FK24">
        <v>4.8578086614297571E-21</v>
      </c>
      <c r="FL24">
        <v>2.8531688374349951E-21</v>
      </c>
      <c r="FM24">
        <v>1.6711333699186831E-21</v>
      </c>
      <c r="FN24">
        <v>9.7609597680535876E-22</v>
      </c>
      <c r="FO24">
        <v>5.6855556545098577E-22</v>
      </c>
      <c r="FP24">
        <v>3.3025812255586538E-22</v>
      </c>
      <c r="FQ24">
        <v>1.9130905627260611E-22</v>
      </c>
      <c r="FR24">
        <v>1.105147430236336E-22</v>
      </c>
      <c r="FS24">
        <v>6.3666184224749695E-23</v>
      </c>
      <c r="FT24">
        <v>3.6576537938656508E-23</v>
      </c>
      <c r="FU24">
        <v>2.0955730601069239E-23</v>
      </c>
      <c r="FV24">
        <v>1.197321352206641E-23</v>
      </c>
      <c r="FW24">
        <v>6.8222501690043877E-24</v>
      </c>
      <c r="FX24">
        <v>3.8766343278001881E-24</v>
      </c>
      <c r="FY24">
        <v>2.1968156579668419E-24</v>
      </c>
      <c r="FZ24">
        <v>1.2414958784252681E-24</v>
      </c>
      <c r="GA24">
        <v>6.9969883649174891E-25</v>
      </c>
      <c r="GB24">
        <v>3.9327156478279891E-25</v>
      </c>
      <c r="GC24">
        <v>2.2044019908573448E-25</v>
      </c>
      <c r="GD24">
        <v>1.2322738498691319E-25</v>
      </c>
      <c r="GE24">
        <v>6.8697858532441933E-26</v>
      </c>
      <c r="GF24">
        <v>3.8194429874471392E-26</v>
      </c>
      <c r="GG24">
        <v>2.117771195799838E-26</v>
      </c>
      <c r="GH24">
        <v>1.17106609006152E-26</v>
      </c>
      <c r="GI24">
        <v>6.4581466449924328E-27</v>
      </c>
      <c r="GJ24">
        <v>3.5518760252895903E-27</v>
      </c>
      <c r="GK24">
        <v>1.9481623833623429E-27</v>
      </c>
      <c r="GL24">
        <v>1.06557954028011E-27</v>
      </c>
      <c r="GM24">
        <v>5.8110240226916401E-28</v>
      </c>
      <c r="GN24">
        <v>3.1573154782362742E-28</v>
      </c>
      <c r="GO24">
        <v>1.7049150123227399E-28</v>
      </c>
      <c r="GP24">
        <v>9.0694385781583511E-29</v>
      </c>
      <c r="GQ24">
        <v>4.5998608808687822E-29</v>
      </c>
      <c r="GR24">
        <v>1.923236845049705E-29</v>
      </c>
      <c r="GS24">
        <v>0</v>
      </c>
      <c r="GT24">
        <f>[1]N_dif!GT24+[1]N_trap!GT24</f>
        <v>0</v>
      </c>
    </row>
    <row r="25" spans="1:202" x14ac:dyDescent="0.25">
      <c r="A25" s="1">
        <v>23</v>
      </c>
      <c r="B25">
        <v>2.1870000106033008E+16</v>
      </c>
      <c r="C25">
        <v>1499587501038.2151</v>
      </c>
      <c r="D25">
        <v>51436205.084360458</v>
      </c>
      <c r="E25">
        <v>1176.694809917841</v>
      </c>
      <c r="F25">
        <v>2.0197889470739819E-2</v>
      </c>
      <c r="G25">
        <v>2.7747444320376731E-7</v>
      </c>
      <c r="H25">
        <v>3.1779206542530992E-12</v>
      </c>
      <c r="I25">
        <v>3.1210469111673399E-17</v>
      </c>
      <c r="J25">
        <v>2.6831770580403659E-22</v>
      </c>
      <c r="K25">
        <v>2.0513009843778619E-27</v>
      </c>
      <c r="L25">
        <v>1.41200206384109E-32</v>
      </c>
      <c r="M25">
        <v>8.8395837614519004E-38</v>
      </c>
      <c r="N25">
        <v>5.0748454743036031E-43</v>
      </c>
      <c r="O25">
        <v>2.6905103851229151E-48</v>
      </c>
      <c r="P25">
        <v>1.325087803590143E-53</v>
      </c>
      <c r="Q25">
        <v>6.0936022939434172E-59</v>
      </c>
      <c r="R25">
        <v>2.6281938479099151E-64</v>
      </c>
      <c r="S25">
        <v>1.0673188547677251E-69</v>
      </c>
      <c r="T25">
        <v>4.0953375078495332E-75</v>
      </c>
      <c r="U25">
        <v>0</v>
      </c>
      <c r="V25">
        <v>1.955726794952358</v>
      </c>
      <c r="W25">
        <v>1.7195787516256951</v>
      </c>
      <c r="X25">
        <v>1.508677462946032</v>
      </c>
      <c r="Y25">
        <v>1.320758090748912</v>
      </c>
      <c r="Z25">
        <v>1.153705501383627</v>
      </c>
      <c r="AA25">
        <v>1.0055504923652481</v>
      </c>
      <c r="AB25">
        <v>0.87446540478866108</v>
      </c>
      <c r="AC25">
        <v>0.75875920428937371</v>
      </c>
      <c r="AD25">
        <v>0.65687211373076571</v>
      </c>
      <c r="AE25">
        <v>0.56736987991894183</v>
      </c>
      <c r="AF25">
        <v>0.48893775460677541</v>
      </c>
      <c r="AG25">
        <v>0.42037426697479569</v>
      </c>
      <c r="AH25">
        <v>0.36058486080694768</v>
      </c>
      <c r="AI25">
        <v>0.3085754648594714</v>
      </c>
      <c r="AJ25">
        <v>0.26344605960034811</v>
      </c>
      <c r="AK25">
        <v>0.22438429772333321</v>
      </c>
      <c r="AL25">
        <v>0.19065922975850669</v>
      </c>
      <c r="AM25">
        <v>0.16161517984796139</v>
      </c>
      <c r="AN25">
        <v>0.1366658104577394</v>
      </c>
      <c r="AO25">
        <v>0.1152884085715945</v>
      </c>
      <c r="AP25">
        <v>9.7018419860425684E-2</v>
      </c>
      <c r="AQ25">
        <v>8.144425153185253E-2</v>
      </c>
      <c r="AR25">
        <v>6.8202359110274072E-2</v>
      </c>
      <c r="AS25">
        <v>5.6972627337270078E-2</v>
      </c>
      <c r="AT25">
        <v>4.747405075891923E-2</v>
      </c>
      <c r="AU25">
        <v>3.946071541017622E-2</v>
      </c>
      <c r="AV25">
        <v>3.2718079333419609E-2</v>
      </c>
      <c r="AW25">
        <v>2.7059546483389992E-2</v>
      </c>
      <c r="AX25">
        <v>2.2323325868272431E-2</v>
      </c>
      <c r="AY25">
        <v>1.836956554168442E-2</v>
      </c>
      <c r="AZ25">
        <v>1.507774927056159E-2</v>
      </c>
      <c r="BA25">
        <v>1.2344342330872631E-2</v>
      </c>
      <c r="BB25">
        <v>1.00806718937824E-2</v>
      </c>
      <c r="BC25">
        <v>8.2110268231164255E-3</v>
      </c>
      <c r="BD25">
        <v>6.6709613726390104E-3</v>
      </c>
      <c r="BE25">
        <v>5.4057872098732061E-3</v>
      </c>
      <c r="BF25">
        <v>4.3692383633022061E-3</v>
      </c>
      <c r="BG25">
        <v>3.5222940542441301E-3</v>
      </c>
      <c r="BH25">
        <v>2.8321448976968062E-3</v>
      </c>
      <c r="BI25">
        <v>2.271288604551325E-3</v>
      </c>
      <c r="BJ25">
        <v>1.816742060043309E-3</v>
      </c>
      <c r="BK25">
        <v>1.4493574624184771E-3</v>
      </c>
      <c r="BL25">
        <v>1.1532310569514501E-3</v>
      </c>
      <c r="BM25">
        <v>9.151938722845931E-4</v>
      </c>
      <c r="BN25">
        <v>7.243747403060045E-4</v>
      </c>
      <c r="BO25">
        <v>5.7182674225799714E-4</v>
      </c>
      <c r="BP25">
        <v>4.5020906011142639E-4</v>
      </c>
      <c r="BQ25">
        <v>3.535170137552764E-4</v>
      </c>
      <c r="BR25">
        <v>2.7685382392927661E-4</v>
      </c>
      <c r="BS25">
        <v>2.1623835290031921E-4</v>
      </c>
      <c r="BT25">
        <v>1.684437363467743E-4</v>
      </c>
      <c r="BU25">
        <v>1.3086242906250309E-4</v>
      </c>
      <c r="BV25">
        <v>1.013937435581085E-4</v>
      </c>
      <c r="BW25">
        <v>7.8350465150943974E-5</v>
      </c>
      <c r="BX25">
        <v>6.0381581298529497E-5</v>
      </c>
      <c r="BY25">
        <v>4.6408569011119913E-5</v>
      </c>
      <c r="BZ25">
        <v>3.5573044933393228E-5</v>
      </c>
      <c r="CA25">
        <v>2.7193901197532979E-5</v>
      </c>
      <c r="CB25">
        <v>2.073232970026203E-5</v>
      </c>
      <c r="CC25">
        <v>1.576338140798295E-5</v>
      </c>
      <c r="CD25">
        <v>1.19529190024759E-5</v>
      </c>
      <c r="CE25">
        <v>9.0390039198641427E-6</v>
      </c>
      <c r="CF25">
        <v>6.8169157479407406E-6</v>
      </c>
      <c r="CG25">
        <v>5.1271359962674821E-6</v>
      </c>
      <c r="CH25">
        <v>3.8457422020350077E-6</v>
      </c>
      <c r="CI25">
        <v>2.8767547259310418E-6</v>
      </c>
      <c r="CJ25">
        <v>2.146059743346316E-6</v>
      </c>
      <c r="CK25">
        <v>1.596599937767191E-6</v>
      </c>
      <c r="CL25">
        <v>1.1845811246217679E-6</v>
      </c>
      <c r="CM25">
        <v>8.7649013302711817E-7</v>
      </c>
      <c r="CN25">
        <v>6.4675820863352285E-7</v>
      </c>
      <c r="CO25">
        <v>4.7593624732291681E-7</v>
      </c>
      <c r="CP25">
        <v>3.4927443218790991E-7</v>
      </c>
      <c r="CQ25">
        <v>2.5562027738272989E-7</v>
      </c>
      <c r="CR25">
        <v>1.8656649751816659E-7</v>
      </c>
      <c r="CS25">
        <v>1.3579421415486551E-7</v>
      </c>
      <c r="CT25">
        <v>9.856836861958828E-8</v>
      </c>
      <c r="CU25">
        <v>7.1351326551802399E-8</v>
      </c>
      <c r="CV25">
        <v>5.1507947267315862E-8</v>
      </c>
      <c r="CW25">
        <v>3.7081193791696157E-8</v>
      </c>
      <c r="CX25">
        <v>2.662196162795525E-8</v>
      </c>
      <c r="CY25">
        <v>1.9060440116251481E-8</v>
      </c>
      <c r="CZ25">
        <v>1.36091814374853E-8</v>
      </c>
      <c r="DA25">
        <v>9.6902952897250016E-9</v>
      </c>
      <c r="DB25">
        <v>6.8809389062003301E-9</v>
      </c>
      <c r="DC25">
        <v>4.8726348448004248E-9</v>
      </c>
      <c r="DD25">
        <v>3.441005216578236E-9</v>
      </c>
      <c r="DE25">
        <v>2.4233266292719361E-9</v>
      </c>
      <c r="DF25">
        <v>1.701937589115977E-9</v>
      </c>
      <c r="DG25">
        <v>1.1920110543031379E-9</v>
      </c>
      <c r="DH25">
        <v>8.3257213146355106E-10</v>
      </c>
      <c r="DI25">
        <v>5.799203901392914E-10</v>
      </c>
      <c r="DJ25">
        <v>4.028281661450946E-10</v>
      </c>
      <c r="DK25">
        <v>2.790463006713495E-10</v>
      </c>
      <c r="DL25">
        <v>1.9276925879732231E-10</v>
      </c>
      <c r="DM25">
        <v>1.3280195248839301E-10</v>
      </c>
      <c r="DN25">
        <v>9.1238146158508552E-11</v>
      </c>
      <c r="DO25">
        <v>6.2510635857129912E-11</v>
      </c>
      <c r="DP25">
        <v>4.2710734705209753E-11</v>
      </c>
      <c r="DQ25">
        <v>2.9102215022164131E-11</v>
      </c>
      <c r="DR25">
        <v>1.9775212884647429E-11</v>
      </c>
      <c r="DS25">
        <v>1.340055163081365E-11</v>
      </c>
      <c r="DT25">
        <v>9.0558842766468072E-12</v>
      </c>
      <c r="DU25">
        <v>6.1030376250170267E-12</v>
      </c>
      <c r="DV25">
        <v>4.1017441442475051E-12</v>
      </c>
      <c r="DW25">
        <v>2.7491522138795801E-12</v>
      </c>
      <c r="DX25">
        <v>1.8375412334682379E-12</v>
      </c>
      <c r="DY25">
        <v>1.224852793452133E-12</v>
      </c>
      <c r="DZ25">
        <v>8.1421599457285361E-13</v>
      </c>
      <c r="EA25">
        <v>5.3976502968215669E-13</v>
      </c>
      <c r="EB25">
        <v>3.568450817356177E-13</v>
      </c>
      <c r="EC25">
        <v>2.3526918016020262E-13</v>
      </c>
      <c r="ED25">
        <v>1.546896408318378E-13</v>
      </c>
      <c r="EE25">
        <v>1.014305609629247E-13</v>
      </c>
      <c r="EF25">
        <v>6.6326699010756795E-14</v>
      </c>
      <c r="EG25">
        <v>4.3253422227435681E-14</v>
      </c>
      <c r="EH25">
        <v>2.8129738477040269E-14</v>
      </c>
      <c r="EI25">
        <v>1.8244192898290361E-14</v>
      </c>
      <c r="EJ25">
        <v>1.1800434211090909E-14</v>
      </c>
      <c r="EK25">
        <v>7.6117819797705105E-15</v>
      </c>
      <c r="EL25">
        <v>4.8965520900261222E-15</v>
      </c>
      <c r="EM25">
        <v>3.1413099232541031E-15</v>
      </c>
      <c r="EN25">
        <v>2.009778806742837E-15</v>
      </c>
      <c r="EO25">
        <v>1.2823409859615521E-15</v>
      </c>
      <c r="EP25">
        <v>8.1597584372118514E-16</v>
      </c>
      <c r="EQ25">
        <v>5.1780989674296189E-16</v>
      </c>
      <c r="ER25">
        <v>3.277052668683799E-16</v>
      </c>
      <c r="ES25">
        <v>2.0683179706445919E-16</v>
      </c>
      <c r="ET25">
        <v>1.301885508438643E-16</v>
      </c>
      <c r="EU25">
        <v>8.1724202777869815E-17</v>
      </c>
      <c r="EV25">
        <v>5.1162508342002613E-17</v>
      </c>
      <c r="EW25">
        <v>3.1943098271566502E-17</v>
      </c>
      <c r="EX25">
        <v>1.9889651399520199E-17</v>
      </c>
      <c r="EY25">
        <v>1.2351027681238901E-17</v>
      </c>
      <c r="EZ25">
        <v>7.6490180688943894E-18</v>
      </c>
      <c r="FA25">
        <v>4.7242822694015426E-18</v>
      </c>
      <c r="FB25">
        <v>2.91000981322318E-18</v>
      </c>
      <c r="FC25">
        <v>1.7876498207811329E-18</v>
      </c>
      <c r="FD25">
        <v>1.095218461898291E-18</v>
      </c>
      <c r="FE25">
        <v>6.6919134272327895E-19</v>
      </c>
      <c r="FF25">
        <v>4.0778577938578712E-19</v>
      </c>
      <c r="FG25">
        <v>2.4782608104924179E-19</v>
      </c>
      <c r="FH25">
        <v>1.5020904613712069E-19</v>
      </c>
      <c r="FI25">
        <v>9.0798840198336404E-20</v>
      </c>
      <c r="FJ25">
        <v>5.4739477385068661E-20</v>
      </c>
      <c r="FK25">
        <v>3.2912292529056548E-20</v>
      </c>
      <c r="FL25">
        <v>1.973575677850286E-20</v>
      </c>
      <c r="FM25">
        <v>1.180289726174827E-20</v>
      </c>
      <c r="FN25">
        <v>7.0398548144939696E-21</v>
      </c>
      <c r="FO25">
        <v>4.1877433950129283E-21</v>
      </c>
      <c r="FP25">
        <v>2.4844986572144601E-21</v>
      </c>
      <c r="FQ25">
        <v>1.4700797142552801E-21</v>
      </c>
      <c r="FR25">
        <v>8.6753598261358277E-22</v>
      </c>
      <c r="FS25">
        <v>5.1059868465781532E-22</v>
      </c>
      <c r="FT25">
        <v>2.997219618481183E-22</v>
      </c>
      <c r="FU25">
        <v>1.754709504273809E-22</v>
      </c>
      <c r="FV25">
        <v>1.0245680112634969E-22</v>
      </c>
      <c r="FW25">
        <v>5.9665925602709692E-23</v>
      </c>
      <c r="FX25">
        <v>3.4654778739336952E-23</v>
      </c>
      <c r="FY25">
        <v>2.0074843902686509E-23</v>
      </c>
      <c r="FZ25">
        <v>1.159830888312733E-23</v>
      </c>
      <c r="GA25">
        <v>6.6833124829692643E-24</v>
      </c>
      <c r="GB25">
        <v>3.8410028644864813E-24</v>
      </c>
      <c r="GC25">
        <v>2.201681192510077E-24</v>
      </c>
      <c r="GD25">
        <v>1.2587003370547359E-24</v>
      </c>
      <c r="GE25">
        <v>7.1771092558606983E-25</v>
      </c>
      <c r="GF25">
        <v>4.0816637798432172E-25</v>
      </c>
      <c r="GG25">
        <v>2.3151891342722341E-25</v>
      </c>
      <c r="GH25">
        <v>1.309779628531265E-25</v>
      </c>
      <c r="GI25">
        <v>7.3904824565670186E-26</v>
      </c>
      <c r="GJ25">
        <v>4.1591858467814829E-26</v>
      </c>
      <c r="GK25">
        <v>2.3345112068876099E-26</v>
      </c>
      <c r="GL25">
        <v>1.3067828228393221E-26</v>
      </c>
      <c r="GM25">
        <v>7.2932432511556507E-27</v>
      </c>
      <c r="GN25">
        <v>4.0548931060571162E-27</v>
      </c>
      <c r="GO25">
        <v>2.2394783334074769E-27</v>
      </c>
      <c r="GP25">
        <v>1.2168673093299681E-27</v>
      </c>
      <c r="GQ25">
        <v>6.2858053736406843E-28</v>
      </c>
      <c r="GR25">
        <v>2.6621649438085779E-28</v>
      </c>
      <c r="GS25">
        <v>0</v>
      </c>
      <c r="GT25">
        <f>[1]N_dif!GT25+[1]N_trap!GT25</f>
        <v>0</v>
      </c>
    </row>
    <row r="26" spans="1:202" x14ac:dyDescent="0.25">
      <c r="A26" s="1">
        <v>24</v>
      </c>
      <c r="B26">
        <v>2.1870000106032688E+16</v>
      </c>
      <c r="C26">
        <v>1564772979013.262</v>
      </c>
      <c r="D26">
        <v>56004272.610125832</v>
      </c>
      <c r="E26">
        <v>1336.8458974513931</v>
      </c>
      <c r="F26">
        <v>2.394314534531539E-2</v>
      </c>
      <c r="G26">
        <v>3.4320080652347982E-7</v>
      </c>
      <c r="H26">
        <v>4.1011990911279998E-12</v>
      </c>
      <c r="I26">
        <v>4.2024541382523781E-17</v>
      </c>
      <c r="J26">
        <v>3.7694613793388958E-22</v>
      </c>
      <c r="K26">
        <v>3.0066234310941591E-27</v>
      </c>
      <c r="L26">
        <v>2.159220898526814E-32</v>
      </c>
      <c r="M26">
        <v>1.410256378912186E-37</v>
      </c>
      <c r="N26">
        <v>8.4466796353238015E-43</v>
      </c>
      <c r="O26">
        <v>4.6718323824794198E-48</v>
      </c>
      <c r="P26">
        <v>2.4003748267226532E-53</v>
      </c>
      <c r="Q26">
        <v>1.151549991158609E-58</v>
      </c>
      <c r="R26">
        <v>5.181229549200493E-64</v>
      </c>
      <c r="S26">
        <v>2.1949712955607469E-69</v>
      </c>
      <c r="T26">
        <v>8.7856939726575991E-75</v>
      </c>
      <c r="U26">
        <v>0</v>
      </c>
      <c r="V26">
        <v>2.1529029010008212</v>
      </c>
      <c r="W26">
        <v>1.899798061852221</v>
      </c>
      <c r="X26">
        <v>1.672989645024541</v>
      </c>
      <c r="Y26">
        <v>1.4701931104236841</v>
      </c>
      <c r="Z26">
        <v>1.289268840969656</v>
      </c>
      <c r="AA26">
        <v>1.128218902334331</v>
      </c>
      <c r="AB26">
        <v>0.98518320220050171</v>
      </c>
      <c r="AC26">
        <v>0.85843512284904511</v>
      </c>
      <c r="AD26">
        <v>0.74637670182741045</v>
      </c>
      <c r="AE26">
        <v>0.64753343525817086</v>
      </c>
      <c r="AF26">
        <v>0.56054877709847295</v>
      </c>
      <c r="AG26">
        <v>0.48417840545908047</v>
      </c>
      <c r="AH26">
        <v>0.41728432404778187</v>
      </c>
      <c r="AI26">
        <v>0.35882886303550132</v>
      </c>
      <c r="AJ26">
        <v>0.30786863927922758</v>
      </c>
      <c r="AK26">
        <v>0.26354853099963199</v>
      </c>
      <c r="AL26">
        <v>0.22509571682708321</v>
      </c>
      <c r="AM26">
        <v>0.19181382371791911</v>
      </c>
      <c r="AN26">
        <v>0.1630772227162485</v>
      </c>
      <c r="AO26">
        <v>0.13832550600073179</v>
      </c>
      <c r="AP26">
        <v>0.11705817320471661</v>
      </c>
      <c r="AQ26">
        <v>9.8829549715933218E-2</v>
      </c>
      <c r="AR26">
        <v>8.3243954619907204E-2</v>
      </c>
      <c r="AS26">
        <v>6.9951131208628226E-2</v>
      </c>
      <c r="AT26">
        <v>5.8641948579816201E-2</v>
      </c>
      <c r="AU26">
        <v>4.9044378837160271E-2</v>
      </c>
      <c r="AV26">
        <v>4.0919750791641049E-2</v>
      </c>
      <c r="AW26">
        <v>3.4059277871248801E-2</v>
      </c>
      <c r="AX26">
        <v>2.8280855174267591E-2</v>
      </c>
      <c r="AY26">
        <v>2.342611824419458E-2</v>
      </c>
      <c r="AZ26">
        <v>1.9357754189579409E-2</v>
      </c>
      <c r="BA26">
        <v>1.5957054200437311E-2</v>
      </c>
      <c r="BB26">
        <v>1.312169530042785E-2</v>
      </c>
      <c r="BC26">
        <v>1.076373829289496E-2</v>
      </c>
      <c r="BD26">
        <v>8.8078282786412162E-3</v>
      </c>
      <c r="BE26">
        <v>7.1895838118871203E-3</v>
      </c>
      <c r="BF26">
        <v>5.8541606854373464E-3</v>
      </c>
      <c r="BG26">
        <v>4.7549764639912536E-3</v>
      </c>
      <c r="BH26">
        <v>3.8525821839546768E-3</v>
      </c>
      <c r="BI26">
        <v>3.1136680786055808E-3</v>
      </c>
      <c r="BJ26">
        <v>2.5101907404762249E-3</v>
      </c>
      <c r="BK26">
        <v>2.0186097719697891E-3</v>
      </c>
      <c r="BL26">
        <v>1.61922267662225E-3</v>
      </c>
      <c r="BM26">
        <v>1.295587485706269E-3</v>
      </c>
      <c r="BN26">
        <v>1.0340233793585171E-3</v>
      </c>
      <c r="BO26">
        <v>8.2318033200978378E-4</v>
      </c>
      <c r="BP26">
        <v>6.5366957506532062E-4</v>
      </c>
      <c r="BQ26">
        <v>5.1774741438459493E-4</v>
      </c>
      <c r="BR26">
        <v>4.0904565725312088E-4</v>
      </c>
      <c r="BS26">
        <v>3.223425863830582E-4</v>
      </c>
      <c r="BT26">
        <v>2.5336906202568567E-4</v>
      </c>
      <c r="BU26">
        <v>1.9864493415504649E-4</v>
      </c>
      <c r="BV26">
        <v>1.553415029233954E-4</v>
      </c>
      <c r="BW26">
        <v>1.211662764266048E-4</v>
      </c>
      <c r="BX26">
        <v>9.4266740474750128E-5</v>
      </c>
      <c r="BY26">
        <v>7.3150276566990015E-5</v>
      </c>
      <c r="BZ26">
        <v>5.661774327796697E-5</v>
      </c>
      <c r="CA26">
        <v>4.3708574907850163E-5</v>
      </c>
      <c r="CB26">
        <v>3.365555200016204E-5</v>
      </c>
      <c r="CC26">
        <v>2.584766388055606E-5</v>
      </c>
      <c r="CD26">
        <v>1.979971652456248E-5</v>
      </c>
      <c r="CE26">
        <v>1.512754266746219E-5</v>
      </c>
      <c r="CF26">
        <v>1.1527847937671311E-5</v>
      </c>
      <c r="CG26">
        <v>8.7618796544181963E-6</v>
      </c>
      <c r="CH26">
        <v>6.6422363845371836E-6</v>
      </c>
      <c r="CI26">
        <v>5.0222488519445741E-6</v>
      </c>
      <c r="CJ26">
        <v>3.7874586144416419E-6</v>
      </c>
      <c r="CK26">
        <v>2.8488021601687772E-6</v>
      </c>
      <c r="CL26">
        <v>2.1371766369842701E-6</v>
      </c>
      <c r="CM26">
        <v>1.5991210324155401E-6</v>
      </c>
      <c r="CN26">
        <v>1.1933948085103679E-6</v>
      </c>
      <c r="CO26">
        <v>8.8827613084663257E-7</v>
      </c>
      <c r="CP26">
        <v>6.5943511765471624E-7</v>
      </c>
      <c r="CQ26">
        <v>4.8826502649583893E-7</v>
      </c>
      <c r="CR26">
        <v>3.6057690747437309E-7</v>
      </c>
      <c r="CS26">
        <v>2.6558177402056109E-7</v>
      </c>
      <c r="CT26">
        <v>1.9509945343209551E-7</v>
      </c>
      <c r="CU26">
        <v>1.429455587121092E-7</v>
      </c>
      <c r="CV26">
        <v>1.0445796221799001E-7</v>
      </c>
      <c r="CW26">
        <v>7.6132164993629068E-8</v>
      </c>
      <c r="CX26">
        <v>5.5341391581940773E-8</v>
      </c>
      <c r="CY26">
        <v>4.0122389398040133E-8</v>
      </c>
      <c r="CZ26">
        <v>2.9012016027004509E-8</v>
      </c>
      <c r="DA26">
        <v>2.0922956904551739E-8</v>
      </c>
      <c r="DB26">
        <v>1.5049494173043861E-8</v>
      </c>
      <c r="DC26">
        <v>1.079627975492099E-8</v>
      </c>
      <c r="DD26">
        <v>7.7246616490217582E-9</v>
      </c>
      <c r="DE26">
        <v>5.512361242593535E-9</v>
      </c>
      <c r="DF26">
        <v>3.9232730418083303E-9</v>
      </c>
      <c r="DG26">
        <v>2.7849145743875231E-9</v>
      </c>
      <c r="DH26">
        <v>1.971639699822463E-9</v>
      </c>
      <c r="DI26">
        <v>1.3921801746732389E-9</v>
      </c>
      <c r="DJ26">
        <v>9.8042744768539904E-10</v>
      </c>
      <c r="DK26">
        <v>6.8863254351055387E-10</v>
      </c>
      <c r="DL26">
        <v>4.82404841857774E-10</v>
      </c>
      <c r="DM26">
        <v>3.3704493315056169E-10</v>
      </c>
      <c r="DN26">
        <v>2.3486375452275032E-10</v>
      </c>
      <c r="DO26">
        <v>1.6322861544502831E-10</v>
      </c>
      <c r="DP26">
        <v>1.131432815534095E-10</v>
      </c>
      <c r="DQ26">
        <v>7.8219227281336898E-11</v>
      </c>
      <c r="DR26">
        <v>5.3932515165037298E-11</v>
      </c>
      <c r="DS26">
        <v>3.7088594826999622E-11</v>
      </c>
      <c r="DT26">
        <v>2.5437991106287411E-11</v>
      </c>
      <c r="DU26">
        <v>1.7401158647476321E-11</v>
      </c>
      <c r="DV26">
        <v>1.18720759489809E-11</v>
      </c>
      <c r="DW26">
        <v>8.0784595262766382E-12</v>
      </c>
      <c r="DX26">
        <v>5.4825688410510479E-12</v>
      </c>
      <c r="DY26">
        <v>3.7110223807580937E-12</v>
      </c>
      <c r="DZ26">
        <v>2.505285944620707E-12</v>
      </c>
      <c r="EA26">
        <v>1.6868466692631659E-12</v>
      </c>
      <c r="EB26">
        <v>1.132788526430454E-12</v>
      </c>
      <c r="EC26">
        <v>7.5871273324700238E-13</v>
      </c>
      <c r="ED26">
        <v>5.0682915714827421E-13</v>
      </c>
      <c r="EE26">
        <v>3.3767733077492762E-13</v>
      </c>
      <c r="EF26">
        <v>2.243875443308701E-13</v>
      </c>
      <c r="EG26">
        <v>1.487142402080801E-13</v>
      </c>
      <c r="EH26">
        <v>9.8302328221997606E-14</v>
      </c>
      <c r="EI26">
        <v>6.480864936534163E-14</v>
      </c>
      <c r="EJ26">
        <v>4.2614810112754262E-14</v>
      </c>
      <c r="EK26">
        <v>2.7947764985543031E-14</v>
      </c>
      <c r="EL26">
        <v>1.8280710899035659E-14</v>
      </c>
      <c r="EM26">
        <v>1.1926118026658751E-14</v>
      </c>
      <c r="EN26">
        <v>7.7600714129620319E-15</v>
      </c>
      <c r="EO26">
        <v>5.0360903060193133E-15</v>
      </c>
      <c r="EP26">
        <v>3.25974086122754E-15</v>
      </c>
      <c r="EQ26">
        <v>2.1044326676521351E-15</v>
      </c>
      <c r="ER26">
        <v>1.3550334450688761E-15</v>
      </c>
      <c r="ES26">
        <v>8.7021919982949384E-16</v>
      </c>
      <c r="ET26">
        <v>5.5740599286534865E-16</v>
      </c>
      <c r="EU26">
        <v>3.5610625877072339E-16</v>
      </c>
      <c r="EV26">
        <v>2.2690980800521242E-16</v>
      </c>
      <c r="EW26">
        <v>1.4420931718308719E-16</v>
      </c>
      <c r="EX26">
        <v>9.1411424917463436E-17</v>
      </c>
      <c r="EY26">
        <v>5.7793030994398769E-17</v>
      </c>
      <c r="EZ26">
        <v>3.6443412929812228E-17</v>
      </c>
      <c r="FA26">
        <v>2.292091462442846E-17</v>
      </c>
      <c r="FB26">
        <v>1.437854509987843E-17</v>
      </c>
      <c r="FC26">
        <v>8.9964013696339124E-18</v>
      </c>
      <c r="FD26">
        <v>5.6142839314012068E-18</v>
      </c>
      <c r="FE26">
        <v>3.4945591509744717E-18</v>
      </c>
      <c r="FF26">
        <v>2.1695202547681531E-18</v>
      </c>
      <c r="FG26">
        <v>1.343411737961571E-18</v>
      </c>
      <c r="FH26">
        <v>8.2971611026273806E-19</v>
      </c>
      <c r="FI26">
        <v>5.111233370700608E-19</v>
      </c>
      <c r="FJ26">
        <v>3.1404982980177791E-19</v>
      </c>
      <c r="FK26">
        <v>1.9246375236980491E-19</v>
      </c>
      <c r="FL26">
        <v>1.1764615856076171E-19</v>
      </c>
      <c r="FM26">
        <v>7.1727527458241405E-20</v>
      </c>
      <c r="FN26">
        <v>4.361884671613347E-20</v>
      </c>
      <c r="FO26">
        <v>2.6457183963705369E-20</v>
      </c>
      <c r="FP26">
        <v>1.6006452748885429E-20</v>
      </c>
      <c r="FQ26">
        <v>9.6589417900990893E-21</v>
      </c>
      <c r="FR26">
        <v>5.8136370202672003E-21</v>
      </c>
      <c r="FS26">
        <v>3.4902066197555367E-21</v>
      </c>
      <c r="FT26">
        <v>2.0899706274513131E-21</v>
      </c>
      <c r="FU26">
        <v>1.248291501375151E-21</v>
      </c>
      <c r="FV26">
        <v>7.4366887844918386E-22</v>
      </c>
      <c r="FW26">
        <v>4.4190808486257569E-22</v>
      </c>
      <c r="FX26">
        <v>2.6192323515129588E-22</v>
      </c>
      <c r="FY26">
        <v>1.5484844386048699E-22</v>
      </c>
      <c r="FZ26">
        <v>9.1312748044538488E-23</v>
      </c>
      <c r="GA26">
        <v>5.3709207722094635E-23</v>
      </c>
      <c r="GB26">
        <v>3.1510831867562361E-23</v>
      </c>
      <c r="GC26">
        <v>1.8440207810564431E-23</v>
      </c>
      <c r="GD26">
        <v>1.0763849306350249E-23</v>
      </c>
      <c r="GE26">
        <v>6.2670952604515868E-24</v>
      </c>
      <c r="GF26">
        <v>3.6396773326684673E-24</v>
      </c>
      <c r="GG26">
        <v>2.108425693493746E-24</v>
      </c>
      <c r="GH26">
        <v>1.2182970352442111E-24</v>
      </c>
      <c r="GI26">
        <v>7.021780895171667E-25</v>
      </c>
      <c r="GJ26">
        <v>4.0368012352939019E-25</v>
      </c>
      <c r="GK26">
        <v>2.3147867469883791E-25</v>
      </c>
      <c r="GL26">
        <v>1.3238115811157879E-25</v>
      </c>
      <c r="GM26">
        <v>7.548267778894827E-26</v>
      </c>
      <c r="GN26">
        <v>4.2868717246710822E-26</v>
      </c>
      <c r="GO26">
        <v>2.4172178380120911E-26</v>
      </c>
      <c r="GP26">
        <v>1.3392127918700231E-26</v>
      </c>
      <c r="GQ26">
        <v>7.0337218323531289E-27</v>
      </c>
      <c r="GR26">
        <v>3.013580198655158E-27</v>
      </c>
      <c r="GS26">
        <v>0</v>
      </c>
      <c r="GT26">
        <f>[1]N_dif!GT26+[1]N_trap!GT26</f>
        <v>0</v>
      </c>
    </row>
    <row r="27" spans="1:202" x14ac:dyDescent="0.25">
      <c r="A27" s="1">
        <v>25</v>
      </c>
      <c r="B27">
        <v>2.187000010603238E+16</v>
      </c>
      <c r="C27">
        <v>1629958068366.7009</v>
      </c>
      <c r="D27">
        <v>60766630.07164602</v>
      </c>
      <c r="E27">
        <v>1510.9058449825941</v>
      </c>
      <c r="F27">
        <v>2.8186578553200951E-2</v>
      </c>
      <c r="G27">
        <v>4.2083085650188759E-7</v>
      </c>
      <c r="H27">
        <v>5.2379487514531556E-12</v>
      </c>
      <c r="I27">
        <v>5.5903305876367128E-17</v>
      </c>
      <c r="J27">
        <v>5.222650036218421E-22</v>
      </c>
      <c r="K27">
        <v>4.3387116959991519E-27</v>
      </c>
      <c r="L27">
        <v>3.2452037791363803E-32</v>
      </c>
      <c r="M27">
        <v>2.207491992548747E-37</v>
      </c>
      <c r="N27">
        <v>1.377007429026678E-42</v>
      </c>
      <c r="O27">
        <v>7.9319459922581138E-48</v>
      </c>
      <c r="P27">
        <v>4.2443075031432216E-53</v>
      </c>
      <c r="Q27">
        <v>2.120503096199287E-58</v>
      </c>
      <c r="R27">
        <v>9.935971758119158E-64</v>
      </c>
      <c r="S27">
        <v>4.3834981905662332E-69</v>
      </c>
      <c r="T27">
        <v>1.8271559218180041E-74</v>
      </c>
      <c r="U27">
        <v>0</v>
      </c>
      <c r="V27">
        <v>2.3573807285607868</v>
      </c>
      <c r="W27">
        <v>2.087229464613571</v>
      </c>
      <c r="X27">
        <v>1.8443880908401411</v>
      </c>
      <c r="Y27">
        <v>1.6265557074584289</v>
      </c>
      <c r="Z27">
        <v>1.4315717222675759</v>
      </c>
      <c r="AA27">
        <v>1.257413082105838</v>
      </c>
      <c r="AB27">
        <v>1.102190919868393</v>
      </c>
      <c r="AC27">
        <v>0.96414668294904304</v>
      </c>
      <c r="AD27">
        <v>0.84164781031900426</v>
      </c>
      <c r="AE27">
        <v>0.73318302578547923</v>
      </c>
      <c r="AF27">
        <v>0.63735731434848686</v>
      </c>
      <c r="AG27">
        <v>0.55288664707529289</v>
      </c>
      <c r="AH27">
        <v>0.47859251762760469</v>
      </c>
      <c r="AI27">
        <v>0.41339635060607449</v>
      </c>
      <c r="AJ27">
        <v>0.35631383832245211</v>
      </c>
      <c r="AK27">
        <v>0.30644925857974409</v>
      </c>
      <c r="AL27">
        <v>0.2629898216402235</v>
      </c>
      <c r="AM27">
        <v>0.22520008989567911</v>
      </c>
      <c r="AN27">
        <v>0.19241650892344769</v>
      </c>
      <c r="AO27">
        <v>0.16404208371024689</v>
      </c>
      <c r="AP27">
        <v>0.13954122893988011</v>
      </c>
      <c r="AQ27">
        <v>0.1184348174487861</v>
      </c>
      <c r="AR27">
        <v>0.1002954463235075</v>
      </c>
      <c r="AS27">
        <v>8.4742935704727462E-2</v>
      </c>
      <c r="AT27">
        <v>7.1440071221858928E-2</v>
      </c>
      <c r="AU27">
        <v>6.0088597148021859E-2</v>
      </c>
      <c r="AV27">
        <v>5.0425463865564832E-2</v>
      </c>
      <c r="AW27">
        <v>4.2219330085582353E-2</v>
      </c>
      <c r="AX27">
        <v>3.5267317480961707E-2</v>
      </c>
      <c r="AY27">
        <v>2.9392012972988161E-2</v>
      </c>
      <c r="AZ27">
        <v>2.443871185137592E-2</v>
      </c>
      <c r="BA27">
        <v>2.027289319529136E-2</v>
      </c>
      <c r="BB27">
        <v>1.6777917682137738E-2</v>
      </c>
      <c r="BC27">
        <v>1.385293680103576E-2</v>
      </c>
      <c r="BD27">
        <v>1.1411001705414311E-2</v>
      </c>
      <c r="BE27">
        <v>9.3773594180499402E-3</v>
      </c>
      <c r="BF27">
        <v>7.6879238150267433E-3</v>
      </c>
      <c r="BG27">
        <v>6.2879087345818008E-3</v>
      </c>
      <c r="BH27">
        <v>5.1306106548807233E-3</v>
      </c>
      <c r="BI27">
        <v>4.1763286342953983E-3</v>
      </c>
      <c r="BJ27">
        <v>3.3914095827328669E-3</v>
      </c>
      <c r="BK27">
        <v>2.7474074084803618E-3</v>
      </c>
      <c r="BL27">
        <v>2.2203451392048571E-3</v>
      </c>
      <c r="BM27">
        <v>1.7900697274756351E-3</v>
      </c>
      <c r="BN27">
        <v>1.4396899019182971E-3</v>
      </c>
      <c r="BO27">
        <v>1.1550880984896939E-3</v>
      </c>
      <c r="BP27">
        <v>9.2449818821194771E-4</v>
      </c>
      <c r="BQ27">
        <v>7.3814139597460965E-4</v>
      </c>
      <c r="BR27">
        <v>5.879134697024883E-4</v>
      </c>
      <c r="BS27">
        <v>4.6711680219430849E-4</v>
      </c>
      <c r="BT27">
        <v>3.7023182292669228E-4</v>
      </c>
      <c r="BU27">
        <v>2.9272255934101842E-4</v>
      </c>
      <c r="BV27">
        <v>2.308718132563224E-4</v>
      </c>
      <c r="BW27">
        <v>1.816419059859318E-4</v>
      </c>
      <c r="BX27">
        <v>1.4255741444786589E-4</v>
      </c>
      <c r="BY27">
        <v>1.116067499114193E-4</v>
      </c>
      <c r="BZ27">
        <v>8.7159821611097486E-5</v>
      </c>
      <c r="CA27">
        <v>6.7899380467772801E-5</v>
      </c>
      <c r="CB27">
        <v>5.2763955222458223E-5</v>
      </c>
      <c r="CC27">
        <v>4.0900576382137688E-5</v>
      </c>
      <c r="CD27">
        <v>3.1625734701635003E-5</v>
      </c>
      <c r="CE27">
        <v>2.4393242823621689E-5</v>
      </c>
      <c r="CF27">
        <v>1.8767863579268081E-5</v>
      </c>
      <c r="CG27">
        <v>1.4403738727020709E-5</v>
      </c>
      <c r="CH27">
        <v>1.1026799942717311E-5</v>
      </c>
      <c r="CI27">
        <v>8.4204719518790844E-6</v>
      </c>
      <c r="CJ27">
        <v>6.4140879818835329E-6</v>
      </c>
      <c r="CK27">
        <v>4.8735322408540896E-6</v>
      </c>
      <c r="CL27">
        <v>3.6937047871606741E-6</v>
      </c>
      <c r="CM27">
        <v>2.792472669685803E-6</v>
      </c>
      <c r="CN27">
        <v>2.105829169329149E-6</v>
      </c>
      <c r="CO27">
        <v>1.5840317770186569E-6</v>
      </c>
      <c r="CP27">
        <v>1.1885304737581269E-6</v>
      </c>
      <c r="CQ27">
        <v>8.8953206284771752E-7</v>
      </c>
      <c r="CR27">
        <v>6.6407473902048695E-7</v>
      </c>
      <c r="CS27">
        <v>4.9451063619442331E-7</v>
      </c>
      <c r="CT27">
        <v>3.6731353434237271E-7</v>
      </c>
      <c r="CU27">
        <v>2.7214488388532792E-7</v>
      </c>
      <c r="CV27">
        <v>2.0112438849770581E-7</v>
      </c>
      <c r="CW27">
        <v>1.4826205807980851E-7</v>
      </c>
      <c r="CX27">
        <v>1.090173145915943E-7</v>
      </c>
      <c r="CY27">
        <v>7.9957752943916874E-8</v>
      </c>
      <c r="CZ27">
        <v>5.8495820703252313E-8</v>
      </c>
      <c r="DA27">
        <v>4.2686229937644243E-8</v>
      </c>
      <c r="DB27">
        <v>3.1070557234574838E-8</v>
      </c>
      <c r="DC27">
        <v>2.2558394013245249E-8</v>
      </c>
      <c r="DD27">
        <v>1.6336719402884031E-8</v>
      </c>
      <c r="DE27">
        <v>1.1800997861496089E-8</v>
      </c>
      <c r="DF27">
        <v>8.5029481010862438E-9</v>
      </c>
      <c r="DG27">
        <v>6.1110659993582216E-9</v>
      </c>
      <c r="DH27">
        <v>4.3808747096833041E-9</v>
      </c>
      <c r="DI27">
        <v>3.132570810116729E-9</v>
      </c>
      <c r="DJ27">
        <v>2.234276854487232E-9</v>
      </c>
      <c r="DK27">
        <v>1.5895308098155669E-9</v>
      </c>
      <c r="DL27">
        <v>1.127967698372083E-9</v>
      </c>
      <c r="DM27">
        <v>7.9839907697444824E-10</v>
      </c>
      <c r="DN27">
        <v>5.6368823116139737E-10</v>
      </c>
      <c r="DO27">
        <v>3.9696611787097732E-10</v>
      </c>
      <c r="DP27">
        <v>2.7884535973760061E-10</v>
      </c>
      <c r="DQ27">
        <v>1.9537496580633541E-10</v>
      </c>
      <c r="DR27">
        <v>1.365431589944044E-10</v>
      </c>
      <c r="DS27">
        <v>9.5184572890212361E-11</v>
      </c>
      <c r="DT27">
        <v>6.6184889149131394E-11</v>
      </c>
      <c r="DU27">
        <v>4.5903614419716842E-11</v>
      </c>
      <c r="DV27">
        <v>3.1756365719162357E-11</v>
      </c>
      <c r="DW27">
        <v>2.1913448181105381E-11</v>
      </c>
      <c r="DX27">
        <v>1.5082968466315931E-11</v>
      </c>
      <c r="DY27">
        <v>1.035521886959966E-11</v>
      </c>
      <c r="DZ27">
        <v>7.0913399027130647E-12</v>
      </c>
      <c r="EA27">
        <v>4.8438881411619338E-12</v>
      </c>
      <c r="EB27">
        <v>3.3003267107208699E-12</v>
      </c>
      <c r="EC27">
        <v>2.242936874852435E-12</v>
      </c>
      <c r="ED27">
        <v>1.5204590806754971E-12</v>
      </c>
      <c r="EE27">
        <v>1.028088003100302E-12</v>
      </c>
      <c r="EF27">
        <v>6.93400312698432E-13</v>
      </c>
      <c r="EG27">
        <v>4.6648351244248657E-13</v>
      </c>
      <c r="EH27">
        <v>3.1303106682034322E-13</v>
      </c>
      <c r="EI27">
        <v>2.0952595702303689E-13</v>
      </c>
      <c r="EJ27">
        <v>1.3989038389462169E-13</v>
      </c>
      <c r="EK27">
        <v>9.3161813389947362E-14</v>
      </c>
      <c r="EL27">
        <v>6.1885437999496053E-14</v>
      </c>
      <c r="EM27">
        <v>4.1005291775439701E-14</v>
      </c>
      <c r="EN27">
        <v>2.710146073305126E-14</v>
      </c>
      <c r="EO27">
        <v>1.7866822256410441E-14</v>
      </c>
      <c r="EP27">
        <v>1.1749090351849459E-14</v>
      </c>
      <c r="EQ27">
        <v>7.7066205950266222E-15</v>
      </c>
      <c r="ER27">
        <v>5.0422809058033406E-15</v>
      </c>
      <c r="ES27">
        <v>3.2907428455867549E-15</v>
      </c>
      <c r="ET27">
        <v>2.1422258181125399E-15</v>
      </c>
      <c r="EU27">
        <v>1.391046037451608E-15</v>
      </c>
      <c r="EV27">
        <v>9.0099686370478587E-16</v>
      </c>
      <c r="EW27">
        <v>5.821181767696573E-16</v>
      </c>
      <c r="EX27">
        <v>3.7515068537412849E-16</v>
      </c>
      <c r="EY27">
        <v>2.4116131355077611E-16</v>
      </c>
      <c r="EZ27">
        <v>1.5463844460741141E-16</v>
      </c>
      <c r="FA27">
        <v>9.8909014774781906E-17</v>
      </c>
      <c r="FB27">
        <v>6.3104960284111373E-17</v>
      </c>
      <c r="FC27">
        <v>4.0160674490645158E-17</v>
      </c>
      <c r="FD27">
        <v>2.5494649671675891E-17</v>
      </c>
      <c r="FE27">
        <v>1.6143895309445571E-17</v>
      </c>
      <c r="FF27">
        <v>1.019716730355911E-17</v>
      </c>
      <c r="FG27">
        <v>6.4248558950537133E-18</v>
      </c>
      <c r="FH27">
        <v>4.0379467635451321E-18</v>
      </c>
      <c r="FI27">
        <v>2.5314646417097011E-18</v>
      </c>
      <c r="FJ27">
        <v>1.5830621317954731E-18</v>
      </c>
      <c r="FK27">
        <v>9.875057239661016E-19</v>
      </c>
      <c r="FL27">
        <v>6.1446564879216528E-19</v>
      </c>
      <c r="FM27">
        <v>3.8139297717672521E-19</v>
      </c>
      <c r="FN27">
        <v>2.3613787433146859E-19</v>
      </c>
      <c r="FO27">
        <v>1.458402066398402E-19</v>
      </c>
      <c r="FP27">
        <v>8.9847987753974279E-20</v>
      </c>
      <c r="FQ27">
        <v>5.5215334777477129E-20</v>
      </c>
      <c r="FR27">
        <v>3.3847932967127642E-20</v>
      </c>
      <c r="FS27">
        <v>2.0697910709309171E-20</v>
      </c>
      <c r="FT27">
        <v>1.262535549427523E-20</v>
      </c>
      <c r="FU27">
        <v>7.682177110332067E-21</v>
      </c>
      <c r="FV27">
        <v>4.6628287088753647E-21</v>
      </c>
      <c r="FW27">
        <v>2.8231887539042291E-21</v>
      </c>
      <c r="FX27">
        <v>1.705126271131923E-21</v>
      </c>
      <c r="FY27">
        <v>1.027306959489656E-21</v>
      </c>
      <c r="FZ27">
        <v>6.1740743416585277E-22</v>
      </c>
      <c r="GA27">
        <v>3.7014536165252742E-22</v>
      </c>
      <c r="GB27">
        <v>2.2136171035275592E-22</v>
      </c>
      <c r="GC27">
        <v>1.3205757905923729E-22</v>
      </c>
      <c r="GD27">
        <v>7.858790457577003E-23</v>
      </c>
      <c r="GE27">
        <v>4.6653103150832538E-23</v>
      </c>
      <c r="GF27">
        <v>2.7627314755926251E-23</v>
      </c>
      <c r="GG27">
        <v>1.6320402224009239E-23</v>
      </c>
      <c r="GH27">
        <v>9.6173937828098802E-24</v>
      </c>
      <c r="GI27">
        <v>5.6534991622571993E-24</v>
      </c>
      <c r="GJ27">
        <v>3.3151698194187319E-24</v>
      </c>
      <c r="GK27">
        <v>1.9391255535714428E-24</v>
      </c>
      <c r="GL27">
        <v>1.131265632256614E-24</v>
      </c>
      <c r="GM27">
        <v>6.5798750187998447E-25</v>
      </c>
      <c r="GN27">
        <v>3.811199668923585E-25</v>
      </c>
      <c r="GO27">
        <v>2.1905211412272802E-25</v>
      </c>
      <c r="GP27">
        <v>1.2354324686228871E-25</v>
      </c>
      <c r="GQ27">
        <v>6.5875002586180656E-26</v>
      </c>
      <c r="GR27">
        <v>2.8520021430143949E-26</v>
      </c>
      <c r="GS27">
        <v>0</v>
      </c>
      <c r="GT27">
        <f>[1]N_dif!GT27+[1]N_trap!GT27</f>
        <v>0</v>
      </c>
    </row>
    <row r="28" spans="1:202" x14ac:dyDescent="0.25">
      <c r="A28" s="1">
        <v>26</v>
      </c>
      <c r="B28">
        <v>2.187000010603206E+16</v>
      </c>
      <c r="C28">
        <v>1695142769101.427</v>
      </c>
      <c r="D28">
        <v>65723275.152132943</v>
      </c>
      <c r="E28">
        <v>1699.453743938386</v>
      </c>
      <c r="F28">
        <v>3.2970519966205501E-2</v>
      </c>
      <c r="G28">
        <v>5.1191286885699544E-7</v>
      </c>
      <c r="H28">
        <v>6.6259521026518522E-12</v>
      </c>
      <c r="I28">
        <v>7.3538819082416271E-17</v>
      </c>
      <c r="J28">
        <v>7.1442351251741882E-22</v>
      </c>
      <c r="K28">
        <v>6.1716999633533972E-27</v>
      </c>
      <c r="L28">
        <v>4.8001933815276062E-32</v>
      </c>
      <c r="M28">
        <v>3.3953316598201781E-37</v>
      </c>
      <c r="N28">
        <v>2.2023138930890219E-42</v>
      </c>
      <c r="O28">
        <v>1.3190951493711709E-47</v>
      </c>
      <c r="P28">
        <v>7.3392255319538396E-53</v>
      </c>
      <c r="Q28">
        <v>3.8126145924261009E-58</v>
      </c>
      <c r="R28">
        <v>1.8574987842864719E-63</v>
      </c>
      <c r="S28">
        <v>8.5205340469735703E-69</v>
      </c>
      <c r="T28">
        <v>3.6926912416873571E-74</v>
      </c>
      <c r="U28">
        <v>0</v>
      </c>
      <c r="V28">
        <v>2.568892404838496</v>
      </c>
      <c r="W28">
        <v>2.2816254100259128</v>
      </c>
      <c r="X28">
        <v>2.022647163506949</v>
      </c>
      <c r="Y28">
        <v>1.7896433407246291</v>
      </c>
      <c r="Z28">
        <v>1.5804354807701431</v>
      </c>
      <c r="AA28">
        <v>1.3929786357989711</v>
      </c>
      <c r="AB28">
        <v>1.225358453532243</v>
      </c>
      <c r="AC28">
        <v>1.0757877516793739</v>
      </c>
      <c r="AD28">
        <v>0.94260264475609112</v>
      </c>
      <c r="AE28">
        <v>0.82425828449851779</v>
      </c>
      <c r="AF28">
        <v>0.71932427493985585</v>
      </c>
      <c r="AG28">
        <v>0.62647982228194754</v>
      </c>
      <c r="AH28">
        <v>0.5445086780328473</v>
      </c>
      <c r="AI28">
        <v>0.47229393157341909</v>
      </c>
      <c r="AJ28">
        <v>0.40881270544691262</v>
      </c>
      <c r="AK28">
        <v>0.35313080332648922</v>
      </c>
      <c r="AL28">
        <v>0.30439735689666042</v>
      </c>
      <c r="AM28">
        <v>0.26183951387751708</v>
      </c>
      <c r="AN28">
        <v>0.22475720521289949</v>
      </c>
      <c r="AO28">
        <v>0.19251802511982899</v>
      </c>
      <c r="AP28">
        <v>0.1645522533349883</v>
      </c>
      <c r="AQ28">
        <v>0.1403480445668347</v>
      </c>
      <c r="AR28">
        <v>0.1194468059335578</v>
      </c>
      <c r="AS28">
        <v>0.10143877909365639</v>
      </c>
      <c r="AT28">
        <v>8.5958839905419582E-2</v>
      </c>
      <c r="AU28">
        <v>7.2682524823100586E-2</v>
      </c>
      <c r="AV28">
        <v>6.1322289881708333E-2</v>
      </c>
      <c r="AW28">
        <v>5.1624005061473112E-2</v>
      </c>
      <c r="AX28">
        <v>4.3363684071818211E-2</v>
      </c>
      <c r="AY28">
        <v>3.6344447160165418E-2</v>
      </c>
      <c r="AZ28">
        <v>3.0393712434100821E-2</v>
      </c>
      <c r="BA28">
        <v>2.536060938104677E-2</v>
      </c>
      <c r="BB28">
        <v>2.1113606767624429E-2</v>
      </c>
      <c r="BC28">
        <v>1.7538345886990381E-2</v>
      </c>
      <c r="BD28">
        <v>1.453566917893242E-2</v>
      </c>
      <c r="BE28">
        <v>1.201983355409621E-2</v>
      </c>
      <c r="BF28">
        <v>9.9168972882746238E-3</v>
      </c>
      <c r="BG28">
        <v>8.163269091934898E-3</v>
      </c>
      <c r="BH28">
        <v>6.7044078802852699E-3</v>
      </c>
      <c r="BI28">
        <v>5.4936618464227257E-3</v>
      </c>
      <c r="BJ28">
        <v>4.4912356512129999E-3</v>
      </c>
      <c r="BK28">
        <v>3.6632748661846711E-3</v>
      </c>
      <c r="BL28">
        <v>2.9810572187848419E-3</v>
      </c>
      <c r="BM28">
        <v>2.4202806732225158E-3</v>
      </c>
      <c r="BN28">
        <v>1.9604389168744111E-3</v>
      </c>
      <c r="BO28">
        <v>1.584275395671645E-3</v>
      </c>
      <c r="BP28">
        <v>1.2773076376855011E-3</v>
      </c>
      <c r="BQ28">
        <v>1.0274142097878771E-3</v>
      </c>
      <c r="BR28">
        <v>8.24477257074403E-4</v>
      </c>
      <c r="BS28">
        <v>6.6007416973934559E-4</v>
      </c>
      <c r="BT28">
        <v>5.2721249993967136E-4</v>
      </c>
      <c r="BU28">
        <v>4.2010280605442779E-4</v>
      </c>
      <c r="BV28">
        <v>3.3396462918068012E-4</v>
      </c>
      <c r="BW28">
        <v>2.6486130349060008E-4</v>
      </c>
      <c r="BX28">
        <v>2.0955976607376191E-4</v>
      </c>
      <c r="BY28">
        <v>1.6541196191425641E-4</v>
      </c>
      <c r="BZ28">
        <v>1.302548353144594E-4</v>
      </c>
      <c r="CA28">
        <v>1.0232626065305199E-4</v>
      </c>
      <c r="CB28">
        <v>8.0194593672138222E-5</v>
      </c>
      <c r="CC28">
        <v>6.2699820771746511E-5</v>
      </c>
      <c r="CD28">
        <v>4.8904549617631908E-5</v>
      </c>
      <c r="CE28">
        <v>3.8053321540553497E-5</v>
      </c>
      <c r="CF28">
        <v>2.9538936675448929E-5</v>
      </c>
      <c r="CG28">
        <v>2.287466859592598E-5</v>
      </c>
      <c r="CH28">
        <v>1.7671408410913128E-5</v>
      </c>
      <c r="CI28">
        <v>1.361892095639224E-5</v>
      </c>
      <c r="CJ28">
        <v>1.0470519832053289E-5</v>
      </c>
      <c r="CK28">
        <v>8.0305755142234589E-6</v>
      </c>
      <c r="CL28">
        <v>6.144363433094355E-6</v>
      </c>
      <c r="CM28">
        <v>4.6898384271836809E-6</v>
      </c>
      <c r="CN28">
        <v>3.5709899478796482E-6</v>
      </c>
      <c r="CO28">
        <v>2.7124902180687428E-6</v>
      </c>
      <c r="CP28">
        <v>2.0553965564831188E-6</v>
      </c>
      <c r="CQ28">
        <v>1.553710440234207E-6</v>
      </c>
      <c r="CR28">
        <v>1.171630644975175E-6</v>
      </c>
      <c r="CS28">
        <v>8.8136691085540235E-7</v>
      </c>
      <c r="CT28">
        <v>6.6140485873091857E-7</v>
      </c>
      <c r="CU28">
        <v>4.9513304933240194E-7</v>
      </c>
      <c r="CV28">
        <v>3.697597698045561E-7</v>
      </c>
      <c r="CW28">
        <v>2.7546089465870663E-7</v>
      </c>
      <c r="CX28">
        <v>2.0471147363996691E-7</v>
      </c>
      <c r="CY28">
        <v>1.5176295193655749E-7</v>
      </c>
      <c r="CZ28">
        <v>1.122354737055363E-7</v>
      </c>
      <c r="DA28">
        <v>8.2800850993924104E-8</v>
      </c>
      <c r="DB28">
        <v>6.093674420611428E-8</v>
      </c>
      <c r="DC28">
        <v>4.4736605270450687E-8</v>
      </c>
      <c r="DD28">
        <v>3.2763154585524948E-8</v>
      </c>
      <c r="DE28">
        <v>2.3935742595876661E-8</v>
      </c>
      <c r="DF28">
        <v>1.7444006617975441E-8</v>
      </c>
      <c r="DG28">
        <v>1.268187251105167E-8</v>
      </c>
      <c r="DH28">
        <v>9.1972505102878587E-9</v>
      </c>
      <c r="DI28">
        <v>6.6538017654869718E-9</v>
      </c>
      <c r="DJ28">
        <v>4.80196127472487E-9</v>
      </c>
      <c r="DK28">
        <v>3.457038151707547E-9</v>
      </c>
      <c r="DL28">
        <v>2.482711245319023E-9</v>
      </c>
      <c r="DM28">
        <v>1.7786258172797949E-9</v>
      </c>
      <c r="DN28">
        <v>1.271098367337079E-9</v>
      </c>
      <c r="DO28">
        <v>9.0617022796585356E-10</v>
      </c>
      <c r="DP28">
        <v>6.4443092433439589E-10</v>
      </c>
      <c r="DQ28">
        <v>4.5717116414199502E-10</v>
      </c>
      <c r="DR28">
        <v>3.2353189539022099E-10</v>
      </c>
      <c r="DS28">
        <v>2.2839739930176889E-10</v>
      </c>
      <c r="DT28">
        <v>1.608425588067842E-10</v>
      </c>
      <c r="DU28">
        <v>1.129917065882652E-10</v>
      </c>
      <c r="DV28">
        <v>7.9182273666194468E-11</v>
      </c>
      <c r="DW28">
        <v>5.5353517576607432E-11</v>
      </c>
      <c r="DX28">
        <v>3.8600986942080738E-11</v>
      </c>
      <c r="DY28">
        <v>2.6852678548727861E-11</v>
      </c>
      <c r="DZ28">
        <v>1.8634294236130601E-11</v>
      </c>
      <c r="EA28">
        <v>1.289954961338483E-11</v>
      </c>
      <c r="EB28">
        <v>8.9078430961198932E-12</v>
      </c>
      <c r="EC28">
        <v>6.1363080317671046E-12</v>
      </c>
      <c r="ED28">
        <v>4.2167564263824129E-12</v>
      </c>
      <c r="EE28">
        <v>2.8905923821858709E-12</v>
      </c>
      <c r="EF28">
        <v>1.9766618968473239E-12</v>
      </c>
      <c r="EG28">
        <v>1.3483895149819679E-12</v>
      </c>
      <c r="EH28">
        <v>9.1756331158534249E-13</v>
      </c>
      <c r="EI28">
        <v>6.2286608666391257E-13</v>
      </c>
      <c r="EJ28">
        <v>4.2178544961406962E-13</v>
      </c>
      <c r="EK28">
        <v>2.8492271410268128E-13</v>
      </c>
      <c r="EL28">
        <v>1.9200009584724141E-13</v>
      </c>
      <c r="EM28">
        <v>1.290669511696188E-13</v>
      </c>
      <c r="EN28">
        <v>8.6550233566380279E-14</v>
      </c>
      <c r="EO28">
        <v>5.7897710963922475E-14</v>
      </c>
      <c r="EP28">
        <v>3.8636242605074119E-14</v>
      </c>
      <c r="EQ28">
        <v>2.571989046663859E-14</v>
      </c>
      <c r="ER28">
        <v>1.707986752324462E-14</v>
      </c>
      <c r="ES28">
        <v>1.131465876975891E-14</v>
      </c>
      <c r="ET28">
        <v>7.4772249236323049E-15</v>
      </c>
      <c r="EU28">
        <v>4.9292620222436423E-15</v>
      </c>
      <c r="EV28">
        <v>3.241651377753139E-15</v>
      </c>
      <c r="EW28">
        <v>2.1266407613941421E-15</v>
      </c>
      <c r="EX28">
        <v>1.391764896645812E-15</v>
      </c>
      <c r="EY28">
        <v>9.0861948828050337E-16</v>
      </c>
      <c r="EZ28">
        <v>5.9175666692259867E-16</v>
      </c>
      <c r="FA28">
        <v>3.8445874662861322E-16</v>
      </c>
      <c r="FB28">
        <v>2.4917378492814929E-16</v>
      </c>
      <c r="FC28">
        <v>1.611022197662397E-16</v>
      </c>
      <c r="FD28">
        <v>1.039077254118267E-16</v>
      </c>
      <c r="FE28">
        <v>6.6856227597758729E-17</v>
      </c>
      <c r="FF28">
        <v>4.2912538115300329E-17</v>
      </c>
      <c r="FG28">
        <v>2.7477387700685901E-17</v>
      </c>
      <c r="FH28">
        <v>1.7551579137783491E-17</v>
      </c>
      <c r="FI28">
        <v>1.118425572339082E-17</v>
      </c>
      <c r="FJ28">
        <v>7.1096586373006946E-18</v>
      </c>
      <c r="FK28">
        <v>4.5086011792712603E-18</v>
      </c>
      <c r="FL28">
        <v>2.8522458330230598E-18</v>
      </c>
      <c r="FM28">
        <v>1.8000510132648269E-18</v>
      </c>
      <c r="FN28">
        <v>1.133276983524209E-18</v>
      </c>
      <c r="FO28">
        <v>7.1177282293816072E-19</v>
      </c>
      <c r="FP28">
        <v>4.4596574696984606E-19</v>
      </c>
      <c r="FQ28">
        <v>2.78751410512091E-19</v>
      </c>
      <c r="FR28">
        <v>1.738156278306246E-19</v>
      </c>
      <c r="FS28">
        <v>1.0812284504952631E-19</v>
      </c>
      <c r="FT28">
        <v>6.7097096994247022E-20</v>
      </c>
      <c r="FU28">
        <v>4.1538265118279478E-20</v>
      </c>
      <c r="FV28">
        <v>2.565382210740324E-20</v>
      </c>
      <c r="FW28">
        <v>1.5805769988110469E-20</v>
      </c>
      <c r="FX28">
        <v>9.7149339119243047E-21</v>
      </c>
      <c r="FY28">
        <v>5.9569701800647108E-21</v>
      </c>
      <c r="FZ28">
        <v>3.6439563025965157E-21</v>
      </c>
      <c r="GA28">
        <v>2.223739124663739E-21</v>
      </c>
      <c r="GB28">
        <v>1.3538116491681151E-21</v>
      </c>
      <c r="GC28">
        <v>8.2223731910504526E-22</v>
      </c>
      <c r="GD28">
        <v>4.9819738576896403E-22</v>
      </c>
      <c r="GE28">
        <v>3.011423288522303E-22</v>
      </c>
      <c r="GF28">
        <v>1.8159713021128779E-22</v>
      </c>
      <c r="GG28">
        <v>1.092479993989823E-22</v>
      </c>
      <c r="GH28">
        <v>6.5566993374418226E-23</v>
      </c>
      <c r="GI28">
        <v>3.9257487298819798E-23</v>
      </c>
      <c r="GJ28">
        <v>2.3448672050036481E-23</v>
      </c>
      <c r="GK28">
        <v>1.397174296379181E-23</v>
      </c>
      <c r="GL28">
        <v>8.303353227175118E-24</v>
      </c>
      <c r="GM28">
        <v>4.9196216744568933E-24</v>
      </c>
      <c r="GN28">
        <v>2.9020764800001729E-24</v>
      </c>
      <c r="GO28">
        <v>1.6977572638310731E-24</v>
      </c>
      <c r="GP28">
        <v>9.7332255883362578E-25</v>
      </c>
      <c r="GQ28">
        <v>5.2619318069314802E-25</v>
      </c>
      <c r="GR28">
        <v>2.2997165778703648E-25</v>
      </c>
      <c r="GS28">
        <v>0</v>
      </c>
      <c r="GT28">
        <f>[1]N_dif!GT28+[1]N_trap!GT28</f>
        <v>0</v>
      </c>
    </row>
    <row r="29" spans="1:202" x14ac:dyDescent="0.25">
      <c r="A29" s="1">
        <v>27</v>
      </c>
      <c r="B29">
        <v>2.187000010603174E+16</v>
      </c>
      <c r="C29">
        <v>1760327081220.3479</v>
      </c>
      <c r="D29">
        <v>70874205.534821719</v>
      </c>
      <c r="E29">
        <v>1903.0686753869579</v>
      </c>
      <c r="F29">
        <v>3.8339026458343008E-2</v>
      </c>
      <c r="G29">
        <v>6.1812389603178293E-7</v>
      </c>
      <c r="H29">
        <v>8.3077993303693847E-12</v>
      </c>
      <c r="I29">
        <v>9.5742903283065993E-17</v>
      </c>
      <c r="J29">
        <v>9.6581052451528847E-22</v>
      </c>
      <c r="K29">
        <v>8.6632585037832092E-27</v>
      </c>
      <c r="L29">
        <v>6.9963173932231777E-32</v>
      </c>
      <c r="M29">
        <v>5.1383218664008302E-37</v>
      </c>
      <c r="N29">
        <v>3.4605146399095852E-42</v>
      </c>
      <c r="O29">
        <v>2.152058189094139E-47</v>
      </c>
      <c r="P29">
        <v>1.2431930821001791E-52</v>
      </c>
      <c r="Q29">
        <v>6.7052624033970259E-58</v>
      </c>
      <c r="R29">
        <v>3.3917200219827861E-63</v>
      </c>
      <c r="S29">
        <v>1.6152915734693011E-68</v>
      </c>
      <c r="T29">
        <v>7.2679819230067118E-74</v>
      </c>
      <c r="U29">
        <v>0</v>
      </c>
      <c r="V29">
        <v>2.7871837100907308</v>
      </c>
      <c r="W29">
        <v>2.4827493740792539</v>
      </c>
      <c r="X29">
        <v>2.2075495953239712</v>
      </c>
      <c r="Y29">
        <v>1.9592592055013991</v>
      </c>
      <c r="Z29">
        <v>1.7356846291147501</v>
      </c>
      <c r="AA29">
        <v>1.534761903712387</v>
      </c>
      <c r="AB29">
        <v>1.354554151608667</v>
      </c>
      <c r="AC29">
        <v>1.1932485557219541</v>
      </c>
      <c r="AD29">
        <v>1.0491528939827199</v>
      </c>
      <c r="AE29">
        <v>0.92069168778960486</v>
      </c>
      <c r="AF29">
        <v>0.80640202023914254</v>
      </c>
      <c r="AG29">
        <v>0.70492907937392224</v>
      </c>
      <c r="AH29">
        <v>0.61502148054221739</v>
      </c>
      <c r="AI29">
        <v>0.53552642020503471</v>
      </c>
      <c r="AJ29">
        <v>0.46538471123581632</v>
      </c>
      <c r="AK29">
        <v>0.40362574700991971</v>
      </c>
      <c r="AL29">
        <v>0.34936243845304082</v>
      </c>
      <c r="AM29">
        <v>0.30178616478882569</v>
      </c>
      <c r="AN29">
        <v>0.26016177507318289</v>
      </c>
      <c r="AO29">
        <v>0.22382267380127019</v>
      </c>
      <c r="AP29">
        <v>0.1921660199932288</v>
      </c>
      <c r="AQ29">
        <v>0.1646480652727299</v>
      </c>
      <c r="AR29">
        <v>0.1407796526079251</v>
      </c>
      <c r="AS29">
        <v>0.12012189364104529</v>
      </c>
      <c r="AT29">
        <v>0.1022820389370749</v>
      </c>
      <c r="AU29">
        <v>8.69095520729464E-2</v>
      </c>
      <c r="AV29">
        <v>7.3692395298426805E-2</v>
      </c>
      <c r="AW29">
        <v>6.2353531553114128E-2</v>
      </c>
      <c r="AX29">
        <v>5.2647644938747892E-2</v>
      </c>
      <c r="AY29">
        <v>4.4358079333462273E-2</v>
      </c>
      <c r="AZ29">
        <v>3.7293992700309031E-2</v>
      </c>
      <c r="BA29">
        <v>3.1287722786017567E-2</v>
      </c>
      <c r="BB29">
        <v>2.6192358322725429E-2</v>
      </c>
      <c r="BC29">
        <v>2.187950852615821E-2</v>
      </c>
      <c r="BD29">
        <v>1.8237262615908349E-2</v>
      </c>
      <c r="BE29">
        <v>1.5168330251669389E-2</v>
      </c>
      <c r="BF29">
        <v>1.258835316598372E-2</v>
      </c>
      <c r="BG29">
        <v>1.04243778601995E-2</v>
      </c>
      <c r="BH29">
        <v>8.6134789958637794E-3</v>
      </c>
      <c r="BI29">
        <v>7.1015230382386954E-3</v>
      </c>
      <c r="BJ29">
        <v>5.8420617715715262E-3</v>
      </c>
      <c r="BK29">
        <v>4.79534548713474E-3</v>
      </c>
      <c r="BL29">
        <v>3.927445925625269E-3</v>
      </c>
      <c r="BM29">
        <v>3.2094794170098198E-3</v>
      </c>
      <c r="BN29">
        <v>2.6169210863265951E-3</v>
      </c>
      <c r="BO29">
        <v>2.1290014676804661E-3</v>
      </c>
      <c r="BP29">
        <v>1.72817737657016E-3</v>
      </c>
      <c r="BQ29">
        <v>1.3996694201787081E-3</v>
      </c>
      <c r="BR29">
        <v>1.1310590653082291E-3</v>
      </c>
      <c r="BS29">
        <v>9.1193872474648163E-4</v>
      </c>
      <c r="BT29">
        <v>7.3360885698567206E-4</v>
      </c>
      <c r="BU29">
        <v>5.8881659474443321E-4</v>
      </c>
      <c r="BV29">
        <v>4.7153091933977001E-4</v>
      </c>
      <c r="BW29">
        <v>3.7674987647995752E-4</v>
      </c>
      <c r="BX29">
        <v>3.0033578143904432E-4</v>
      </c>
      <c r="BY29">
        <v>2.3887478572072631E-4</v>
      </c>
      <c r="BZ29">
        <v>1.8955757195001811E-4</v>
      </c>
      <c r="CA29">
        <v>1.5007830828635911E-4</v>
      </c>
      <c r="CB29">
        <v>1.185493281746071E-4</v>
      </c>
      <c r="CC29">
        <v>9.3429306279103821E-5</v>
      </c>
      <c r="CD29">
        <v>7.3462977915744865E-5</v>
      </c>
      <c r="CE29">
        <v>5.7630698450397672E-5</v>
      </c>
      <c r="CF29">
        <v>4.5106362439765393E-5</v>
      </c>
      <c r="CG29">
        <v>3.5222401381136901E-5</v>
      </c>
      <c r="CH29">
        <v>2.7440755536376119E-5</v>
      </c>
      <c r="CI29">
        <v>2.1328871175087849E-5</v>
      </c>
      <c r="CJ29">
        <v>1.6539911518301711E-5</v>
      </c>
      <c r="CK29">
        <v>1.2796489402794839E-5</v>
      </c>
      <c r="CL29">
        <v>9.8773339154405492E-6</v>
      </c>
      <c r="CM29">
        <v>7.6063935767136838E-6</v>
      </c>
      <c r="CN29">
        <v>5.8439565998508947E-6</v>
      </c>
      <c r="CO29">
        <v>4.4794357315384554E-6</v>
      </c>
      <c r="CP29">
        <v>3.4255224973254312E-6</v>
      </c>
      <c r="CQ29">
        <v>2.6134645254707932E-6</v>
      </c>
      <c r="CR29">
        <v>1.9892610917243141E-6</v>
      </c>
      <c r="CS29">
        <v>1.5106070923117279E-6</v>
      </c>
      <c r="CT29">
        <v>1.1444451878944551E-6</v>
      </c>
      <c r="CU29">
        <v>8.6501064495121349E-7</v>
      </c>
      <c r="CV29">
        <v>6.5227411951446803E-7</v>
      </c>
      <c r="CW29">
        <v>4.9070488428527599E-7</v>
      </c>
      <c r="CX29">
        <v>3.6829132001270618E-7</v>
      </c>
      <c r="CY29">
        <v>2.7576733241232171E-7</v>
      </c>
      <c r="CZ29">
        <v>2.0600311121340691E-7</v>
      </c>
      <c r="DA29">
        <v>1.5352665698133229E-7</v>
      </c>
      <c r="DB29">
        <v>1.141490537820257E-7</v>
      </c>
      <c r="DC29">
        <v>8.4671807918944092E-8</v>
      </c>
      <c r="DD29">
        <v>6.2658913490540359E-8</v>
      </c>
      <c r="DE29">
        <v>4.6259820214132663E-8</v>
      </c>
      <c r="DF29">
        <v>3.4072315373018897E-8</v>
      </c>
      <c r="DG29">
        <v>2.5036613119556199E-8</v>
      </c>
      <c r="DH29">
        <v>1.8353773235225421E-8</v>
      </c>
      <c r="DI29">
        <v>1.342303273966007E-8</v>
      </c>
      <c r="DJ29">
        <v>9.7937975180892818E-9</v>
      </c>
      <c r="DK29">
        <v>7.1289649665452419E-9</v>
      </c>
      <c r="DL29">
        <v>5.1769796456781723E-9</v>
      </c>
      <c r="DM29">
        <v>3.7506004878772653E-9</v>
      </c>
      <c r="DN29">
        <v>2.7108113999022269E-9</v>
      </c>
      <c r="DO29">
        <v>1.9546623670368252E-9</v>
      </c>
      <c r="DP29">
        <v>1.406105720859195E-9</v>
      </c>
      <c r="DQ29">
        <v>1.009108400196743E-9</v>
      </c>
      <c r="DR29">
        <v>7.224888677435159E-10</v>
      </c>
      <c r="DS29">
        <v>5.1605724752161089E-10</v>
      </c>
      <c r="DT29">
        <v>3.6773748359737339E-10</v>
      </c>
      <c r="DU29">
        <v>2.6142742684641928E-10</v>
      </c>
      <c r="DV29">
        <v>1.8541189017276109E-10</v>
      </c>
      <c r="DW29">
        <v>1.311889251135998E-10</v>
      </c>
      <c r="DX29">
        <v>9.2604037057599513E-11</v>
      </c>
      <c r="DY29">
        <v>6.5213248512265781E-11</v>
      </c>
      <c r="DZ29">
        <v>4.5815765831692011E-11</v>
      </c>
      <c r="EA29">
        <v>3.2111997378980458E-11</v>
      </c>
      <c r="EB29">
        <v>2.245396353446598E-11</v>
      </c>
      <c r="EC29">
        <v>1.566361929427875E-11</v>
      </c>
      <c r="ED29">
        <v>1.09009599538377E-11</v>
      </c>
      <c r="EE29">
        <v>7.568520865010325E-12</v>
      </c>
      <c r="EF29">
        <v>5.2424109869205396E-12</v>
      </c>
      <c r="EG29">
        <v>3.6226390144181E-12</v>
      </c>
      <c r="EH29">
        <v>2.497429122164887E-12</v>
      </c>
      <c r="EI29">
        <v>1.7176536276189979E-12</v>
      </c>
      <c r="EJ29">
        <v>1.17856224547353E-12</v>
      </c>
      <c r="EK29">
        <v>8.0675969884045234E-13</v>
      </c>
      <c r="EL29">
        <v>5.5094829132729342E-13</v>
      </c>
      <c r="EM29">
        <v>3.753640822868548E-13</v>
      </c>
      <c r="EN29">
        <v>2.5513502485073249E-13</v>
      </c>
      <c r="EO29">
        <v>1.7300682242163191E-13</v>
      </c>
      <c r="EP29">
        <v>1.1703949840543621E-13</v>
      </c>
      <c r="EQ29">
        <v>7.8991081557723992E-14</v>
      </c>
      <c r="ER29">
        <v>5.3186373584142168E-14</v>
      </c>
      <c r="ES29">
        <v>3.5727263147366112E-14</v>
      </c>
      <c r="ET29">
        <v>2.394288718638873E-14</v>
      </c>
      <c r="EU29">
        <v>1.6007778127593779E-14</v>
      </c>
      <c r="EV29">
        <v>1.067735636167046E-14</v>
      </c>
      <c r="EW29">
        <v>7.1051778708061026E-15</v>
      </c>
      <c r="EX29">
        <v>4.7169916749730208E-15</v>
      </c>
      <c r="EY29">
        <v>3.1241697211830122E-15</v>
      </c>
      <c r="EZ29">
        <v>2.0643527482455631E-15</v>
      </c>
      <c r="FA29">
        <v>1.3608599142395831E-15</v>
      </c>
      <c r="FB29">
        <v>8.9500117519872741E-16</v>
      </c>
      <c r="FC29">
        <v>5.8723904579559396E-16</v>
      </c>
      <c r="FD29">
        <v>3.8440395885897889E-16</v>
      </c>
      <c r="FE29">
        <v>2.5103996903886532E-16</v>
      </c>
      <c r="FF29">
        <v>1.635612734355353E-16</v>
      </c>
      <c r="FG29">
        <v>1.063166270075236E-16</v>
      </c>
      <c r="FH29">
        <v>6.8945433974330853E-17</v>
      </c>
      <c r="FI29">
        <v>4.4606070881639931E-17</v>
      </c>
      <c r="FJ29">
        <v>2.8791686789259552E-17</v>
      </c>
      <c r="FK29">
        <v>1.854067214698224E-17</v>
      </c>
      <c r="FL29">
        <v>1.191158689652764E-17</v>
      </c>
      <c r="FM29">
        <v>7.6348432189251447E-18</v>
      </c>
      <c r="FN29">
        <v>4.8822223108883334E-18</v>
      </c>
      <c r="FO29">
        <v>3.1147449672309519E-18</v>
      </c>
      <c r="FP29">
        <v>1.982510717865767E-18</v>
      </c>
      <c r="FQ29">
        <v>1.2589176106327669E-18</v>
      </c>
      <c r="FR29">
        <v>7.9756924881126065E-19</v>
      </c>
      <c r="FS29">
        <v>5.0411479362191246E-19</v>
      </c>
      <c r="FT29">
        <v>3.1789307240832088E-19</v>
      </c>
      <c r="FU29">
        <v>1.9999719494760299E-19</v>
      </c>
      <c r="FV29">
        <v>1.2553320359333719E-19</v>
      </c>
      <c r="FW29">
        <v>7.8611456392198309E-20</v>
      </c>
      <c r="FX29">
        <v>4.9114107769448901E-20</v>
      </c>
      <c r="FY29">
        <v>3.0614032114691458E-20</v>
      </c>
      <c r="FZ29">
        <v>1.9038351697555151E-20</v>
      </c>
      <c r="GA29">
        <v>1.18122704220672E-20</v>
      </c>
      <c r="GB29">
        <v>7.3119520090571782E-21</v>
      </c>
      <c r="GC29">
        <v>4.5157500445301666E-21</v>
      </c>
      <c r="GD29">
        <v>2.782426867181304E-21</v>
      </c>
      <c r="GE29">
        <v>1.710470478489366E-21</v>
      </c>
      <c r="GF29">
        <v>1.0490735423836381E-21</v>
      </c>
      <c r="GG29">
        <v>6.4194097055174654E-22</v>
      </c>
      <c r="GH29">
        <v>3.9190656048818529E-22</v>
      </c>
      <c r="GI29">
        <v>2.3870714094861561E-22</v>
      </c>
      <c r="GJ29">
        <v>1.4505554688047229E-22</v>
      </c>
      <c r="GK29">
        <v>8.7934926843587445E-23</v>
      </c>
      <c r="GL29">
        <v>5.3169948610206669E-23</v>
      </c>
      <c r="GM29">
        <v>3.2049392951991762E-23</v>
      </c>
      <c r="GN29">
        <v>1.9229592699611509E-23</v>
      </c>
      <c r="GO29">
        <v>1.1435318215738171E-23</v>
      </c>
      <c r="GP29">
        <v>6.6553957988619811E-24</v>
      </c>
      <c r="GQ29">
        <v>3.6436200072800281E-24</v>
      </c>
      <c r="GR29">
        <v>1.6061342742275959E-24</v>
      </c>
      <c r="GS29">
        <v>0</v>
      </c>
      <c r="GT29">
        <f>[1]N_dif!GT29+[1]N_trap!GT29</f>
        <v>0</v>
      </c>
    </row>
    <row r="30" spans="1:202" x14ac:dyDescent="0.25">
      <c r="A30" s="1">
        <v>28</v>
      </c>
      <c r="B30">
        <v>2.1870000106031428E+16</v>
      </c>
      <c r="C30">
        <v>1825511004726.354</v>
      </c>
      <c r="D30">
        <v>76219418.902971804</v>
      </c>
      <c r="E30">
        <v>2122.3297100379409</v>
      </c>
      <c r="F30">
        <v>4.4337880864664787E-2</v>
      </c>
      <c r="G30">
        <v>7.4127491157295124E-7</v>
      </c>
      <c r="H30">
        <v>1.033127993549891E-11</v>
      </c>
      <c r="I30">
        <v>1.2346206319996051E-16</v>
      </c>
      <c r="J30">
        <v>1.291433718197585E-21</v>
      </c>
      <c r="K30">
        <v>1.2011829483845731E-26</v>
      </c>
      <c r="L30">
        <v>1.0058646297884939E-31</v>
      </c>
      <c r="M30">
        <v>7.659985428630341E-37</v>
      </c>
      <c r="N30">
        <v>5.349071405832508E-42</v>
      </c>
      <c r="O30">
        <v>3.4491910264311781E-47</v>
      </c>
      <c r="P30">
        <v>2.0659596158322461E-52</v>
      </c>
      <c r="Q30">
        <v>1.1553498309556001E-57</v>
      </c>
      <c r="R30">
        <v>6.0593590833145169E-63</v>
      </c>
      <c r="S30">
        <v>2.99199649256249E-68</v>
      </c>
      <c r="T30">
        <v>1.395795984672486E-73</v>
      </c>
      <c r="U30">
        <v>0</v>
      </c>
      <c r="V30">
        <v>3.012013453200959</v>
      </c>
      <c r="W30">
        <v>2.6903755956504591</v>
      </c>
      <c r="X30">
        <v>2.3988865710711651</v>
      </c>
      <c r="Y30">
        <v>2.1352126402989531</v>
      </c>
      <c r="Z30">
        <v>1.897147558158045</v>
      </c>
      <c r="AA30">
        <v>1.6826109230625339</v>
      </c>
      <c r="AB30">
        <v>1.4896459969848259</v>
      </c>
      <c r="AC30">
        <v>1.316417042893993</v>
      </c>
      <c r="AD30">
        <v>1.1612062287372249</v>
      </c>
      <c r="AE30">
        <v>1.022410148282701</v>
      </c>
      <c r="AF30">
        <v>0.89853600968600222</v>
      </c>
      <c r="AG30">
        <v>0.78819754252340379</v>
      </c>
      <c r="AH30">
        <v>0.69011067329929554</v>
      </c>
      <c r="AI30">
        <v>0.60308901813575466</v>
      </c>
      <c r="AJ30">
        <v>0.52603923954862808</v>
      </c>
      <c r="AK30">
        <v>0.45795631197126502</v>
      </c>
      <c r="AL30">
        <v>0.39791873807002598</v>
      </c>
      <c r="AM30">
        <v>0.34508375497319538</v>
      </c>
      <c r="AN30">
        <v>0.29868256637435259</v>
      </c>
      <c r="AO30">
        <v>0.25801563313909898</v>
      </c>
      <c r="AP30">
        <v>0.22244805160333561</v>
      </c>
      <c r="AQ30">
        <v>0.19140504526234159</v>
      </c>
      <c r="AR30">
        <v>0.1643675920676822</v>
      </c>
      <c r="AS30">
        <v>0.14086820612381559</v>
      </c>
      <c r="AT30">
        <v>0.120486889252424</v>
      </c>
      <c r="AU30">
        <v>0.102847264708696</v>
      </c>
      <c r="AV30">
        <v>8.7612902322021874E-2</v>
      </c>
      <c r="AW30">
        <v>7.4483841520123883E-2</v>
      </c>
      <c r="AX30">
        <v>6.3193316100652222E-2</v>
      </c>
      <c r="AY30">
        <v>5.3504682251787047E-2</v>
      </c>
      <c r="AZ30">
        <v>4.5208549202459043E-2</v>
      </c>
      <c r="BA30">
        <v>3.8120110007043302E-2</v>
      </c>
      <c r="BB30">
        <v>3.2076668338094062E-2</v>
      </c>
      <c r="BC30">
        <v>2.6935355769073341E-2</v>
      </c>
      <c r="BD30">
        <v>2.2571032868833388E-2</v>
      </c>
      <c r="BE30">
        <v>1.887436648970673E-2</v>
      </c>
      <c r="BF30">
        <v>1.575007489795997E-2</v>
      </c>
      <c r="BG30">
        <v>1.311533185381504E-2</v>
      </c>
      <c r="BH30">
        <v>1.0898320381700509E-2</v>
      </c>
      <c r="BI30">
        <v>9.0369267625153519E-3</v>
      </c>
      <c r="BJ30">
        <v>7.4775652107786101E-3</v>
      </c>
      <c r="BK30">
        <v>6.1741237528961136E-3</v>
      </c>
      <c r="BL30">
        <v>5.0870219810827911E-3</v>
      </c>
      <c r="BM30">
        <v>4.182371604019147E-3</v>
      </c>
      <c r="BN30">
        <v>3.4312310342575398E-3</v>
      </c>
      <c r="BO30">
        <v>2.8089456289246148E-3</v>
      </c>
      <c r="BP30">
        <v>2.2945656207574209E-3</v>
      </c>
      <c r="BQ30">
        <v>1.8703342285904701E-3</v>
      </c>
      <c r="BR30">
        <v>1.5212389090125469E-3</v>
      </c>
      <c r="BS30">
        <v>1.2346191942898331E-3</v>
      </c>
      <c r="BT30">
        <v>9.9982504736319863E-4</v>
      </c>
      <c r="BU30">
        <v>8.0792014559428766E-4</v>
      </c>
      <c r="BV30">
        <v>6.5142497497689246E-4</v>
      </c>
      <c r="BW30">
        <v>5.2409507089333691E-4</v>
      </c>
      <c r="BX30">
        <v>4.2073017635950639E-4</v>
      </c>
      <c r="BY30">
        <v>3.3701050118570302E-4</v>
      </c>
      <c r="BZ30">
        <v>2.6935665354134431E-4</v>
      </c>
      <c r="CA30">
        <v>2.148101777446727E-4</v>
      </c>
      <c r="CB30">
        <v>1.7093196803744459E-4</v>
      </c>
      <c r="CC30">
        <v>1.3571613752379281E-4</v>
      </c>
      <c r="CD30">
        <v>1.075172046781023E-4</v>
      </c>
      <c r="CE30">
        <v>8.4988717550650483E-5</v>
      </c>
      <c r="CF30">
        <v>6.7031669003186239E-5</v>
      </c>
      <c r="CG30">
        <v>5.2751266189666402E-5</v>
      </c>
      <c r="CH30">
        <v>4.142080541810735E-5</v>
      </c>
      <c r="CI30">
        <v>3.2451570949674059E-5</v>
      </c>
      <c r="CJ30">
        <v>2.5367824730537389E-5</v>
      </c>
      <c r="CK30">
        <v>1.97860850495696E-5</v>
      </c>
      <c r="CL30">
        <v>1.539800719704689E-5</v>
      </c>
      <c r="CM30">
        <v>1.195627985449233E-5</v>
      </c>
      <c r="CN30">
        <v>9.2630386040288355E-6</v>
      </c>
      <c r="CO30">
        <v>7.1603739648439134E-6</v>
      </c>
      <c r="CP30">
        <v>5.5225770191799031E-6</v>
      </c>
      <c r="CQ30">
        <v>4.2498221655121367E-6</v>
      </c>
      <c r="CR30">
        <v>3.2630349238483798E-6</v>
      </c>
      <c r="CS30">
        <v>2.49973401484789E-6</v>
      </c>
      <c r="CT30">
        <v>1.910672045285987E-6</v>
      </c>
      <c r="CU30">
        <v>1.457128871793518E-6</v>
      </c>
      <c r="CV30">
        <v>1.1087368113439219E-6</v>
      </c>
      <c r="CW30">
        <v>8.4173796823157638E-7</v>
      </c>
      <c r="CX30">
        <v>6.3759162546133221E-7</v>
      </c>
      <c r="CY30">
        <v>4.8186440621997016E-7</v>
      </c>
      <c r="CZ30">
        <v>3.6334818762101578E-7</v>
      </c>
      <c r="DA30">
        <v>2.7336092592302009E-7</v>
      </c>
      <c r="DB30">
        <v>2.051939600045875E-7</v>
      </c>
      <c r="DC30">
        <v>1.536762820720451E-7</v>
      </c>
      <c r="DD30">
        <v>1.14831944628146E-7</v>
      </c>
      <c r="DE30">
        <v>8.5611417999127734E-8</v>
      </c>
      <c r="DF30">
        <v>6.368149916836643E-8</v>
      </c>
      <c r="DG30">
        <v>4.7261448967775237E-8</v>
      </c>
      <c r="DH30">
        <v>3.4995525903070392E-8</v>
      </c>
      <c r="DI30">
        <v>2.5854095810239631E-8</v>
      </c>
      <c r="DJ30">
        <v>1.905711456879388E-8</v>
      </c>
      <c r="DK30">
        <v>1.401507886288546E-8</v>
      </c>
      <c r="DL30">
        <v>1.028357759380643E-8</v>
      </c>
      <c r="DM30">
        <v>7.5284035601020558E-9</v>
      </c>
      <c r="DN30">
        <v>5.4988421286752386E-9</v>
      </c>
      <c r="DO30">
        <v>4.0072741142019049E-9</v>
      </c>
      <c r="DP30">
        <v>2.913641100268594E-9</v>
      </c>
      <c r="DQ30">
        <v>2.1136450095368098E-9</v>
      </c>
      <c r="DR30">
        <v>1.529807691315589E-9</v>
      </c>
      <c r="DS30">
        <v>1.1047150174664271E-9</v>
      </c>
      <c r="DT30">
        <v>7.9592500922075777E-10</v>
      </c>
      <c r="DU30">
        <v>5.7214010258725488E-10</v>
      </c>
      <c r="DV30">
        <v>4.1033717332686848E-10</v>
      </c>
      <c r="DW30">
        <v>2.9362124706843531E-10</v>
      </c>
      <c r="DX30">
        <v>2.096245614552491E-10</v>
      </c>
      <c r="DY30">
        <v>1.493154935040883E-10</v>
      </c>
      <c r="DZ30">
        <v>1.061147035767172E-10</v>
      </c>
      <c r="EA30">
        <v>7.5240942049985753E-11</v>
      </c>
      <c r="EB30">
        <v>5.3228086409221507E-11</v>
      </c>
      <c r="EC30">
        <v>3.7569504787893712E-11</v>
      </c>
      <c r="ED30">
        <v>2.645684864065123E-11</v>
      </c>
      <c r="EE30">
        <v>1.858869205692652E-11</v>
      </c>
      <c r="EF30">
        <v>1.303069863328063E-11</v>
      </c>
      <c r="EG30">
        <v>9.1137015500463406E-12</v>
      </c>
      <c r="EH30">
        <v>6.3596064336698506E-12</v>
      </c>
      <c r="EI30">
        <v>4.42765864654297E-12</v>
      </c>
      <c r="EJ30">
        <v>3.075577035214296E-12</v>
      </c>
      <c r="EK30">
        <v>2.1315122015135262E-12</v>
      </c>
      <c r="EL30">
        <v>1.473865779505549E-12</v>
      </c>
      <c r="EM30">
        <v>1.016803715946922E-12</v>
      </c>
      <c r="EN30">
        <v>6.9988322327538687E-13</v>
      </c>
      <c r="EO30">
        <v>4.806439917465585E-13</v>
      </c>
      <c r="EP30">
        <v>3.2932988983888429E-13</v>
      </c>
      <c r="EQ30">
        <v>2.2513795177195309E-13</v>
      </c>
      <c r="ER30">
        <v>1.5355941571901719E-13</v>
      </c>
      <c r="ES30">
        <v>1.044996006205717E-13</v>
      </c>
      <c r="ET30">
        <v>7.0951817301119603E-14</v>
      </c>
      <c r="EU30">
        <v>4.8064387963252137E-14</v>
      </c>
      <c r="EV30">
        <v>3.2485877975163503E-14</v>
      </c>
      <c r="EW30">
        <v>2.1906722737674679E-14</v>
      </c>
      <c r="EX30">
        <v>1.473914017505534E-14</v>
      </c>
      <c r="EY30">
        <v>9.8941651913094875E-15</v>
      </c>
      <c r="EZ30">
        <v>6.6267224693691504E-15</v>
      </c>
      <c r="FA30">
        <v>4.4282423867124126E-15</v>
      </c>
      <c r="FB30">
        <v>2.9524145284417372E-15</v>
      </c>
      <c r="FC30">
        <v>1.963979776067446E-15</v>
      </c>
      <c r="FD30">
        <v>1.303499322829032E-15</v>
      </c>
      <c r="FE30">
        <v>8.631755548443234E-16</v>
      </c>
      <c r="FF30">
        <v>5.7029871553312122E-16</v>
      </c>
      <c r="FG30">
        <v>3.7594214642946439E-16</v>
      </c>
      <c r="FH30">
        <v>2.4726089503323341E-16</v>
      </c>
      <c r="FI30">
        <v>1.6225799270160089E-16</v>
      </c>
      <c r="FJ30">
        <v>1.062364273943272E-16</v>
      </c>
      <c r="FK30">
        <v>6.9399761310099871E-17</v>
      </c>
      <c r="FL30">
        <v>4.5233493527469922E-17</v>
      </c>
      <c r="FM30">
        <v>2.9415782361810157E-17</v>
      </c>
      <c r="FN30">
        <v>1.9086191967431261E-17</v>
      </c>
      <c r="FO30">
        <v>1.235598250880229E-17</v>
      </c>
      <c r="FP30">
        <v>7.9809558136301698E-18</v>
      </c>
      <c r="FQ30">
        <v>5.1434280860482328E-18</v>
      </c>
      <c r="FR30">
        <v>3.3072811109432339E-18</v>
      </c>
      <c r="FS30">
        <v>2.1218308469725469E-18</v>
      </c>
      <c r="FT30">
        <v>1.3582263848608001E-18</v>
      </c>
      <c r="FU30">
        <v>8.6747282013043958E-19</v>
      </c>
      <c r="FV30">
        <v>5.5279290627649377E-19</v>
      </c>
      <c r="FW30">
        <v>3.5147342064861699E-19</v>
      </c>
      <c r="FX30">
        <v>2.2297005173173892E-19</v>
      </c>
      <c r="FY30">
        <v>1.4113189941938779E-19</v>
      </c>
      <c r="FZ30">
        <v>8.9131052882218062E-20</v>
      </c>
      <c r="GA30">
        <v>5.6164084607717867E-20</v>
      </c>
      <c r="GB30">
        <v>3.5311383642328429E-20</v>
      </c>
      <c r="GC30">
        <v>2.2151227241758659E-20</v>
      </c>
      <c r="GD30">
        <v>1.3864635233767351E-20</v>
      </c>
      <c r="GE30">
        <v>8.6585914447085431E-21</v>
      </c>
      <c r="GF30">
        <v>5.3952875643675953E-21</v>
      </c>
      <c r="GG30">
        <v>3.3543664552513709E-21</v>
      </c>
      <c r="GH30">
        <v>2.0808170327682059E-21</v>
      </c>
      <c r="GI30">
        <v>1.287895666160226E-21</v>
      </c>
      <c r="GJ30">
        <v>7.9531391270021362E-22</v>
      </c>
      <c r="GK30">
        <v>4.899737633205402E-22</v>
      </c>
      <c r="GL30">
        <v>3.0108361644246601E-22</v>
      </c>
      <c r="GM30">
        <v>1.8442357669983191E-22</v>
      </c>
      <c r="GN30">
        <v>1.124167160322043E-22</v>
      </c>
      <c r="GO30">
        <v>6.7874067732092742E-23</v>
      </c>
      <c r="GP30">
        <v>4.0055698318816388E-23</v>
      </c>
      <c r="GQ30">
        <v>2.2183670821087909E-23</v>
      </c>
      <c r="GR30">
        <v>9.8552104549285875E-24</v>
      </c>
      <c r="GS30">
        <v>0</v>
      </c>
      <c r="GT30">
        <f>[1]N_dif!GT30+[1]N_trap!GT30</f>
        <v>0</v>
      </c>
    </row>
    <row r="31" spans="1:202" x14ac:dyDescent="0.25">
      <c r="A31" s="1">
        <v>29</v>
      </c>
      <c r="B31">
        <v>2.1870000106031108E+16</v>
      </c>
      <c r="C31">
        <v>1890694539622.344</v>
      </c>
      <c r="D31">
        <v>81758912.939866051</v>
      </c>
      <c r="E31">
        <v>2357.8159082425091</v>
      </c>
      <c r="F31">
        <v>5.1014591940089248E-2</v>
      </c>
      <c r="G31">
        <v>8.8331595435628444E-7</v>
      </c>
      <c r="H31">
        <v>1.2749789664022859E-11</v>
      </c>
      <c r="I31">
        <v>1.577935929776903E-16</v>
      </c>
      <c r="J31">
        <v>1.7093450036651609E-21</v>
      </c>
      <c r="K31">
        <v>1.6465061751141039E-26</v>
      </c>
      <c r="L31">
        <v>1.4278585113095771E-31</v>
      </c>
      <c r="M31">
        <v>1.1260556409229501E-36</v>
      </c>
      <c r="N31">
        <v>8.1431308446041568E-42</v>
      </c>
      <c r="O31">
        <v>5.4375870457438242E-47</v>
      </c>
      <c r="P31">
        <v>3.372730274508917E-52</v>
      </c>
      <c r="Q31">
        <v>1.953165088540157E-57</v>
      </c>
      <c r="R31">
        <v>1.060749081106975E-62</v>
      </c>
      <c r="S31">
        <v>5.4237847752352411E-68</v>
      </c>
      <c r="T31">
        <v>2.6200741223189019E-73</v>
      </c>
      <c r="U31">
        <v>0</v>
      </c>
      <c r="V31">
        <v>3.2431528157322069</v>
      </c>
      <c r="W31">
        <v>2.904288727484627</v>
      </c>
      <c r="X31">
        <v>2.5964576761745461</v>
      </c>
      <c r="Y31">
        <v>2.3173193559924932</v>
      </c>
      <c r="Z31">
        <v>2.064657025196917</v>
      </c>
      <c r="AA31">
        <v>1.836376148662145</v>
      </c>
      <c r="AB31">
        <v>1.63050252977548</v>
      </c>
      <c r="AC31">
        <v>1.4451799738972959</v>
      </c>
      <c r="AD31">
        <v>1.2786675276492641</v>
      </c>
      <c r="AE31">
        <v>1.129336339699158</v>
      </c>
      <c r="AF31">
        <v>0.99566618948162988</v>
      </c>
      <c r="AG31">
        <v>0.87624173046351994</v>
      </c>
      <c r="AH31">
        <v>0.76974849416443902</v>
      </c>
      <c r="AI31">
        <v>0.67496870022387601</v>
      </c>
      <c r="AJ31">
        <v>0.5907769164122052</v>
      </c>
      <c r="AK31">
        <v>0.51613561067031311</v>
      </c>
      <c r="AL31">
        <v>0.45009063508675978</v>
      </c>
      <c r="AM31">
        <v>0.39176667924102898</v>
      </c>
      <c r="AN31">
        <v>0.34036272761620412</v>
      </c>
      <c r="AO31">
        <v>0.2951475528720281</v>
      </c>
      <c r="AP31">
        <v>0.25545527372679899</v>
      </c>
      <c r="AQ31">
        <v>0.22068100307811631</v>
      </c>
      <c r="AR31">
        <v>0.19027660884851191</v>
      </c>
      <c r="AS31">
        <v>0.1637466069193789</v>
      </c>
      <c r="AT31">
        <v>0.1406442024570641</v>
      </c>
      <c r="AU31">
        <v>0.1205674929759713</v>
      </c>
      <c r="AV31">
        <v>0.10315584365651879</v>
      </c>
      <c r="AW31">
        <v>8.8086442767717474E-2</v>
      </c>
      <c r="AX31">
        <v>7.5071042556287618E-2</v>
      </c>
      <c r="AY31">
        <v>6.3852888672702002E-2</v>
      </c>
      <c r="AZ31">
        <v>5.4203839120927022E-2</v>
      </c>
      <c r="BA31">
        <v>4.5921671849482537E-2</v>
      </c>
      <c r="BB31">
        <v>3.8827578449384677E-2</v>
      </c>
      <c r="BC31">
        <v>3.2763839988279211E-2</v>
      </c>
      <c r="BD31">
        <v>2.7591679784972161E-2</v>
      </c>
      <c r="BE31">
        <v>2.3189286907104461E-2</v>
      </c>
      <c r="BF31">
        <v>1.9450003346964471E-2</v>
      </c>
      <c r="BG31">
        <v>1.6280667184495119E-2</v>
      </c>
      <c r="BH31">
        <v>1.360010356908215E-2</v>
      </c>
      <c r="BI31">
        <v>1.1337755028245919E-2</v>
      </c>
      <c r="BJ31">
        <v>9.432442426847553E-3</v>
      </c>
      <c r="BK31">
        <v>7.8312478394245624E-3</v>
      </c>
      <c r="BL31">
        <v>6.4885106454576191E-3</v>
      </c>
      <c r="BM31">
        <v>5.3649282976403036E-3</v>
      </c>
      <c r="BN31">
        <v>4.4267534320521851E-3</v>
      </c>
      <c r="BO31">
        <v>3.6450792727147248E-3</v>
      </c>
      <c r="BP31">
        <v>2.995205618409678E-3</v>
      </c>
      <c r="BQ31">
        <v>2.4560780749317691E-3</v>
      </c>
      <c r="BR31">
        <v>2.0097936002672501E-3</v>
      </c>
      <c r="BS31">
        <v>1.6411658537882541E-3</v>
      </c>
      <c r="BT31">
        <v>1.3373442748093639E-3</v>
      </c>
      <c r="BU31">
        <v>1.0874812532639111E-3</v>
      </c>
      <c r="BV31">
        <v>8.8244218940263777E-4</v>
      </c>
      <c r="BW31">
        <v>7.1455366491571053E-4</v>
      </c>
      <c r="BX31">
        <v>5.7738536032024893E-4</v>
      </c>
      <c r="BY31">
        <v>4.6556174933064698E-4</v>
      </c>
      <c r="BZ31">
        <v>3.7459997755049062E-4</v>
      </c>
      <c r="CA31">
        <v>3.0077068824169628E-4</v>
      </c>
      <c r="CB31">
        <v>2.4097889084132669E-4</v>
      </c>
      <c r="CC31">
        <v>1.9266227757942339E-4</v>
      </c>
      <c r="CD31">
        <v>1.5370467975941629E-4</v>
      </c>
      <c r="CE31">
        <v>1.223626181621943E-4</v>
      </c>
      <c r="CF31">
        <v>9.7203142127758873E-5</v>
      </c>
      <c r="CG31">
        <v>7.7051369925647506E-5</v>
      </c>
      <c r="CH31">
        <v>6.0946340026170722E-5</v>
      </c>
      <c r="CI31">
        <v>4.8103959962246843E-5</v>
      </c>
      <c r="CJ31">
        <v>3.7885997865640738E-5</v>
      </c>
      <c r="CK31">
        <v>2.977420277617532E-5</v>
      </c>
      <c r="CL31">
        <v>2.334876479247377E-5</v>
      </c>
      <c r="CM31">
        <v>1.827043639318281E-5</v>
      </c>
      <c r="CN31">
        <v>1.4265733120717381E-5</v>
      </c>
      <c r="CO31">
        <v>1.111471655575144E-5</v>
      </c>
      <c r="CP31">
        <v>8.6409363340882198E-6</v>
      </c>
      <c r="CQ31">
        <v>6.7031720154981353E-6</v>
      </c>
      <c r="CR31">
        <v>5.1886709798921796E-6</v>
      </c>
      <c r="CS31">
        <v>4.0076261947562347E-6</v>
      </c>
      <c r="CT31">
        <v>3.088678583827218E-6</v>
      </c>
      <c r="CU31">
        <v>2.375263665056576E-6</v>
      </c>
      <c r="CV31">
        <v>1.822651871928811E-6</v>
      </c>
      <c r="CW31">
        <v>1.3955572063961461E-6</v>
      </c>
      <c r="CX31">
        <v>1.066210202279814E-6</v>
      </c>
      <c r="CY31">
        <v>8.1280914558730703E-7</v>
      </c>
      <c r="CZ31">
        <v>6.1827858060228573E-7</v>
      </c>
      <c r="DA31">
        <v>4.6927674780209439E-7</v>
      </c>
      <c r="DB31">
        <v>3.5540411889322602E-7</v>
      </c>
      <c r="DC31">
        <v>2.6857393504127952E-7</v>
      </c>
      <c r="DD31">
        <v>2.0251289334987799E-7</v>
      </c>
      <c r="DE31">
        <v>1.523661022052954E-7</v>
      </c>
      <c r="DF31">
        <v>1.143853427476524E-7</v>
      </c>
      <c r="DG31">
        <v>8.5683706096781224E-8</v>
      </c>
      <c r="DH31">
        <v>6.4042972551172615E-8</v>
      </c>
      <c r="DI31">
        <v>4.7762785529405938E-8</v>
      </c>
      <c r="DJ31">
        <v>3.554285555960833E-8</v>
      </c>
      <c r="DK31">
        <v>2.6391197184278441E-8</v>
      </c>
      <c r="DL31">
        <v>1.9552828715548941E-8</v>
      </c>
      <c r="DM31">
        <v>1.4454513408148569E-8</v>
      </c>
      <c r="DN31">
        <v>1.066204232445865E-8</v>
      </c>
      <c r="DO31">
        <v>7.8472965424846043E-9</v>
      </c>
      <c r="DP31">
        <v>5.7629144942553358E-9</v>
      </c>
      <c r="DQ31">
        <v>4.2228579229281671E-9</v>
      </c>
      <c r="DR31">
        <v>3.0875407696359348E-9</v>
      </c>
      <c r="DS31">
        <v>2.2524784448438019E-9</v>
      </c>
      <c r="DT31">
        <v>1.6396459953254661E-9</v>
      </c>
      <c r="DU31">
        <v>1.190915265018596E-9</v>
      </c>
      <c r="DV31">
        <v>8.6308344276794537E-10</v>
      </c>
      <c r="DW31">
        <v>6.2411657224325575E-10</v>
      </c>
      <c r="DX31">
        <v>4.5031822194586658E-10</v>
      </c>
      <c r="DY31">
        <v>3.242008081202342E-10</v>
      </c>
      <c r="DZ31">
        <v>2.3288919411263609E-10</v>
      </c>
      <c r="EA31">
        <v>1.669264588004277E-10</v>
      </c>
      <c r="EB31">
        <v>1.1938274525882399E-10</v>
      </c>
      <c r="EC31">
        <v>8.5191926661604275E-11</v>
      </c>
      <c r="ED31">
        <v>6.0659076151052431E-11</v>
      </c>
      <c r="EE31">
        <v>4.3095667072748058E-11</v>
      </c>
      <c r="EF31">
        <v>3.0550047889430221E-11</v>
      </c>
      <c r="EG31">
        <v>2.1608801431971881E-11</v>
      </c>
      <c r="EH31">
        <v>1.5250707666606409E-11</v>
      </c>
      <c r="EI31">
        <v>1.073964442219221E-11</v>
      </c>
      <c r="EJ31">
        <v>7.5462374474706757E-12</v>
      </c>
      <c r="EK31">
        <v>5.2906833770363108E-12</v>
      </c>
      <c r="EL31">
        <v>3.701126396849517E-12</v>
      </c>
      <c r="EM31">
        <v>2.583431878439322E-12</v>
      </c>
      <c r="EN31">
        <v>1.7992900999840139E-12</v>
      </c>
      <c r="EO31">
        <v>1.2503931488745669E-12</v>
      </c>
      <c r="EP31">
        <v>8.6702845957100496E-13</v>
      </c>
      <c r="EQ31">
        <v>5.9987623956437423E-13</v>
      </c>
      <c r="ER31">
        <v>4.1412522722762288E-13</v>
      </c>
      <c r="ES31">
        <v>2.8526180535730069E-13</v>
      </c>
      <c r="ET31">
        <v>1.96063920942351E-13</v>
      </c>
      <c r="EU31">
        <v>1.3446030013716341E-13</v>
      </c>
      <c r="EV31">
        <v>9.2009577162568138E-14</v>
      </c>
      <c r="EW31">
        <v>6.2822440136791744E-14</v>
      </c>
      <c r="EX31">
        <v>4.2799592006379501E-14</v>
      </c>
      <c r="EY31">
        <v>2.9094291377021848E-14</v>
      </c>
      <c r="EZ31">
        <v>1.9734200788167038E-14</v>
      </c>
      <c r="FA31">
        <v>1.3355962570448029E-14</v>
      </c>
      <c r="FB31">
        <v>9.019345735095289E-15</v>
      </c>
      <c r="FC31">
        <v>6.0774217728068473E-15</v>
      </c>
      <c r="FD31">
        <v>4.0860957706951654E-15</v>
      </c>
      <c r="FE31">
        <v>2.741213476615694E-15</v>
      </c>
      <c r="FF31">
        <v>1.8349433852842991E-15</v>
      </c>
      <c r="FG31">
        <v>1.225598796975998E-15</v>
      </c>
      <c r="FH31">
        <v>8.1680839038601483E-16</v>
      </c>
      <c r="FI31">
        <v>5.4317357475030793E-16</v>
      </c>
      <c r="FJ31">
        <v>3.6041597879477528E-16</v>
      </c>
      <c r="FK31">
        <v>2.3862546691943518E-16</v>
      </c>
      <c r="FL31">
        <v>1.5764394575016061E-16</v>
      </c>
      <c r="FM31">
        <v>1.0391684726017481E-16</v>
      </c>
      <c r="FN31">
        <v>6.8350737766152407E-17</v>
      </c>
      <c r="FO31">
        <v>4.4858986489690728E-17</v>
      </c>
      <c r="FP31">
        <v>2.9376844888307098E-17</v>
      </c>
      <c r="FQ31">
        <v>1.919599951311465E-17</v>
      </c>
      <c r="FR31">
        <v>1.251603159641286E-17</v>
      </c>
      <c r="FS31">
        <v>8.1427926076513204E-18</v>
      </c>
      <c r="FT31">
        <v>5.2860512423841522E-18</v>
      </c>
      <c r="FU31">
        <v>3.4240580139096498E-18</v>
      </c>
      <c r="FV31">
        <v>2.2131104881879482E-18</v>
      </c>
      <c r="FW31">
        <v>1.427308357740932E-18</v>
      </c>
      <c r="FX31">
        <v>9.1851394340924264E-19</v>
      </c>
      <c r="FY31">
        <v>5.89803627385993E-19</v>
      </c>
      <c r="FZ31">
        <v>3.779056474176108E-19</v>
      </c>
      <c r="GA31">
        <v>2.4160955408072241E-19</v>
      </c>
      <c r="GB31">
        <v>1.541345963198047E-19</v>
      </c>
      <c r="GC31">
        <v>9.8116484637895709E-20</v>
      </c>
      <c r="GD31">
        <v>6.2321823751373304E-20</v>
      </c>
      <c r="GE31">
        <v>3.9499816675671613E-20</v>
      </c>
      <c r="GF31">
        <v>2.498083715898237E-20</v>
      </c>
      <c r="GG31">
        <v>1.5764331976579649E-20</v>
      </c>
      <c r="GH31">
        <v>9.9265672582365584E-21</v>
      </c>
      <c r="GI31">
        <v>6.2369460495246514E-21</v>
      </c>
      <c r="GJ31">
        <v>3.9100165491416113E-21</v>
      </c>
      <c r="GK31">
        <v>2.445549235463678E-21</v>
      </c>
      <c r="GL31">
        <v>1.5256387685624189E-21</v>
      </c>
      <c r="GM31">
        <v>9.486400050208818E-22</v>
      </c>
      <c r="GN31">
        <v>5.8683538157308763E-22</v>
      </c>
      <c r="GO31">
        <v>3.593473823185002E-22</v>
      </c>
      <c r="GP31">
        <v>2.1480738461313179E-22</v>
      </c>
      <c r="GQ31">
        <v>1.202307818443778E-22</v>
      </c>
      <c r="GR31">
        <v>5.3794034767389657E-23</v>
      </c>
      <c r="GS31">
        <v>0</v>
      </c>
      <c r="GT31">
        <f>[1]N_dif!GT31+[1]N_trap!GT31</f>
        <v>0</v>
      </c>
    </row>
    <row r="32" spans="1:202" x14ac:dyDescent="0.25">
      <c r="A32" s="1">
        <v>30</v>
      </c>
      <c r="B32">
        <v>2.1870000106030788E+16</v>
      </c>
      <c r="C32">
        <v>1955877685911.2161</v>
      </c>
      <c r="D32">
        <v>87492685.328811958</v>
      </c>
      <c r="E32">
        <v>2610.106319993542</v>
      </c>
      <c r="F32">
        <v>5.8418394318235853E-2</v>
      </c>
      <c r="G32">
        <v>1.0463412726586579E-6</v>
      </c>
      <c r="H32">
        <v>1.5622752769120581E-11</v>
      </c>
      <c r="I32">
        <v>2.00002919204309E-16</v>
      </c>
      <c r="J32">
        <v>2.241115796655839E-21</v>
      </c>
      <c r="K32">
        <v>2.232958785200827E-26</v>
      </c>
      <c r="L32">
        <v>2.0029977774865651E-31</v>
      </c>
      <c r="M32">
        <v>1.633910532424576E-36</v>
      </c>
      <c r="N32">
        <v>1.2221602310205381E-41</v>
      </c>
      <c r="O32">
        <v>8.4412440703398267E-47</v>
      </c>
      <c r="P32">
        <v>5.4155246837933437E-52</v>
      </c>
      <c r="Q32">
        <v>3.2437828404744381E-57</v>
      </c>
      <c r="R32">
        <v>1.8221099324070449E-62</v>
      </c>
      <c r="S32">
        <v>9.6362632888752746E-68</v>
      </c>
      <c r="T32">
        <v>4.8145898679834289E-73</v>
      </c>
      <c r="U32">
        <v>0</v>
      </c>
      <c r="V32">
        <v>3.4803846878576929</v>
      </c>
      <c r="W32">
        <v>3.124283433390886</v>
      </c>
      <c r="X32">
        <v>2.80007074931591</v>
      </c>
      <c r="Y32">
        <v>2.5054015324923422</v>
      </c>
      <c r="Z32">
        <v>2.238050478439892</v>
      </c>
      <c r="AA32">
        <v>1.995910984727965</v>
      </c>
      <c r="AB32">
        <v>1.7769935625704121</v>
      </c>
      <c r="AC32">
        <v>1.5794237944981659</v>
      </c>
      <c r="AD32">
        <v>1.40143987807467</v>
      </c>
      <c r="AE32">
        <v>1.241389797132211</v>
      </c>
      <c r="AF32">
        <v>1.097728162950133</v>
      </c>
      <c r="AG32">
        <v>0.96901276819259774</v>
      </c>
      <c r="AH32">
        <v>0.85390089630032384</v>
      </c>
      <c r="AI32">
        <v>0.75114542842518495</v>
      </c>
      <c r="AJ32">
        <v>0.65959078894752299</v>
      </c>
      <c r="AK32">
        <v>0.57816876916972915</v>
      </c>
      <c r="AL32">
        <v>0.50589426698425932</v>
      </c>
      <c r="AM32">
        <v>0.44186097821957632</v>
      </c>
      <c r="AN32">
        <v>0.38523707302586679</v>
      </c>
      <c r="AO32">
        <v>0.33526088812458699</v>
      </c>
      <c r="AP32">
        <v>0.29123666306255402</v>
      </c>
      <c r="AQ32">
        <v>0.25253034583144468</v>
      </c>
      <c r="AR32">
        <v>0.21856549038297421</v>
      </c>
      <c r="AS32">
        <v>0.188819265732003</v>
      </c>
      <c r="AT32">
        <v>0.16281859353360101</v>
      </c>
      <c r="AU32">
        <v>0.14013642828108669</v>
      </c>
      <c r="AV32">
        <v>0.1203881916311445</v>
      </c>
      <c r="AW32">
        <v>0.10322836984588619</v>
      </c>
      <c r="AX32">
        <v>8.834728097213794E-2</v>
      </c>
      <c r="AY32">
        <v>7.5468016172673222E-2</v>
      </c>
      <c r="AZ32">
        <v>6.4343557595880382E-2</v>
      </c>
      <c r="BA32">
        <v>5.4754073328257831E-2</v>
      </c>
      <c r="BB32">
        <v>4.6504388323357258E-2</v>
      </c>
      <c r="BC32">
        <v>3.9421628742892033E-2</v>
      </c>
      <c r="BD32">
        <v>3.3353035878966028E-2</v>
      </c>
      <c r="BE32">
        <v>2.816394474636174E-2</v>
      </c>
      <c r="BF32">
        <v>2.3735921533604099E-2</v>
      </c>
      <c r="BG32">
        <v>1.9965053372196562E-2</v>
      </c>
      <c r="BH32">
        <v>1.676038331447563E-2</v>
      </c>
      <c r="BI32">
        <v>1.404248299015772E-2</v>
      </c>
      <c r="BJ32">
        <v>1.1742155127221239E-2</v>
      </c>
      <c r="BK32">
        <v>9.7992579610448396E-3</v>
      </c>
      <c r="BL32">
        <v>8.1616435032883621E-3</v>
      </c>
      <c r="BM32">
        <v>6.7842016854139982E-3</v>
      </c>
      <c r="BN32">
        <v>5.6280025178500771E-3</v>
      </c>
      <c r="BO32">
        <v>4.6595286018960612E-3</v>
      </c>
      <c r="BP32">
        <v>3.84999058547732E-3</v>
      </c>
      <c r="BQ32">
        <v>3.174718454458424E-3</v>
      </c>
      <c r="BR32">
        <v>2.6126218879389089E-3</v>
      </c>
      <c r="BS32">
        <v>2.1457132692250659E-3</v>
      </c>
      <c r="BT32">
        <v>1.758687325392344E-3</v>
      </c>
      <c r="BU32">
        <v>1.438551759884908E-3</v>
      </c>
      <c r="BV32">
        <v>1.174303637768964E-3</v>
      </c>
      <c r="BW32">
        <v>9.5664667632370083E-4</v>
      </c>
      <c r="BX32">
        <v>7.7774497977723517E-4</v>
      </c>
      <c r="BY32">
        <v>6.3100913217711894E-4</v>
      </c>
      <c r="BZ32">
        <v>5.1091092341594749E-4</v>
      </c>
      <c r="CA32">
        <v>4.1282332781895703E-4</v>
      </c>
      <c r="CB32">
        <v>3.328826806007059E-4</v>
      </c>
      <c r="CC32">
        <v>2.6787030364599081E-4</v>
      </c>
      <c r="CD32">
        <v>2.1511111770722169E-4</v>
      </c>
      <c r="CE32">
        <v>1.7238704291411559E-4</v>
      </c>
      <c r="CF32">
        <v>1.3786323350868261E-4</v>
      </c>
      <c r="CG32">
        <v>1.1002541630365791E-4</v>
      </c>
      <c r="CH32">
        <v>8.76268061184089E-5</v>
      </c>
      <c r="CI32">
        <v>6.9643256171875322E-5</v>
      </c>
      <c r="CJ32">
        <v>5.5235468053799551E-5</v>
      </c>
      <c r="CK32">
        <v>4.3717235505736103E-5</v>
      </c>
      <c r="CL32">
        <v>3.4528829943319668E-5</v>
      </c>
      <c r="CM32">
        <v>2.7214754599303749E-5</v>
      </c>
      <c r="CN32">
        <v>2.1405199531999141E-5</v>
      </c>
      <c r="CO32">
        <v>1.6800622683432931E-5</v>
      </c>
      <c r="CP32">
        <v>1.315896381426908E-5</v>
      </c>
      <c r="CQ32">
        <v>1.0285069573722271E-5</v>
      </c>
      <c r="CR32">
        <v>8.0219702144164837E-6</v>
      </c>
      <c r="CS32">
        <v>6.2437025056134493E-6</v>
      </c>
      <c r="CT32">
        <v>4.8494201390442676E-6</v>
      </c>
      <c r="CU32">
        <v>3.7585731970221622E-6</v>
      </c>
      <c r="CV32">
        <v>2.906972830777803E-6</v>
      </c>
      <c r="CW32">
        <v>2.243586877809961E-6</v>
      </c>
      <c r="CX32">
        <v>1.727937363639849E-6</v>
      </c>
      <c r="CY32">
        <v>1.3279922550056179E-6</v>
      </c>
      <c r="CZ32">
        <v>1.0184619670808129E-6</v>
      </c>
      <c r="DA32">
        <v>7.7942642898101625E-7</v>
      </c>
      <c r="DB32">
        <v>5.9523137939215343E-7</v>
      </c>
      <c r="DC32">
        <v>4.5360334914561122E-7</v>
      </c>
      <c r="DD32">
        <v>3.4494179757153641E-7</v>
      </c>
      <c r="DE32">
        <v>2.6175437233211532E-7</v>
      </c>
      <c r="DF32">
        <v>1.9820749032989059E-7</v>
      </c>
      <c r="DG32">
        <v>1.4976959051783959E-7</v>
      </c>
      <c r="DH32">
        <v>1.1292866009226851E-7</v>
      </c>
      <c r="DI32">
        <v>8.4969130826373211E-8</v>
      </c>
      <c r="DJ32">
        <v>6.3796107592042191E-8</v>
      </c>
      <c r="DK32">
        <v>4.779723279776408E-8</v>
      </c>
      <c r="DL32">
        <v>3.5734398430031972E-8</v>
      </c>
      <c r="DM32">
        <v>2.6659067283622761E-8</v>
      </c>
      <c r="DN32">
        <v>1.9846220241312092E-8</v>
      </c>
      <c r="DO32">
        <v>1.4742960108057699E-8</v>
      </c>
      <c r="DP32">
        <v>1.0928618620770479E-8</v>
      </c>
      <c r="DQ32">
        <v>8.0838684127402697E-9</v>
      </c>
      <c r="DR32">
        <v>5.9668661276981917E-9</v>
      </c>
      <c r="DS32">
        <v>4.3948714301586852E-9</v>
      </c>
      <c r="DT32">
        <v>3.230119757395828E-9</v>
      </c>
      <c r="DU32">
        <v>2.3689909933300482E-9</v>
      </c>
      <c r="DV32">
        <v>1.733725415177323E-9</v>
      </c>
      <c r="DW32">
        <v>1.266103314510434E-9</v>
      </c>
      <c r="DX32">
        <v>9.2263456529948282E-10</v>
      </c>
      <c r="DY32">
        <v>6.7090631509330177E-10</v>
      </c>
      <c r="DZ32">
        <v>4.8681671183602457E-10</v>
      </c>
      <c r="EA32">
        <v>3.5248479706495829E-10</v>
      </c>
      <c r="EB32">
        <v>2.5467511120139368E-10</v>
      </c>
      <c r="EC32">
        <v>1.836131271475895E-10</v>
      </c>
      <c r="ED32">
        <v>1.320967037583708E-10</v>
      </c>
      <c r="EE32">
        <v>9.4831190540771935E-11</v>
      </c>
      <c r="EF32">
        <v>6.7933086543838284E-11</v>
      </c>
      <c r="EG32">
        <v>4.8560414216791842E-11</v>
      </c>
      <c r="EH32">
        <v>3.4638118424367373E-11</v>
      </c>
      <c r="EI32">
        <v>2.4654549773007791E-11</v>
      </c>
      <c r="EJ32">
        <v>1.75109918480648E-11</v>
      </c>
      <c r="EK32">
        <v>1.24106728960397E-11</v>
      </c>
      <c r="EL32">
        <v>8.7770963834431159E-12</v>
      </c>
      <c r="EM32">
        <v>6.1940886358218682E-12</v>
      </c>
      <c r="EN32">
        <v>4.3618933479990711E-12</v>
      </c>
      <c r="EO32">
        <v>3.0650942245101841E-12</v>
      </c>
      <c r="EP32">
        <v>2.149234842240369E-12</v>
      </c>
      <c r="EQ32">
        <v>1.5038179991005031E-12</v>
      </c>
      <c r="ER32">
        <v>1.0499730897296171E-12</v>
      </c>
      <c r="ES32">
        <v>7.3153089940950939E-13</v>
      </c>
      <c r="ET32">
        <v>5.0857960936227373E-13</v>
      </c>
      <c r="EU32">
        <v>3.52823197777363E-13</v>
      </c>
      <c r="EV32">
        <v>2.4424597078152488E-13</v>
      </c>
      <c r="EW32">
        <v>1.6872131568384831E-13</v>
      </c>
      <c r="EX32">
        <v>1.1630140459763069E-13</v>
      </c>
      <c r="EY32">
        <v>7.9996802959672056E-14</v>
      </c>
      <c r="EZ32">
        <v>5.4907691028246599E-14</v>
      </c>
      <c r="FA32">
        <v>3.7606839451259631E-14</v>
      </c>
      <c r="FB32">
        <v>2.570240908519911E-14</v>
      </c>
      <c r="FC32">
        <v>1.752888995985821E-14</v>
      </c>
      <c r="FD32">
        <v>1.1929131947556269E-14</v>
      </c>
      <c r="FE32">
        <v>8.1009766774307644E-15</v>
      </c>
      <c r="FF32">
        <v>5.4895950696453218E-15</v>
      </c>
      <c r="FG32">
        <v>3.7120850327509103E-15</v>
      </c>
      <c r="FH32">
        <v>2.504785237666392E-15</v>
      </c>
      <c r="FI32">
        <v>1.6865466342268869E-15</v>
      </c>
      <c r="FJ32">
        <v>1.1331875899867401E-15</v>
      </c>
      <c r="FK32">
        <v>7.597683304774784E-16</v>
      </c>
      <c r="FL32">
        <v>5.0831955824743765E-16</v>
      </c>
      <c r="FM32">
        <v>3.3936656520199898E-16</v>
      </c>
      <c r="FN32">
        <v>2.2608837773618701E-16</v>
      </c>
      <c r="FO32">
        <v>1.5030199163980189E-16</v>
      </c>
      <c r="FP32">
        <v>9.9707749950108229E-17</v>
      </c>
      <c r="FQ32">
        <v>6.6004137009546324E-17</v>
      </c>
      <c r="FR32">
        <v>4.3600537736912578E-17</v>
      </c>
      <c r="FS32">
        <v>2.8740305210585901E-17</v>
      </c>
      <c r="FT32">
        <v>1.8904715703975479E-17</v>
      </c>
      <c r="FU32">
        <v>1.240876559298645E-17</v>
      </c>
      <c r="FV32">
        <v>8.1276891282587124E-18</v>
      </c>
      <c r="FW32">
        <v>5.3123427446974882E-18</v>
      </c>
      <c r="FX32">
        <v>3.4648626509832589E-18</v>
      </c>
      <c r="FY32">
        <v>2.255107937879771E-18</v>
      </c>
      <c r="FZ32">
        <v>1.4646385622781E-18</v>
      </c>
      <c r="GA32">
        <v>9.4923964377075364E-19</v>
      </c>
      <c r="GB32">
        <v>6.1390899381213789E-19</v>
      </c>
      <c r="GC32">
        <v>3.9620074890375218E-19</v>
      </c>
      <c r="GD32">
        <v>2.5515857268163642E-19</v>
      </c>
      <c r="GE32">
        <v>1.639792582631388E-19</v>
      </c>
      <c r="GF32">
        <v>1.051602440239186E-19</v>
      </c>
      <c r="GG32">
        <v>6.7297276066005411E-20</v>
      </c>
      <c r="GH32">
        <v>4.2975812157716413E-20</v>
      </c>
      <c r="GI32">
        <v>2.7385717039399409E-20</v>
      </c>
      <c r="GJ32">
        <v>1.741317655538744E-20</v>
      </c>
      <c r="GK32">
        <v>1.1046752168348719E-20</v>
      </c>
      <c r="GL32">
        <v>6.9897457483195722E-21</v>
      </c>
      <c r="GM32">
        <v>4.4077343249044332E-21</v>
      </c>
      <c r="GN32">
        <v>2.7644393262502481E-21</v>
      </c>
      <c r="GO32">
        <v>1.7151524348067561E-21</v>
      </c>
      <c r="GP32">
        <v>1.0375160390505339E-21</v>
      </c>
      <c r="GQ32">
        <v>5.8639257291381663E-22</v>
      </c>
      <c r="GR32">
        <v>2.6407553071558262E-22</v>
      </c>
      <c r="GS32">
        <v>0</v>
      </c>
      <c r="GT32">
        <f>[1]N_dif!GT32+[1]N_trap!GT32</f>
        <v>0</v>
      </c>
    </row>
    <row r="33" spans="1:202" x14ac:dyDescent="0.25">
      <c r="A33" s="1">
        <v>31</v>
      </c>
      <c r="B33">
        <v>2.187000010603048E+16</v>
      </c>
      <c r="C33">
        <v>2021060443595.863</v>
      </c>
      <c r="D33">
        <v>93420733.753141269</v>
      </c>
      <c r="E33">
        <v>2879.7799849257449</v>
      </c>
      <c r="F33">
        <v>6.6600248470255391E-2</v>
      </c>
      <c r="G33">
        <v>1.232594468076591E-6</v>
      </c>
      <c r="H33">
        <v>1.9016059604994858E-11</v>
      </c>
      <c r="I33">
        <v>2.5154222566589241E-16</v>
      </c>
      <c r="J33">
        <v>2.9123659070522471E-21</v>
      </c>
      <c r="K33">
        <v>2.9982297524946878E-26</v>
      </c>
      <c r="L33">
        <v>2.7788347208286779E-31</v>
      </c>
      <c r="M33">
        <v>2.3420925781361818E-36</v>
      </c>
      <c r="N33">
        <v>1.8100599643622549E-41</v>
      </c>
      <c r="O33">
        <v>1.291682568451776E-46</v>
      </c>
      <c r="P33">
        <v>8.5618952031736583E-52</v>
      </c>
      <c r="Q33">
        <v>5.2985455509407073E-57</v>
      </c>
      <c r="R33">
        <v>3.075038212261451E-62</v>
      </c>
      <c r="S33">
        <v>1.680161983205198E-67</v>
      </c>
      <c r="T33">
        <v>8.6728905589901312E-73</v>
      </c>
      <c r="U33">
        <v>0</v>
      </c>
      <c r="V33">
        <v>3.72350301198269</v>
      </c>
      <c r="W33">
        <v>3.3501639548181039</v>
      </c>
      <c r="X33">
        <v>3.0095416689010359</v>
      </c>
      <c r="Y33">
        <v>2.699287817363158</v>
      </c>
      <c r="Z33">
        <v>2.4171702557999422</v>
      </c>
      <c r="AA33">
        <v>2.1610721681659051</v>
      </c>
      <c r="AB33">
        <v>1.928990729428498</v>
      </c>
      <c r="AC33">
        <v>1.719035328993042</v>
      </c>
      <c r="AD33">
        <v>1.5294253910146871</v>
      </c>
      <c r="AE33">
        <v>1.358487829298316</v>
      </c>
      <c r="AF33">
        <v>1.2046541755578379</v>
      </c>
      <c r="AG33">
        <v>1.066457420381308</v>
      </c>
      <c r="AH33">
        <v>0.94252860634709201</v>
      </c>
      <c r="AI33">
        <v>0.83159321238989625</v>
      </c>
      <c r="AJ33">
        <v>0.73246736775579968</v>
      </c>
      <c r="AK33">
        <v>0.64405393275085543</v>
      </c>
      <c r="AL33">
        <v>0.56533848202003101</v>
      </c>
      <c r="AM33">
        <v>0.49538522433422533</v>
      </c>
      <c r="AN33">
        <v>0.43333289085904969</v>
      </c>
      <c r="AO33">
        <v>0.3783906216744945</v>
      </c>
      <c r="AP33">
        <v>0.3298338779540359</v>
      </c>
      <c r="AQ33">
        <v>0.28700040473998589</v>
      </c>
      <c r="AR33">
        <v>0.24928626670969201</v>
      </c>
      <c r="AS33">
        <v>0.21614197675498639</v>
      </c>
      <c r="AT33">
        <v>0.18706873463102031</v>
      </c>
      <c r="AU33">
        <v>0.16161479040411991</v>
      </c>
      <c r="AV33">
        <v>0.1393719449709884</v>
      </c>
      <c r="AW33">
        <v>0.1199721975594817</v>
      </c>
      <c r="AX33">
        <v>0.103084547876507</v>
      </c>
      <c r="AY33">
        <v>8.8411958459143333E-2</v>
      </c>
      <c r="AZ33">
        <v>7.5688480825618493E-2</v>
      </c>
      <c r="BA33">
        <v>6.4676547223397218E-2</v>
      </c>
      <c r="BB33">
        <v>5.5164428139773368E-2</v>
      </c>
      <c r="BC33">
        <v>4.6963854279553553E-2</v>
      </c>
      <c r="BD33">
        <v>3.9907800425511827E-2</v>
      </c>
      <c r="BE33">
        <v>3.3848427478331493E-2</v>
      </c>
      <c r="BF33">
        <v>2.865517801940675E-2</v>
      </c>
      <c r="BG33">
        <v>2.421301994581521E-2</v>
      </c>
      <c r="BH33">
        <v>2.0420832083966192E-2</v>
      </c>
      <c r="BI33">
        <v>1.718992518746244E-2</v>
      </c>
      <c r="BJ33">
        <v>1.444269135518908E-2</v>
      </c>
      <c r="BK33">
        <v>1.2111374656376791E-2</v>
      </c>
      <c r="BL33">
        <v>1.0136955608783631E-2</v>
      </c>
      <c r="BM33">
        <v>8.4681421123972232E-3</v>
      </c>
      <c r="BN33">
        <v>7.0604594823982887E-3</v>
      </c>
      <c r="BO33">
        <v>5.8754323400222117E-3</v>
      </c>
      <c r="BP33">
        <v>4.8798512972600206E-3</v>
      </c>
      <c r="BQ33">
        <v>4.0451176004590254E-3</v>
      </c>
      <c r="BR33">
        <v>3.346659168862732E-3</v>
      </c>
      <c r="BS33">
        <v>2.7634117677491541E-3</v>
      </c>
      <c r="BT33">
        <v>2.2773593836526952E-3</v>
      </c>
      <c r="BU33">
        <v>1.8731282135766201E-3</v>
      </c>
      <c r="BV33">
        <v>1.537629034343845E-3</v>
      </c>
      <c r="BW33">
        <v>1.2597430763495951E-3</v>
      </c>
      <c r="BX33">
        <v>1.030046882837099E-3</v>
      </c>
      <c r="BY33">
        <v>8.4057198706200009E-4</v>
      </c>
      <c r="BZ33">
        <v>6.8459558172716132E-4</v>
      </c>
      <c r="CA33">
        <v>5.5645868492442264E-4</v>
      </c>
      <c r="CB33">
        <v>4.514086222163192E-4</v>
      </c>
      <c r="CC33">
        <v>3.6546294370038953E-4</v>
      </c>
      <c r="CD33">
        <v>2.9529217670704321E-4</v>
      </c>
      <c r="CE33">
        <v>2.3811907842355079E-4</v>
      </c>
      <c r="CF33">
        <v>1.9163229783868531E-4</v>
      </c>
      <c r="CG33">
        <v>1.5391258292491041E-4</v>
      </c>
      <c r="CH33">
        <v>1.2336987715765661E-4</v>
      </c>
      <c r="CI33">
        <v>9.8689839783127847E-5</v>
      </c>
      <c r="CJ33">
        <v>7.8788497338390989E-5</v>
      </c>
      <c r="CK33">
        <v>6.2773890592240719E-5</v>
      </c>
      <c r="CL33">
        <v>4.9913722207514252E-5</v>
      </c>
      <c r="CM33">
        <v>3.9608136990271507E-5</v>
      </c>
      <c r="CN33">
        <v>3.1366879595681418E-5</v>
      </c>
      <c r="CO33">
        <v>2.4790175028992369E-5</v>
      </c>
      <c r="CP33">
        <v>1.95527662346139E-5</v>
      </c>
      <c r="CQ33">
        <v>1.539062150983923E-5</v>
      </c>
      <c r="CR33">
        <v>1.2089893382643969E-5</v>
      </c>
      <c r="CS33">
        <v>9.4777708834492422E-6</v>
      </c>
      <c r="CT33">
        <v>7.4149196971079329E-6</v>
      </c>
      <c r="CU33">
        <v>5.7892503271044431E-6</v>
      </c>
      <c r="CV33">
        <v>4.5107939044759351E-6</v>
      </c>
      <c r="CW33">
        <v>3.5074993352259669E-6</v>
      </c>
      <c r="CX33">
        <v>2.7217947484290259E-6</v>
      </c>
      <c r="CY33">
        <v>2.1077812707696349E-6</v>
      </c>
      <c r="CZ33">
        <v>1.6289485433188681E-6</v>
      </c>
      <c r="DA33">
        <v>1.2563195903612391E-6</v>
      </c>
      <c r="DB33">
        <v>9.6694807458151428E-7</v>
      </c>
      <c r="DC33">
        <v>7.4270400692050154E-7</v>
      </c>
      <c r="DD33">
        <v>5.6929495796858939E-7</v>
      </c>
      <c r="DE33">
        <v>4.3547903562177028E-7</v>
      </c>
      <c r="DF33">
        <v>3.3243360890881572E-7</v>
      </c>
      <c r="DG33">
        <v>2.5325019526906641E-7</v>
      </c>
      <c r="DH33">
        <v>1.9253128319762061E-7</v>
      </c>
      <c r="DI33">
        <v>1.4606930258831549E-7</v>
      </c>
      <c r="DJ33">
        <v>1.105916262421243E-7</v>
      </c>
      <c r="DK33">
        <v>8.3558512036859622E-8</v>
      </c>
      <c r="DL33">
        <v>6.3003382113965194E-8</v>
      </c>
      <c r="DM33">
        <v>4.7406873164550012E-8</v>
      </c>
      <c r="DN33">
        <v>3.5597756713630652E-8</v>
      </c>
      <c r="DO33">
        <v>2.6675184497273401E-8</v>
      </c>
      <c r="DP33">
        <v>1.9947815623917251E-8</v>
      </c>
      <c r="DQ33">
        <v>1.48862744385946E-8</v>
      </c>
      <c r="DR33">
        <v>1.1086108600924009E-8</v>
      </c>
      <c r="DS33">
        <v>8.2389972140807607E-9</v>
      </c>
      <c r="DT33">
        <v>6.1104248906396229E-9</v>
      </c>
      <c r="DU33">
        <v>4.5224108688337306E-9</v>
      </c>
      <c r="DV33">
        <v>3.3401803548464161E-9</v>
      </c>
      <c r="DW33">
        <v>2.4619026426998329E-9</v>
      </c>
      <c r="DX33">
        <v>1.810809088835043E-9</v>
      </c>
      <c r="DY33">
        <v>1.329153336863232E-9</v>
      </c>
      <c r="DZ33">
        <v>9.7359413092599162E-10</v>
      </c>
      <c r="EA33">
        <v>7.1167396388680904E-10</v>
      </c>
      <c r="EB33">
        <v>5.191397958586616E-10</v>
      </c>
      <c r="EC33">
        <v>3.7790926571273539E-10</v>
      </c>
      <c r="ED33">
        <v>2.7453050458784998E-10</v>
      </c>
      <c r="EE33">
        <v>1.9901848568002709E-10</v>
      </c>
      <c r="EF33">
        <v>1.4397791289106301E-10</v>
      </c>
      <c r="EG33">
        <v>1.039436344987084E-10</v>
      </c>
      <c r="EH33">
        <v>7.4885791901736307E-11</v>
      </c>
      <c r="EI33">
        <v>5.3839424477115123E-11</v>
      </c>
      <c r="EJ33">
        <v>3.8627874206496302E-11</v>
      </c>
      <c r="EK33">
        <v>2.7656715572477528E-11</v>
      </c>
      <c r="EL33">
        <v>1.9760584424116279E-11</v>
      </c>
      <c r="EM33">
        <v>1.408959006245537E-11</v>
      </c>
      <c r="EN33">
        <v>1.002527603052437E-11</v>
      </c>
      <c r="EO33">
        <v>7.1185863966443143E-12</v>
      </c>
      <c r="EP33">
        <v>5.04418103077628E-12</v>
      </c>
      <c r="EQ33">
        <v>3.5668685757645028E-12</v>
      </c>
      <c r="ER33">
        <v>2.5169996651731522E-12</v>
      </c>
      <c r="ES33">
        <v>1.772470007325979E-12</v>
      </c>
      <c r="ET33">
        <v>1.245587988540556E-12</v>
      </c>
      <c r="EU33">
        <v>8.7351388187093819E-13</v>
      </c>
      <c r="EV33">
        <v>6.1131522064174382E-13</v>
      </c>
      <c r="EW33">
        <v>4.2693398967355318E-13</v>
      </c>
      <c r="EX33">
        <v>2.9754764493482751E-13</v>
      </c>
      <c r="EY33">
        <v>2.0694394021557271E-13</v>
      </c>
      <c r="EZ33">
        <v>1.4363142890848219E-13</v>
      </c>
      <c r="FA33">
        <v>9.9482568351375107E-14</v>
      </c>
      <c r="FB33">
        <v>6.8761512026195642E-14</v>
      </c>
      <c r="FC33">
        <v>4.7429108211717578E-14</v>
      </c>
      <c r="FD33">
        <v>3.2647190426450853E-14</v>
      </c>
      <c r="FE33">
        <v>2.2425812635689789E-14</v>
      </c>
      <c r="FF33">
        <v>1.5372776398189129E-14</v>
      </c>
      <c r="FG33">
        <v>1.051618954642886E-14</v>
      </c>
      <c r="FH33">
        <v>7.1790456380350932E-15</v>
      </c>
      <c r="FI33">
        <v>4.8907727736358417E-15</v>
      </c>
      <c r="FJ33">
        <v>3.324994861992521E-15</v>
      </c>
      <c r="FK33">
        <v>2.2558356692239829E-15</v>
      </c>
      <c r="FL33">
        <v>1.5273100330512149E-15</v>
      </c>
      <c r="FM33">
        <v>1.0319306199190799E-15</v>
      </c>
      <c r="FN33">
        <v>6.9578912506306832E-16</v>
      </c>
      <c r="FO33">
        <v>4.6817575426135327E-16</v>
      </c>
      <c r="FP33">
        <v>3.1437257790387252E-16</v>
      </c>
      <c r="FQ33">
        <v>2.1066149788942309E-16</v>
      </c>
      <c r="FR33">
        <v>1.4087397856089881E-16</v>
      </c>
      <c r="FS33">
        <v>9.4011683080610011E-17</v>
      </c>
      <c r="FT33">
        <v>6.2609271975239893E-17</v>
      </c>
      <c r="FU33">
        <v>4.1610372944440598E-17</v>
      </c>
      <c r="FV33">
        <v>2.759758307350355E-17</v>
      </c>
      <c r="FW33">
        <v>1.826616356755391E-17</v>
      </c>
      <c r="FX33">
        <v>1.206509816511004E-17</v>
      </c>
      <c r="FY33">
        <v>7.9528351651210178E-18</v>
      </c>
      <c r="FZ33">
        <v>5.2314381023735716E-18</v>
      </c>
      <c r="GA33">
        <v>3.4342236776980451E-18</v>
      </c>
      <c r="GB33">
        <v>2.2498047420807989E-18</v>
      </c>
      <c r="GC33">
        <v>1.4708561773468241E-18</v>
      </c>
      <c r="GD33">
        <v>9.5963269672472373E-19</v>
      </c>
      <c r="GE33">
        <v>6.2481217746721651E-19</v>
      </c>
      <c r="GF33">
        <v>4.0597880425270401E-19</v>
      </c>
      <c r="GG33">
        <v>2.6324827800768899E-19</v>
      </c>
      <c r="GH33">
        <v>1.7034624557647039E-19</v>
      </c>
      <c r="GI33">
        <v>1.100006206713626E-19</v>
      </c>
      <c r="GJ33">
        <v>7.0880910378076231E-20</v>
      </c>
      <c r="GK33">
        <v>4.5569508799651678E-20</v>
      </c>
      <c r="GL33">
        <v>2.921982318789046E-20</v>
      </c>
      <c r="GM33">
        <v>1.8670449316919889E-20</v>
      </c>
      <c r="GN33">
        <v>1.186138660006488E-20</v>
      </c>
      <c r="GO33">
        <v>7.4496903739097218E-21</v>
      </c>
      <c r="GP33">
        <v>4.5562707202319387E-21</v>
      </c>
      <c r="GQ33">
        <v>2.5983486940342709E-21</v>
      </c>
      <c r="GR33">
        <v>1.17712446968399E-21</v>
      </c>
      <c r="GS33">
        <v>0</v>
      </c>
      <c r="GT33">
        <f>[1]N_dif!GT33+[1]N_trap!GT33</f>
        <v>0</v>
      </c>
    </row>
    <row r="34" spans="1:202" x14ac:dyDescent="0.25">
      <c r="A34" s="1">
        <v>32</v>
      </c>
      <c r="B34">
        <v>2.187000010603016E+16</v>
      </c>
      <c r="C34">
        <v>2086242812679.179</v>
      </c>
      <c r="D34">
        <v>99543055.89621073</v>
      </c>
      <c r="E34">
        <v>3167.4159323158401</v>
      </c>
      <c r="F34">
        <v>7.5612840663667052E-2</v>
      </c>
      <c r="G34">
        <v>1.444473639291444E-6</v>
      </c>
      <c r="H34">
        <v>2.3002519551866482E-11</v>
      </c>
      <c r="I34">
        <v>3.140704055305219E-16</v>
      </c>
      <c r="J34">
        <v>3.7533499310798228E-21</v>
      </c>
      <c r="K34">
        <v>3.9883273304963191E-26</v>
      </c>
      <c r="L34">
        <v>3.8153741805562078E-31</v>
      </c>
      <c r="M34">
        <v>3.3191186884431987E-36</v>
      </c>
      <c r="N34">
        <v>2.6475963021275172E-41</v>
      </c>
      <c r="O34">
        <v>1.9500711504650669E-46</v>
      </c>
      <c r="P34">
        <v>1.334124016685968E-51</v>
      </c>
      <c r="Q34">
        <v>8.5213889151461591E-57</v>
      </c>
      <c r="R34">
        <v>5.1041971384001212E-62</v>
      </c>
      <c r="S34">
        <v>2.878373028383739E-67</v>
      </c>
      <c r="T34">
        <v>1.533467530142409E-72</v>
      </c>
      <c r="U34">
        <v>0</v>
      </c>
      <c r="V34">
        <v>3.9723121444966951</v>
      </c>
      <c r="W34">
        <v>3.5817436633557929</v>
      </c>
      <c r="X34">
        <v>3.224694095232139</v>
      </c>
      <c r="Y34">
        <v>2.8988132526076682</v>
      </c>
      <c r="Z34">
        <v>2.6018636875744439</v>
      </c>
      <c r="AA34">
        <v>2.331720035184091</v>
      </c>
      <c r="AB34">
        <v>2.0863679016800361</v>
      </c>
      <c r="AC34">
        <v>1.863902328188175</v>
      </c>
      <c r="AD34">
        <v>1.662525862533224</v>
      </c>
      <c r="AE34">
        <v>1.4805462734752679</v>
      </c>
      <c r="AF34">
        <v>1.316373942823978</v>
      </c>
      <c r="AG34">
        <v>1.1685189716008171</v>
      </c>
      <c r="AH34">
        <v>1.035588036697223</v>
      </c>
      <c r="AI34">
        <v>0.91628103434344799</v>
      </c>
      <c r="AJ34">
        <v>0.80938754618555819</v>
      </c>
      <c r="AK34">
        <v>0.7137831628986272</v>
      </c>
      <c r="AL34">
        <v>0.62842569907771295</v>
      </c>
      <c r="AM34">
        <v>0.55235133168134198</v>
      </c>
      <c r="AN34">
        <v>0.48467069259469792</v>
      </c>
      <c r="AO34">
        <v>0.42456494397070998</v>
      </c>
      <c r="AP34">
        <v>0.37128186293638238</v>
      </c>
      <c r="AQ34">
        <v>0.3241319600588351</v>
      </c>
      <c r="AR34">
        <v>0.28248465368779552</v>
      </c>
      <c r="AS34">
        <v>0.24576451996546189</v>
      </c>
      <c r="AT34">
        <v>0.21344763595410199</v>
      </c>
      <c r="AU34">
        <v>0.18505803100808041</v>
      </c>
      <c r="AV34">
        <v>0.16016425923828259</v>
      </c>
      <c r="AW34">
        <v>0.13837610370812811</v>
      </c>
      <c r="AX34">
        <v>0.11934142088359929</v>
      </c>
      <c r="AY34">
        <v>0.102743131852898</v>
      </c>
      <c r="AZ34">
        <v>8.8296364949928166E-2</v>
      </c>
      <c r="BA34">
        <v>7.5745752671056044E-2</v>
      </c>
      <c r="BB34">
        <v>6.486288417531752E-2</v>
      </c>
      <c r="BC34">
        <v>5.5443913209726962E-2</v>
      </c>
      <c r="BD34">
        <v>4.7307320006376968E-2</v>
      </c>
      <c r="BE34">
        <v>4.0291824556688782E-2</v>
      </c>
      <c r="BF34">
        <v>3.425444767836465E-2</v>
      </c>
      <c r="BG34">
        <v>2.906871544814843E-2</v>
      </c>
      <c r="BH34">
        <v>2.4623001872564679E-2</v>
      </c>
      <c r="BI34">
        <v>2.081900410210848E-2</v>
      </c>
      <c r="BJ34">
        <v>1.7570344053484319E-2</v>
      </c>
      <c r="BK34">
        <v>1.4801289980167149E-2</v>
      </c>
      <c r="BL34">
        <v>1.24455913139048E-2</v>
      </c>
      <c r="BM34">
        <v>1.0445419978543931E-2</v>
      </c>
      <c r="BN34">
        <v>8.7504113423454606E-3</v>
      </c>
      <c r="BO34">
        <v>7.316798015395286E-3</v>
      </c>
      <c r="BP34">
        <v>6.1066298046635412E-3</v>
      </c>
      <c r="BQ34">
        <v>5.087073300914016E-3</v>
      </c>
      <c r="BR34">
        <v>4.2297847796863826E-3</v>
      </c>
      <c r="BS34">
        <v>3.5103503441917569E-3</v>
      </c>
      <c r="BT34">
        <v>2.9077875130408752E-3</v>
      </c>
      <c r="BU34">
        <v>2.4041027528052599E-3</v>
      </c>
      <c r="BV34">
        <v>1.9838997677497951E-3</v>
      </c>
      <c r="BW34">
        <v>1.6340336806496059E-3</v>
      </c>
      <c r="BX34">
        <v>1.3433065641149269E-3</v>
      </c>
      <c r="BY34">
        <v>1.1022001067003901E-3</v>
      </c>
      <c r="BZ34">
        <v>9.0264151835662816E-4</v>
      </c>
      <c r="CA34">
        <v>7.3779909221965588E-4</v>
      </c>
      <c r="CB34">
        <v>6.0190414165979598E-4</v>
      </c>
      <c r="CC34">
        <v>4.900963208127032E-4</v>
      </c>
      <c r="CD34">
        <v>3.9828961188186822E-4</v>
      </c>
      <c r="CE34">
        <v>3.2305652218015838E-4</v>
      </c>
      <c r="CF34">
        <v>2.615282774139305E-4</v>
      </c>
      <c r="CG34">
        <v>2.1130902470449029E-4</v>
      </c>
      <c r="CH34">
        <v>1.7040226918586961E-4</v>
      </c>
      <c r="CI34">
        <v>1.3714796186765601E-4</v>
      </c>
      <c r="CJ34">
        <v>1.101688341683031E-4</v>
      </c>
      <c r="CK34">
        <v>8.8324736639679814E-5</v>
      </c>
      <c r="CL34">
        <v>7.0673886580890563E-5</v>
      </c>
      <c r="CM34">
        <v>5.6440062241420563E-5</v>
      </c>
      <c r="CN34">
        <v>4.4984900973025768E-5</v>
      </c>
      <c r="CO34">
        <v>3.5784565883375167E-5</v>
      </c>
      <c r="CP34">
        <v>2.8410141171505638E-5</v>
      </c>
      <c r="CQ34">
        <v>2.2511201288903909E-5</v>
      </c>
      <c r="CR34">
        <v>1.7802074262291351E-5</v>
      </c>
      <c r="CS34">
        <v>1.4050385803111771E-5</v>
      </c>
      <c r="CT34">
        <v>1.106752904916675E-5</v>
      </c>
      <c r="CU34">
        <v>8.7007557299686859E-6</v>
      </c>
      <c r="CV34">
        <v>6.8266289675670824E-6</v>
      </c>
      <c r="CW34">
        <v>5.3456165179379804E-6</v>
      </c>
      <c r="CX34">
        <v>4.1776366724788477E-6</v>
      </c>
      <c r="CY34">
        <v>3.258397870944333E-6</v>
      </c>
      <c r="CZ34">
        <v>2.5363978712187632E-6</v>
      </c>
      <c r="DA34">
        <v>1.9704695725530111E-6</v>
      </c>
      <c r="DB34">
        <v>1.5277787441080189E-6</v>
      </c>
      <c r="DC34">
        <v>1.182194370965143E-6</v>
      </c>
      <c r="DD34">
        <v>9.1296545336510934E-7</v>
      </c>
      <c r="DE34">
        <v>7.0364920002381707E-7</v>
      </c>
      <c r="DF34">
        <v>5.4124492424178811E-7</v>
      </c>
      <c r="DG34">
        <v>4.1549582967713968E-7</v>
      </c>
      <c r="DH34">
        <v>3.183274778631851E-7</v>
      </c>
      <c r="DI34">
        <v>2.4339725084617818E-7</v>
      </c>
      <c r="DJ34">
        <v>1.857337238186685E-7</v>
      </c>
      <c r="DK34">
        <v>1.4144868623855789E-7</v>
      </c>
      <c r="DL34">
        <v>1.075077178583539E-7</v>
      </c>
      <c r="DM34">
        <v>8.154784316472698E-8</v>
      </c>
      <c r="DN34">
        <v>6.1732943509062625E-8</v>
      </c>
      <c r="DO34">
        <v>4.6639376932788329E-8</v>
      </c>
      <c r="DP34">
        <v>3.5165706011222463E-8</v>
      </c>
      <c r="DQ34">
        <v>2.6461618588129799E-8</v>
      </c>
      <c r="DR34">
        <v>1.9872091048321711E-8</v>
      </c>
      <c r="DS34">
        <v>1.4893627370708169E-8</v>
      </c>
      <c r="DT34">
        <v>1.1140041887857961E-8</v>
      </c>
      <c r="DU34">
        <v>8.3157663392077818E-9</v>
      </c>
      <c r="DV34">
        <v>6.1950747744960903E-9</v>
      </c>
      <c r="DW34">
        <v>4.6059516261253146E-9</v>
      </c>
      <c r="DX34">
        <v>3.417594074444291E-9</v>
      </c>
      <c r="DY34">
        <v>2.530752220214357E-9</v>
      </c>
      <c r="DZ34">
        <v>1.8702798352461789E-9</v>
      </c>
      <c r="EA34">
        <v>1.3794029873166729E-9</v>
      </c>
      <c r="EB34">
        <v>1.0153204736380739E-9</v>
      </c>
      <c r="EC34">
        <v>7.4583430717409209E-10</v>
      </c>
      <c r="ED34">
        <v>5.4677498274294882E-10</v>
      </c>
      <c r="EE34">
        <v>4.0003853820899232E-10</v>
      </c>
      <c r="EF34">
        <v>2.9209344405337592E-10</v>
      </c>
      <c r="EG34">
        <v>2.1284744840881139E-10</v>
      </c>
      <c r="EH34">
        <v>1.5478955130082351E-10</v>
      </c>
      <c r="EI34">
        <v>1.123417787117271E-10</v>
      </c>
      <c r="EJ34">
        <v>8.1370565172347781E-11</v>
      </c>
      <c r="EK34">
        <v>5.8819277489131503E-11</v>
      </c>
      <c r="EL34">
        <v>4.2432468968143988E-11</v>
      </c>
      <c r="EM34">
        <v>3.0549432223078051E-11</v>
      </c>
      <c r="EN34">
        <v>2.1949982629761169E-11</v>
      </c>
      <c r="EO34">
        <v>1.5739517012212509E-11</v>
      </c>
      <c r="EP34">
        <v>1.126353731709082E-11</v>
      </c>
      <c r="EQ34">
        <v>8.044228410934916E-12</v>
      </c>
      <c r="ER34">
        <v>5.7335050239578274E-12</v>
      </c>
      <c r="ES34">
        <v>4.078328902918728E-12</v>
      </c>
      <c r="ET34">
        <v>2.8951467893417491E-12</v>
      </c>
      <c r="EU34">
        <v>2.051092642957048E-12</v>
      </c>
      <c r="EV34">
        <v>1.450194924940081E-12</v>
      </c>
      <c r="EW34">
        <v>1.023278805854292E-12</v>
      </c>
      <c r="EX34">
        <v>7.205898837487957E-13</v>
      </c>
      <c r="EY34">
        <v>5.0641787463631141E-13</v>
      </c>
      <c r="EZ34">
        <v>3.551866923829884E-13</v>
      </c>
      <c r="FA34">
        <v>2.4861725136992851E-13</v>
      </c>
      <c r="FB34">
        <v>1.7367323013025211E-13</v>
      </c>
      <c r="FC34">
        <v>1.2107701069860711E-13</v>
      </c>
      <c r="FD34">
        <v>8.4239898775975344E-14</v>
      </c>
      <c r="FE34">
        <v>5.8492674750472482E-14</v>
      </c>
      <c r="FF34">
        <v>4.0533377620285889E-14</v>
      </c>
      <c r="FG34">
        <v>2.8031862632491531E-14</v>
      </c>
      <c r="FH34">
        <v>1.93472460334269E-14</v>
      </c>
      <c r="FI34">
        <v>1.332645346503548E-14</v>
      </c>
      <c r="FJ34">
        <v>9.1609067158571248E-15</v>
      </c>
      <c r="FK34">
        <v>6.2847931883446656E-15</v>
      </c>
      <c r="FL34">
        <v>4.3030104626218553E-15</v>
      </c>
      <c r="FM34">
        <v>2.940240980982152E-15</v>
      </c>
      <c r="FN34">
        <v>2.005038912029826E-15</v>
      </c>
      <c r="FO34">
        <v>1.364558906327706E-15</v>
      </c>
      <c r="FP34">
        <v>9.2681196711102118E-16</v>
      </c>
      <c r="FQ34">
        <v>6.2823351930483695E-16</v>
      </c>
      <c r="FR34">
        <v>4.2499221686199718E-16</v>
      </c>
      <c r="FS34">
        <v>2.869270748466163E-16</v>
      </c>
      <c r="FT34">
        <v>1.9332724227630361E-16</v>
      </c>
      <c r="FU34">
        <v>1.3000074723748349E-16</v>
      </c>
      <c r="FV34">
        <v>8.7242923972929693E-17</v>
      </c>
      <c r="FW34">
        <v>5.8431422496859062E-17</v>
      </c>
      <c r="FX34">
        <v>3.9056642478288028E-17</v>
      </c>
      <c r="FY34">
        <v>2.6054088129774691E-17</v>
      </c>
      <c r="FZ34">
        <v>1.7345615008431689E-17</v>
      </c>
      <c r="GA34">
        <v>1.152488794068014E-17</v>
      </c>
      <c r="GB34">
        <v>7.6421793608827716E-18</v>
      </c>
      <c r="GC34">
        <v>5.0574493701427794E-18</v>
      </c>
      <c r="GD34">
        <v>3.3402570095869342E-18</v>
      </c>
      <c r="GE34">
        <v>2.201720942419562E-18</v>
      </c>
      <c r="GF34">
        <v>1.44836578023218E-18</v>
      </c>
      <c r="GG34">
        <v>9.508810401090408E-19</v>
      </c>
      <c r="GH34">
        <v>6.2301934009269709E-19</v>
      </c>
      <c r="GI34">
        <v>4.0737338667015848E-19</v>
      </c>
      <c r="GJ34">
        <v>2.6580959978622681E-19</v>
      </c>
      <c r="GK34">
        <v>1.7304716119343361E-19</v>
      </c>
      <c r="GL34">
        <v>1.12356958827601E-19</v>
      </c>
      <c r="GM34">
        <v>7.2685930920056178E-20</v>
      </c>
      <c r="GN34">
        <v>4.673738578696803E-20</v>
      </c>
      <c r="GO34">
        <v>2.969049104911404E-20</v>
      </c>
      <c r="GP34">
        <v>1.8345275298765779E-20</v>
      </c>
      <c r="GQ34">
        <v>1.054888047989569E-20</v>
      </c>
      <c r="GR34">
        <v>4.8051350440042253E-21</v>
      </c>
      <c r="GS34">
        <v>0</v>
      </c>
      <c r="GT34">
        <f>[1]N_dif!GT34+[1]N_trap!GT34</f>
        <v>0</v>
      </c>
    </row>
    <row r="35" spans="1:202" x14ac:dyDescent="0.25">
      <c r="A35" s="1">
        <v>33</v>
      </c>
      <c r="B35">
        <v>2.187000010602984E+16</v>
      </c>
      <c r="C35">
        <v>2151424793164.0659</v>
      </c>
      <c r="D35">
        <v>105859649.44140039</v>
      </c>
      <c r="E35">
        <v>3473.5931810826119</v>
      </c>
      <c r="F35">
        <v>8.5510582921190625E-2</v>
      </c>
      <c r="G35">
        <v>1.684536525681331E-6</v>
      </c>
      <c r="H35">
        <v>2.76623292715905E-11</v>
      </c>
      <c r="I35">
        <v>3.894743866550993E-16</v>
      </c>
      <c r="J35">
        <v>4.7996051726875243E-21</v>
      </c>
      <c r="K35">
        <v>5.2590565672025473E-26</v>
      </c>
      <c r="L35">
        <v>5.1877710171200757E-31</v>
      </c>
      <c r="M35">
        <v>4.6536003664230428E-36</v>
      </c>
      <c r="N35">
        <v>3.8276898189234758E-41</v>
      </c>
      <c r="O35">
        <v>2.9070341187075689E-46</v>
      </c>
      <c r="P35">
        <v>2.0507211438734421E-51</v>
      </c>
      <c r="Q35">
        <v>1.3506025560360349E-56</v>
      </c>
      <c r="R35">
        <v>8.3415630206715469E-62</v>
      </c>
      <c r="S35">
        <v>4.850270191681688E-67</v>
      </c>
      <c r="T35">
        <v>2.6643320517618411E-72</v>
      </c>
      <c r="U35">
        <v>0</v>
      </c>
      <c r="V35">
        <v>4.2266262422917604</v>
      </c>
      <c r="W35">
        <v>3.818844610869577</v>
      </c>
      <c r="X35">
        <v>3.4453591845785141</v>
      </c>
      <c r="Y35">
        <v>3.1038191495961671</v>
      </c>
      <c r="Z35">
        <v>2.7919831260057979</v>
      </c>
      <c r="AA35">
        <v>2.507718696414639</v>
      </c>
      <c r="AB35">
        <v>2.2490014970619669</v>
      </c>
      <c r="AC35">
        <v>2.013913898928605</v>
      </c>
      <c r="AD35">
        <v>1.8006433084217781</v>
      </c>
      <c r="AE35">
        <v>1.6074801188557799</v>
      </c>
      <c r="AF35">
        <v>1.432815345176133</v>
      </c>
      <c r="AG35">
        <v>1.2751379751929519</v>
      </c>
      <c r="AH35">
        <v>1.133032071009699</v>
      </c>
      <c r="AI35">
        <v>1.0051736543752861</v>
      </c>
      <c r="AJ35">
        <v>0.89032740937290877</v>
      </c>
      <c r="AK35">
        <v>0.78734323521449101</v>
      </c>
      <c r="AL35">
        <v>0.69515268096510419</v>
      </c>
      <c r="AM35">
        <v>0.61276529280839298</v>
      </c>
      <c r="AN35">
        <v>0.53926490301687613</v>
      </c>
      <c r="AO35">
        <v>0.47380588814377927</v>
      </c>
      <c r="AP35">
        <v>0.41560942214137542</v>
      </c>
      <c r="AQ35">
        <v>0.36395974816995991</v>
      </c>
      <c r="AR35">
        <v>0.31820049082516949</v>
      </c>
      <c r="AS35">
        <v>0.27773102841297909</v>
      </c>
      <c r="AT35">
        <v>0.24200294277192089</v>
      </c>
      <c r="AU35">
        <v>0.21051656201046129</v>
      </c>
      <c r="AV35">
        <v>0.18281760942041289</v>
      </c>
      <c r="AW35">
        <v>0.15849396976873559</v>
      </c>
      <c r="AX35">
        <v>0.1371725821815547</v>
      </c>
      <c r="AY35">
        <v>0.1185164669335136</v>
      </c>
      <c r="AZ35">
        <v>0.1022218916584553</v>
      </c>
      <c r="BA35">
        <v>8.8015680815907313E-2</v>
      </c>
      <c r="BB35">
        <v>7.5652670691640125E-2</v>
      </c>
      <c r="BC35">
        <v>6.4913310786401834E-2</v>
      </c>
      <c r="BD35">
        <v>5.560141115903118E-2</v>
      </c>
      <c r="BE35">
        <v>4.7542034140307422E-2</v>
      </c>
      <c r="BF35">
        <v>4.0579527821812567E-2</v>
      </c>
      <c r="BG35">
        <v>3.4575697847430073E-2</v>
      </c>
      <c r="BH35">
        <v>2.9408113289944662E-2</v>
      </c>
      <c r="BI35">
        <v>2.4968541776114871E-2</v>
      </c>
      <c r="BJ35">
        <v>2.1161508523934881E-2</v>
      </c>
      <c r="BK35">
        <v>1.7902973568058089E-2</v>
      </c>
      <c r="BL35">
        <v>1.5119121165200179E-2</v>
      </c>
      <c r="BM35">
        <v>1.274525518201077E-2</v>
      </c>
      <c r="BN35">
        <v>1.0724794164313829E-2</v>
      </c>
      <c r="BO35">
        <v>9.0083597595517328E-3</v>
      </c>
      <c r="BP35">
        <v>7.5529522045937819E-3</v>
      </c>
      <c r="BQ35">
        <v>6.321206689800225E-3</v>
      </c>
      <c r="BR35">
        <v>5.2807245587311062E-3</v>
      </c>
      <c r="BS35">
        <v>4.4034734928994406E-3</v>
      </c>
      <c r="BT35">
        <v>3.6652510547453359E-3</v>
      </c>
      <c r="BU35">
        <v>3.0452062123444419E-3</v>
      </c>
      <c r="BV35">
        <v>2.5254137396543649E-3</v>
      </c>
      <c r="BW35">
        <v>2.0904966703555869E-3</v>
      </c>
      <c r="BX35">
        <v>1.727292276199791E-3</v>
      </c>
      <c r="BY35">
        <v>1.4245573375083469E-3</v>
      </c>
      <c r="BZ35">
        <v>1.1727087699530351E-3</v>
      </c>
      <c r="CA35">
        <v>9.6359596447882681E-4</v>
      </c>
      <c r="CB35">
        <v>7.9030148323978302E-4</v>
      </c>
      <c r="CC35">
        <v>6.4696703128642378E-4</v>
      </c>
      <c r="CD35">
        <v>5.2864188952908597E-4</v>
      </c>
      <c r="CE35">
        <v>4.3115124771564997E-4</v>
      </c>
      <c r="CF35">
        <v>3.5098211571586051E-4</v>
      </c>
      <c r="CG35">
        <v>2.8518471656748321E-4</v>
      </c>
      <c r="CH35">
        <v>2.3128747509598539E-4</v>
      </c>
      <c r="CI35">
        <v>1.872239113241327E-4</v>
      </c>
      <c r="CJ35">
        <v>1.51269928425708E-4</v>
      </c>
      <c r="CK35">
        <v>1.219901509261178E-4</v>
      </c>
      <c r="CL35">
        <v>9.8192120644932668E-5</v>
      </c>
      <c r="CM35">
        <v>7.888729606875578E-5</v>
      </c>
      <c r="CN35">
        <v>6.3257926088680982E-5</v>
      </c>
      <c r="CO35">
        <v>5.0628982054750411E-5</v>
      </c>
      <c r="CP35">
        <v>4.0444433655341923E-5</v>
      </c>
      <c r="CQ35">
        <v>3.2247245012987233E-5</v>
      </c>
      <c r="CR35">
        <v>2.566254839905147E-5</v>
      </c>
      <c r="CS35">
        <v>2.0383524902000399E-5</v>
      </c>
      <c r="CT35">
        <v>1.615958501481507E-5</v>
      </c>
      <c r="CU35">
        <v>1.2786498187661771E-5</v>
      </c>
      <c r="CV35">
        <v>1.0098169640358049E-5</v>
      </c>
      <c r="CW35">
        <v>7.9598058254577119E-6</v>
      </c>
      <c r="CX35">
        <v>6.2622475150860226E-6</v>
      </c>
      <c r="CY35">
        <v>4.9172821472376648E-6</v>
      </c>
      <c r="CZ35">
        <v>3.85377535938126E-6</v>
      </c>
      <c r="DA35">
        <v>3.0144860632118468E-6</v>
      </c>
      <c r="DB35">
        <v>2.3534504343506712E-6</v>
      </c>
      <c r="DC35">
        <v>1.8338382219837881E-6</v>
      </c>
      <c r="DD35">
        <v>1.426200202169797E-6</v>
      </c>
      <c r="DE35">
        <v>1.1070387424000201E-6</v>
      </c>
      <c r="DF35">
        <v>8.5764461523326536E-7</v>
      </c>
      <c r="DG35">
        <v>6.6315266302184432E-7</v>
      </c>
      <c r="DH35">
        <v>5.1177691042287835E-7</v>
      </c>
      <c r="DI35">
        <v>3.9419245469033981E-7</v>
      </c>
      <c r="DJ35">
        <v>3.0303711803238431E-7</v>
      </c>
      <c r="DK35">
        <v>2.3251058069970551E-7</v>
      </c>
      <c r="DL35">
        <v>1.7805266618285789E-7</v>
      </c>
      <c r="DM35">
        <v>1.3608574057313209E-7</v>
      </c>
      <c r="DN35">
        <v>1.038089199082493E-7</v>
      </c>
      <c r="DO35">
        <v>7.9034040740484836E-8</v>
      </c>
      <c r="DP35">
        <v>6.0055215997742479E-8</v>
      </c>
      <c r="DQ35">
        <v>4.5545335043876088E-8</v>
      </c>
      <c r="DR35">
        <v>3.4474128542237038E-8</v>
      </c>
      <c r="DS35">
        <v>2.6043451719015519E-8</v>
      </c>
      <c r="DT35">
        <v>1.9636283076475871E-8</v>
      </c>
      <c r="DU35">
        <v>1.4776622444866521E-8</v>
      </c>
      <c r="DV35">
        <v>1.109803007046694E-8</v>
      </c>
      <c r="DW35">
        <v>8.3190002512594759E-9</v>
      </c>
      <c r="DX35">
        <v>6.2237280249472397E-9</v>
      </c>
      <c r="DY35">
        <v>4.6471214950708696E-9</v>
      </c>
      <c r="DZ35">
        <v>3.463148707546133E-9</v>
      </c>
      <c r="EA35">
        <v>2.57579741062991E-9</v>
      </c>
      <c r="EB35">
        <v>1.9120774632107058E-9</v>
      </c>
      <c r="EC35">
        <v>1.416616406539384E-9</v>
      </c>
      <c r="ED35">
        <v>1.0474947528350161E-9</v>
      </c>
      <c r="EE35">
        <v>7.7304373322000921E-10</v>
      </c>
      <c r="EF35">
        <v>5.693885362131488E-10</v>
      </c>
      <c r="EG35">
        <v>4.1856765427386408E-10</v>
      </c>
      <c r="EH35">
        <v>3.0709642148096611E-10</v>
      </c>
      <c r="EI35">
        <v>2.2487224889734039E-10</v>
      </c>
      <c r="EJ35">
        <v>1.6434211411884359E-10</v>
      </c>
      <c r="EK35">
        <v>1.198708736331631E-10</v>
      </c>
      <c r="EL35">
        <v>8.7263007138019468E-11</v>
      </c>
      <c r="EM35">
        <v>6.3401320609249122E-11</v>
      </c>
      <c r="EN35">
        <v>4.5974603389734067E-11</v>
      </c>
      <c r="EO35">
        <v>3.3272787222259093E-11</v>
      </c>
      <c r="EP35">
        <v>2.4033213016547121E-11</v>
      </c>
      <c r="EQ35">
        <v>1.7325505715109511E-11</v>
      </c>
      <c r="ER35">
        <v>1.2465549187180879E-11</v>
      </c>
      <c r="ES35">
        <v>8.9513454567962113E-12</v>
      </c>
      <c r="ET35">
        <v>6.4152949425724466E-12</v>
      </c>
      <c r="EU35">
        <v>4.5887707428131859E-12</v>
      </c>
      <c r="EV35">
        <v>3.2758766629738809E-12</v>
      </c>
      <c r="EW35">
        <v>2.3340502862511131E-12</v>
      </c>
      <c r="EX35">
        <v>1.6597566082726051E-12</v>
      </c>
      <c r="EY35">
        <v>1.177959049772281E-12</v>
      </c>
      <c r="EZ35">
        <v>8.3438720452464366E-13</v>
      </c>
      <c r="FA35">
        <v>5.8987068183978026E-13</v>
      </c>
      <c r="FB35">
        <v>4.1619590899956501E-13</v>
      </c>
      <c r="FC35">
        <v>2.9308306186812368E-13</v>
      </c>
      <c r="FD35">
        <v>2.0598502879041159E-13</v>
      </c>
      <c r="FE35">
        <v>1.444883169803901E-13</v>
      </c>
      <c r="FF35">
        <v>1.011537697801859E-13</v>
      </c>
      <c r="FG35">
        <v>7.0677928363064335E-14</v>
      </c>
      <c r="FH35">
        <v>4.928764775653156E-14</v>
      </c>
      <c r="FI35">
        <v>3.4304023912371429E-14</v>
      </c>
      <c r="FJ35">
        <v>2.382894941449981E-14</v>
      </c>
      <c r="FK35">
        <v>1.6520293094690221E-14</v>
      </c>
      <c r="FL35">
        <v>1.1430988885097679E-14</v>
      </c>
      <c r="FM35">
        <v>7.8941112869848551E-15</v>
      </c>
      <c r="FN35">
        <v>5.4409692146316823E-15</v>
      </c>
      <c r="FO35">
        <v>3.7428556415281011E-15</v>
      </c>
      <c r="FP35">
        <v>2.5697086134798291E-15</v>
      </c>
      <c r="FQ35">
        <v>1.7608359493807941E-15</v>
      </c>
      <c r="FR35">
        <v>1.204226974001987E-15</v>
      </c>
      <c r="FS35">
        <v>8.2196339604010189E-16</v>
      </c>
      <c r="FT35">
        <v>5.5995292531798423E-16</v>
      </c>
      <c r="FU35">
        <v>3.8072002409602979E-16</v>
      </c>
      <c r="FV35">
        <v>2.5835408782353592E-16</v>
      </c>
      <c r="FW35">
        <v>1.7497686659986251E-16</v>
      </c>
      <c r="FX35">
        <v>1.1827743037217029E-16</v>
      </c>
      <c r="FY35">
        <v>7.979567423821073E-17</v>
      </c>
      <c r="FZ35">
        <v>5.3729564035141322E-17</v>
      </c>
      <c r="GA35">
        <v>3.6108052144657558E-17</v>
      </c>
      <c r="GB35">
        <v>2.4218756720609811E-17</v>
      </c>
      <c r="GC35">
        <v>1.621275765231219E-17</v>
      </c>
      <c r="GD35">
        <v>1.083226604695872E-17</v>
      </c>
      <c r="GE35">
        <v>7.223355449221568E-18</v>
      </c>
      <c r="GF35">
        <v>4.8074539594891592E-18</v>
      </c>
      <c r="GG35">
        <v>3.1933425599999919E-18</v>
      </c>
      <c r="GH35">
        <v>2.1170168318979571E-18</v>
      </c>
      <c r="GI35">
        <v>1.4006746962745379E-18</v>
      </c>
      <c r="GJ35">
        <v>9.2480473118891903E-19</v>
      </c>
      <c r="GK35">
        <v>6.0922859094156182E-19</v>
      </c>
      <c r="GL35">
        <v>4.0025000544395231E-19</v>
      </c>
      <c r="GM35">
        <v>2.6195875494488849E-19</v>
      </c>
      <c r="GN35">
        <v>1.703544525219237E-19</v>
      </c>
      <c r="GO35">
        <v>1.0937795450452301E-19</v>
      </c>
      <c r="GP35">
        <v>6.8227487748605447E-20</v>
      </c>
      <c r="GQ35">
        <v>3.9533452985389942E-20</v>
      </c>
      <c r="GR35">
        <v>1.8098772431438399E-20</v>
      </c>
      <c r="GS35">
        <v>0</v>
      </c>
      <c r="GT35">
        <f>[1]N_dif!GT35+[1]N_trap!GT35</f>
        <v>0</v>
      </c>
    </row>
    <row r="36" spans="1:202" x14ac:dyDescent="0.25">
      <c r="A36" s="1">
        <v>34</v>
      </c>
      <c r="B36">
        <v>2.1870000106029528E+16</v>
      </c>
      <c r="C36">
        <v>2216606385053.4219</v>
      </c>
      <c r="D36">
        <v>112370512.0721157</v>
      </c>
      <c r="E36">
        <v>3798.890739787144</v>
      </c>
      <c r="F36">
        <v>9.6349612979581972E-2</v>
      </c>
      <c r="G36">
        <v>1.9555056507794199E-6</v>
      </c>
      <c r="H36">
        <v>3.3083556293345188E-11</v>
      </c>
      <c r="I36">
        <v>4.7989187570654076E-16</v>
      </c>
      <c r="J36">
        <v>6.0926652557889562E-21</v>
      </c>
      <c r="K36">
        <v>6.8776997380704868E-26</v>
      </c>
      <c r="L36">
        <v>6.9894980710528851E-31</v>
      </c>
      <c r="M36">
        <v>6.4592241499507402E-36</v>
      </c>
      <c r="N36">
        <v>5.4733138116610806E-41</v>
      </c>
      <c r="O36">
        <v>4.2823518397812877E-46</v>
      </c>
      <c r="P36">
        <v>3.1121011112062278E-51</v>
      </c>
      <c r="Q36">
        <v>2.1114742953501682E-56</v>
      </c>
      <c r="R36">
        <v>1.343423935752665E-61</v>
      </c>
      <c r="S36">
        <v>8.0470235113663782E-67</v>
      </c>
      <c r="T36">
        <v>4.5536291442609824E-72</v>
      </c>
      <c r="U36">
        <v>0</v>
      </c>
      <c r="V36">
        <v>4.4862686779999166</v>
      </c>
      <c r="W36">
        <v>4.0612970854436181</v>
      </c>
      <c r="X36">
        <v>3.6713752871065979</v>
      </c>
      <c r="Y36">
        <v>3.3141529273696628</v>
      </c>
      <c r="Z36">
        <v>2.9873859196245212</v>
      </c>
      <c r="AA36">
        <v>2.6889361404805361</v>
      </c>
      <c r="AB36">
        <v>2.416770703493079</v>
      </c>
      <c r="AC36">
        <v>2.1689608371887328</v>
      </c>
      <c r="AD36">
        <v>1.943680394183982</v>
      </c>
      <c r="AE36">
        <v>1.739204019841738</v>
      </c>
      <c r="AF36">
        <v>1.553905010178517</v>
      </c>
      <c r="AG36">
        <v>1.386252889632354</v>
      </c>
      <c r="AH36">
        <v>1.234810739834818</v>
      </c>
      <c r="AI36">
        <v>1.0982323107152729</v>
      </c>
      <c r="AJ36">
        <v>0.97525894512023603</v>
      </c>
      <c r="AK36">
        <v>0.8647163476765235</v>
      </c>
      <c r="AL36">
        <v>0.76551122789019088</v>
      </c>
      <c r="AM36">
        <v>0.67662784647993524</v>
      </c>
      <c r="AN36">
        <v>0.59712449272459023</v>
      </c>
      <c r="AO36">
        <v>0.52612991918888596</v>
      </c>
      <c r="AP36">
        <v>0.46283975861126248</v>
      </c>
      <c r="AQ36">
        <v>0.4065129460240014</v>
      </c>
      <c r="AR36">
        <v>0.35646816735894998</v>
      </c>
      <c r="AS36">
        <v>0.31208035390290512</v>
      </c>
      <c r="AT36">
        <v>0.27277724003268589</v>
      </c>
      <c r="AU36">
        <v>0.23803599970898889</v>
      </c>
      <c r="AV36">
        <v>0.20737997526461849</v>
      </c>
      <c r="AW36">
        <v>0.18037551010969441</v>
      </c>
      <c r="AX36">
        <v>0.1566288951144664</v>
      </c>
      <c r="AY36">
        <v>0.13578343663690931</v>
      </c>
      <c r="AZ36">
        <v>0.1175166524531789</v>
      </c>
      <c r="BA36">
        <v>0.10153760023663901</v>
      </c>
      <c r="BB36">
        <v>8.7584341725883225E-2</v>
      </c>
      <c r="BC36">
        <v>7.5421544331755269E-2</v>
      </c>
      <c r="BD36">
        <v>6.4838220663077234E-2</v>
      </c>
      <c r="BE36">
        <v>5.5645605303888339E-2</v>
      </c>
      <c r="BF36">
        <v>4.7675167152584623E-2</v>
      </c>
      <c r="BG36">
        <v>4.0776754734675409E-2</v>
      </c>
      <c r="BH36">
        <v>3.4816871123646932E-2</v>
      </c>
      <c r="BI36">
        <v>2.9677074444761201E-2</v>
      </c>
      <c r="BJ36">
        <v>2.5252499389567341E-2</v>
      </c>
      <c r="BK36">
        <v>2.1450494728401239E-2</v>
      </c>
      <c r="BL36">
        <v>1.818937146738114E-2</v>
      </c>
      <c r="BM36">
        <v>1.539725604794452E-2</v>
      </c>
      <c r="BN36">
        <v>1.301104282298168E-2</v>
      </c>
      <c r="BO36">
        <v>1.097543995600137E-2</v>
      </c>
      <c r="BP36">
        <v>9.2421028703730743E-3</v>
      </c>
      <c r="BQ36">
        <v>7.7688494163833501E-3</v>
      </c>
      <c r="BR36">
        <v>6.5189510167018259E-3</v>
      </c>
      <c r="BS36">
        <v>5.4604941881963541E-3</v>
      </c>
      <c r="BT36">
        <v>4.5658070125711792E-3</v>
      </c>
      <c r="BU36">
        <v>3.8109453331546671E-3</v>
      </c>
      <c r="BV36">
        <v>3.1752336839431139E-3</v>
      </c>
      <c r="BW36">
        <v>2.640856203846343E-3</v>
      </c>
      <c r="BX36">
        <v>2.1924930486488929E-3</v>
      </c>
      <c r="BY36">
        <v>1.816998080720938E-3</v>
      </c>
      <c r="BZ36">
        <v>1.5031138877578531E-3</v>
      </c>
      <c r="CA36">
        <v>1.241220453109055E-3</v>
      </c>
      <c r="CB36">
        <v>1.023114068408486E-3</v>
      </c>
      <c r="CC36">
        <v>8.4181334157117928E-4</v>
      </c>
      <c r="CD36">
        <v>6.9138940756719954E-4</v>
      </c>
      <c r="CE36">
        <v>5.6681769395495801E-4</v>
      </c>
      <c r="CF36">
        <v>4.6384882657262729E-4</v>
      </c>
      <c r="CG36">
        <v>3.7889648203126612E-4</v>
      </c>
      <c r="CH36">
        <v>3.0894020202671058E-4</v>
      </c>
      <c r="CI36">
        <v>2.5144137957150078E-4</v>
      </c>
      <c r="CJ36">
        <v>2.042708088690749E-4</v>
      </c>
      <c r="CK36">
        <v>1.6564635874547211E-4</v>
      </c>
      <c r="CL36">
        <v>1.340794845284916E-4</v>
      </c>
      <c r="CM36">
        <v>1.0832943537450039E-4</v>
      </c>
      <c r="CN36">
        <v>8.7364143757821225E-5</v>
      </c>
      <c r="CO36">
        <v>7.0326901714684505E-5</v>
      </c>
      <c r="CP36">
        <v>5.6508035096918402E-5</v>
      </c>
      <c r="CQ36">
        <v>4.532088320889175E-5</v>
      </c>
      <c r="CR36">
        <v>3.6281477471177173E-5</v>
      </c>
      <c r="CS36">
        <v>2.899138988451723E-5</v>
      </c>
      <c r="CT36">
        <v>2.312329076573139E-5</v>
      </c>
      <c r="CU36">
        <v>1.8408816189605729E-5</v>
      </c>
      <c r="CV36">
        <v>1.4628399473900059E-5</v>
      </c>
      <c r="CW36">
        <v>1.160276853805599E-5</v>
      </c>
      <c r="CX36">
        <v>9.1858526678598968E-6</v>
      </c>
      <c r="CY36">
        <v>7.2588787106294066E-6</v>
      </c>
      <c r="CZ36">
        <v>5.7254685531539519E-6</v>
      </c>
      <c r="DA36">
        <v>4.5075774032472973E-6</v>
      </c>
      <c r="DB36">
        <v>3.5421363715768051E-6</v>
      </c>
      <c r="DC36">
        <v>2.7782835605637311E-6</v>
      </c>
      <c r="DD36">
        <v>2.1750857006318268E-6</v>
      </c>
      <c r="DE36">
        <v>1.699667683262469E-6</v>
      </c>
      <c r="DF36">
        <v>1.3256804426142811E-6</v>
      </c>
      <c r="DG36">
        <v>1.032048817396944E-6</v>
      </c>
      <c r="DH36">
        <v>8.0195053604146527E-7</v>
      </c>
      <c r="DI36">
        <v>6.2198553630808725E-7</v>
      </c>
      <c r="DJ36">
        <v>4.8150165448332519E-7</v>
      </c>
      <c r="DK36">
        <v>3.7204847451849388E-7</v>
      </c>
      <c r="DL36">
        <v>2.8693596746709371E-7</v>
      </c>
      <c r="DM36">
        <v>2.2087861046772129E-7</v>
      </c>
      <c r="DN36">
        <v>1.6970906886110461E-7</v>
      </c>
      <c r="DO36">
        <v>1.3014835577879049E-7</v>
      </c>
      <c r="DP36">
        <v>9.9621737800973998E-8</v>
      </c>
      <c r="DQ36">
        <v>7.6111607929666746E-8</v>
      </c>
      <c r="DR36">
        <v>5.8040162298230389E-8</v>
      </c>
      <c r="DS36">
        <v>4.4176049482831898E-8</v>
      </c>
      <c r="DT36">
        <v>3.3560257560642422E-8</v>
      </c>
      <c r="DU36">
        <v>2.544740364722917E-8</v>
      </c>
      <c r="DV36">
        <v>1.9259326892593551E-8</v>
      </c>
      <c r="DW36">
        <v>1.4548486907055911E-8</v>
      </c>
      <c r="DX36">
        <v>1.0969158899606589E-8</v>
      </c>
      <c r="DY36">
        <v>8.2548141681276263E-9</v>
      </c>
      <c r="DZ36">
        <v>6.2003964362627906E-9</v>
      </c>
      <c r="EA36">
        <v>4.6484645667311694E-9</v>
      </c>
      <c r="EB36">
        <v>3.4783817367249558E-9</v>
      </c>
      <c r="EC36">
        <v>2.597899610733112E-9</v>
      </c>
      <c r="ED36">
        <v>1.936621112971986E-9</v>
      </c>
      <c r="EE36">
        <v>1.440933430648617E-9</v>
      </c>
      <c r="EF36">
        <v>1.070089068064437E-9</v>
      </c>
      <c r="EG36">
        <v>7.9318136527946444E-10</v>
      </c>
      <c r="EH36">
        <v>5.8681535108985183E-10</v>
      </c>
      <c r="EI36">
        <v>4.3331792619655472E-10</v>
      </c>
      <c r="EJ36">
        <v>3.1936544244012538E-10</v>
      </c>
      <c r="EK36">
        <v>2.3493359404052971E-10</v>
      </c>
      <c r="EL36">
        <v>1.7249564561838209E-10</v>
      </c>
      <c r="EM36">
        <v>1.264115769253369E-10</v>
      </c>
      <c r="EN36">
        <v>9.2463676777395661E-11</v>
      </c>
      <c r="EO36">
        <v>6.7504228334975239E-11</v>
      </c>
      <c r="EP36">
        <v>4.9188799742406301E-11</v>
      </c>
      <c r="EQ36">
        <v>3.5774768972652662E-11</v>
      </c>
      <c r="ER36">
        <v>2.5969450431127031E-11</v>
      </c>
      <c r="ES36">
        <v>1.8815854466463801E-11</v>
      </c>
      <c r="ET36">
        <v>1.360693666249191E-11</v>
      </c>
      <c r="EU36">
        <v>9.8213681461223578E-12</v>
      </c>
      <c r="EV36">
        <v>7.0755273706966312E-12</v>
      </c>
      <c r="EW36">
        <v>5.0876922824366932E-12</v>
      </c>
      <c r="EX36">
        <v>3.6513886534930378E-12</v>
      </c>
      <c r="EY36">
        <v>2.6155950741346571E-12</v>
      </c>
      <c r="EZ36">
        <v>1.870071502513501E-12</v>
      </c>
      <c r="FA36">
        <v>1.334508069640734E-12</v>
      </c>
      <c r="FB36">
        <v>9.5051622626189706E-13</v>
      </c>
      <c r="FC36">
        <v>6.7573009600832731E-13</v>
      </c>
      <c r="FD36">
        <v>4.7947111875371031E-13</v>
      </c>
      <c r="FE36">
        <v>3.3956833203427429E-13</v>
      </c>
      <c r="FF36">
        <v>2.4003111052115509E-13</v>
      </c>
      <c r="FG36">
        <v>1.6934937776892601E-13</v>
      </c>
      <c r="FH36">
        <v>1.192546978892124E-13</v>
      </c>
      <c r="FI36">
        <v>8.3819162934765516E-14</v>
      </c>
      <c r="FJ36">
        <v>5.8801335999661508E-14</v>
      </c>
      <c r="FK36">
        <v>4.117250084884428E-14</v>
      </c>
      <c r="FL36">
        <v>2.8774223751779498E-14</v>
      </c>
      <c r="FM36">
        <v>2.0071343602082231E-14</v>
      </c>
      <c r="FN36">
        <v>1.397416566177557E-14</v>
      </c>
      <c r="FO36">
        <v>9.7107349831944755E-15</v>
      </c>
      <c r="FP36">
        <v>6.735273828976111E-15</v>
      </c>
      <c r="FQ36">
        <v>4.6626791173816401E-15</v>
      </c>
      <c r="FR36">
        <v>3.221759365664991E-15</v>
      </c>
      <c r="FS36">
        <v>2.2219186836968991E-15</v>
      </c>
      <c r="FT36">
        <v>1.5294698138797931E-15</v>
      </c>
      <c r="FU36">
        <v>1.050827796252773E-15</v>
      </c>
      <c r="FV36">
        <v>7.2061002402684894E-16</v>
      </c>
      <c r="FW36">
        <v>4.932275983434036E-16</v>
      </c>
      <c r="FX36">
        <v>3.3695583973954329E-16</v>
      </c>
      <c r="FY36">
        <v>2.2976156592035029E-16</v>
      </c>
      <c r="FZ36">
        <v>1.5637264603299369E-16</v>
      </c>
      <c r="GA36">
        <v>1.062241882220309E-16</v>
      </c>
      <c r="GB36">
        <v>7.2022052626093275E-17</v>
      </c>
      <c r="GC36">
        <v>4.8740182848789588E-17</v>
      </c>
      <c r="GD36">
        <v>3.2922166442606601E-17</v>
      </c>
      <c r="GE36">
        <v>2.219570386226746E-17</v>
      </c>
      <c r="GF36">
        <v>1.493576881286207E-17</v>
      </c>
      <c r="GG36">
        <v>1.003139725896396E-17</v>
      </c>
      <c r="GH36">
        <v>6.7245498342086913E-18</v>
      </c>
      <c r="GI36">
        <v>4.4989972503635893E-18</v>
      </c>
      <c r="GJ36">
        <v>3.0038522150633212E-18</v>
      </c>
      <c r="GK36">
        <v>2.0010473485484502E-18</v>
      </c>
      <c r="GL36">
        <v>1.3293275500875081E-18</v>
      </c>
      <c r="GM36">
        <v>8.7960540104024012E-19</v>
      </c>
      <c r="GN36">
        <v>5.7811476216348881E-19</v>
      </c>
      <c r="GO36">
        <v>3.7489865354409588E-19</v>
      </c>
      <c r="GP36">
        <v>2.359287904444506E-19</v>
      </c>
      <c r="GQ36">
        <v>1.376779129060331E-19</v>
      </c>
      <c r="GR36">
        <v>6.3323341607903376E-20</v>
      </c>
      <c r="GS36">
        <v>0</v>
      </c>
      <c r="GT36">
        <f>[1]N_dif!GT36+[1]N_trap!GT36</f>
        <v>0</v>
      </c>
    </row>
    <row r="37" spans="1:202" x14ac:dyDescent="0.25">
      <c r="A37" s="1">
        <v>35</v>
      </c>
      <c r="B37">
        <v>2.1870000106029208E+16</v>
      </c>
      <c r="C37">
        <v>2281787588350.144</v>
      </c>
      <c r="D37">
        <v>119075641.4717821</v>
      </c>
      <c r="E37">
        <v>4143.8876066329221</v>
      </c>
      <c r="F37">
        <v>0.108187794248466</v>
      </c>
      <c r="G37">
        <v>2.2602734655791092E-6</v>
      </c>
      <c r="H37">
        <v>3.9362637928842619E-11</v>
      </c>
      <c r="I37">
        <v>5.8773556678699958E-16</v>
      </c>
      <c r="J37">
        <v>7.6808437252192946E-21</v>
      </c>
      <c r="K37">
        <v>8.9249199217854693E-26</v>
      </c>
      <c r="L37">
        <v>9.3360481052729753E-31</v>
      </c>
      <c r="M37">
        <v>8.8807551060179577E-36</v>
      </c>
      <c r="N37">
        <v>7.7458451119385076E-41</v>
      </c>
      <c r="O37">
        <v>6.2380119613780591E-46</v>
      </c>
      <c r="P37">
        <v>4.6661579142494918E-51</v>
      </c>
      <c r="Q37">
        <v>3.2585912804638301E-56</v>
      </c>
      <c r="R37">
        <v>2.1339882189293059E-61</v>
      </c>
      <c r="S37">
        <v>1.3156656523505429E-66</v>
      </c>
      <c r="T37">
        <v>7.6629456648445765E-72</v>
      </c>
      <c r="U37">
        <v>0</v>
      </c>
      <c r="V37">
        <v>4.7510714860202841</v>
      </c>
      <c r="W37">
        <v>4.3089391787158764</v>
      </c>
      <c r="X37">
        <v>3.9025876374552091</v>
      </c>
      <c r="Y37">
        <v>3.5296679259103638</v>
      </c>
      <c r="Z37">
        <v>3.1879343463229279</v>
      </c>
      <c r="AA37">
        <v>2.8752442818127162</v>
      </c>
      <c r="AB37">
        <v>2.5895576346277158</v>
      </c>
      <c r="AC37">
        <v>2.3289358826643549</v>
      </c>
      <c r="AD37">
        <v>2.0915407785574538</v>
      </c>
      <c r="AE37">
        <v>1.875632717275284</v>
      </c>
      <c r="AF37">
        <v>1.679568799446354</v>
      </c>
      <c r="AG37">
        <v>1.501800618599805</v>
      </c>
      <c r="AH37">
        <v>1.3408718011225851</v>
      </c>
      <c r="AI37">
        <v>1.1954153280379129</v>
      </c>
      <c r="AJ37">
        <v>1.0641506677046439</v>
      </c>
      <c r="AK37">
        <v>0.94588074824450352</v>
      </c>
      <c r="AL37">
        <v>0.83948879794521247</v>
      </c>
      <c r="AM37">
        <v>0.74393508108525352</v>
      </c>
      <c r="AN37">
        <v>0.65825355560655296</v>
      </c>
      <c r="AO37">
        <v>0.58154847785083386</v>
      </c>
      <c r="AP37">
        <v>0.51299097820122763</v>
      </c>
      <c r="AQ37">
        <v>0.45181562996169428</v>
      </c>
      <c r="AR37">
        <v>0.39731703218902809</v>
      </c>
      <c r="AS37">
        <v>0.34884642549458472</v>
      </c>
      <c r="AT37">
        <v>0.30580835808006479</v>
      </c>
      <c r="AU37">
        <v>0.26765741748956218</v>
      </c>
      <c r="AV37">
        <v>0.23389504177156159</v>
      </c>
      <c r="AW37">
        <v>0.20406642197110009</v>
      </c>
      <c r="AX37">
        <v>0.1777575061337833</v>
      </c>
      <c r="AY37">
        <v>0.1545921133165194</v>
      </c>
      <c r="AZ37">
        <v>0.1342291644805183</v>
      </c>
      <c r="BA37">
        <v>0.1163600356026567</v>
      </c>
      <c r="BB37">
        <v>0.100706036892605</v>
      </c>
      <c r="BC37">
        <v>8.7016020653551851E-2</v>
      </c>
      <c r="BD37">
        <v>7.5064119080046329E-2</v>
      </c>
      <c r="BE37">
        <v>6.4647612151842809E-2</v>
      </c>
      <c r="BF37">
        <v>5.5584924759834342E-2</v>
      </c>
      <c r="BG37">
        <v>4.7713751289853293E-2</v>
      </c>
      <c r="BH37">
        <v>4.0889305091309253E-2</v>
      </c>
      <c r="BI37">
        <v>3.4982689567849473E-2</v>
      </c>
      <c r="BJ37">
        <v>2.9879387042917739E-2</v>
      </c>
      <c r="BK37">
        <v>2.547786106953763E-2</v>
      </c>
      <c r="BL37">
        <v>2.1688267465378629E-2</v>
      </c>
      <c r="BM37">
        <v>1.843126905497771E-2</v>
      </c>
      <c r="BN37">
        <v>1.5636948884226839E-2</v>
      </c>
      <c r="BO37">
        <v>1.324381653085261E-2</v>
      </c>
      <c r="BP37">
        <v>1.1197902061415349E-2</v>
      </c>
      <c r="BQ37">
        <v>9.4519321730449583E-3</v>
      </c>
      <c r="BR37">
        <v>7.9645830995047334E-3</v>
      </c>
      <c r="BS37">
        <v>6.6998049491711047E-3</v>
      </c>
      <c r="BT37">
        <v>5.6262122703229656E-3</v>
      </c>
      <c r="BU37">
        <v>4.7165358002754683E-3</v>
      </c>
      <c r="BV37">
        <v>3.9471305432513997E-3</v>
      </c>
      <c r="BW37">
        <v>3.297535531787116E-3</v>
      </c>
      <c r="BX37">
        <v>2.750080852689104E-3</v>
      </c>
      <c r="BY37">
        <v>2.2895377563451119E-3</v>
      </c>
      <c r="BZ37">
        <v>1.902807913280851E-3</v>
      </c>
      <c r="CA37">
        <v>1.5786481304623139E-3</v>
      </c>
      <c r="CB37">
        <v>1.3074270886592691E-3</v>
      </c>
      <c r="CC37">
        <v>1.080910908365124E-3</v>
      </c>
      <c r="CD37">
        <v>8.9207459289351724E-4</v>
      </c>
      <c r="CE37">
        <v>7.3493663134624324E-4</v>
      </c>
      <c r="CF37">
        <v>6.0441426954906357E-4</v>
      </c>
      <c r="CG37">
        <v>4.9619717251599875E-4</v>
      </c>
      <c r="CH37">
        <v>4.0663740657958711E-4</v>
      </c>
      <c r="CI37">
        <v>3.3265386235094291E-4</v>
      </c>
      <c r="CJ37">
        <v>2.7164942073788068E-4</v>
      </c>
      <c r="CK37">
        <v>2.2143933316096689E-4</v>
      </c>
      <c r="CL37">
        <v>1.8018944386327109E-4</v>
      </c>
      <c r="CM37">
        <v>1.4636302696716629E-4</v>
      </c>
      <c r="CN37">
        <v>1.186751439795473E-4</v>
      </c>
      <c r="CO37">
        <v>9.6053549181079217E-5</v>
      </c>
      <c r="CP37">
        <v>7.7605281234654298E-5</v>
      </c>
      <c r="CQ37">
        <v>6.2588179955111825E-5</v>
      </c>
      <c r="CR37">
        <v>5.0386658082966777E-5</v>
      </c>
      <c r="CS37">
        <v>4.0491139714081527E-5</v>
      </c>
      <c r="CT37">
        <v>3.2480650384085503E-5</v>
      </c>
      <c r="CU37">
        <v>2.6008109322849271E-5</v>
      </c>
      <c r="CV37">
        <v>2.0787932705054612E-5</v>
      </c>
      <c r="CW37">
        <v>1.6585608437486511E-5</v>
      </c>
      <c r="CX37">
        <v>1.320894873009358E-5</v>
      </c>
      <c r="CY37">
        <v>1.050076695772055E-5</v>
      </c>
      <c r="CZ37">
        <v>8.3327606643006235E-6</v>
      </c>
      <c r="DA37">
        <v>6.600413490337302E-6</v>
      </c>
      <c r="DB37">
        <v>5.2187557829159143E-6</v>
      </c>
      <c r="DC37">
        <v>4.1188471059094927E-6</v>
      </c>
      <c r="DD37">
        <v>3.244864202610956E-6</v>
      </c>
      <c r="DE37">
        <v>2.5516955359593022E-6</v>
      </c>
      <c r="DF37">
        <v>2.002958672204296E-6</v>
      </c>
      <c r="DG37">
        <v>1.569369780191998E-6</v>
      </c>
      <c r="DH37">
        <v>1.22740565857046E-6</v>
      </c>
      <c r="DI37">
        <v>9.5820821724207571E-7</v>
      </c>
      <c r="DJ37">
        <v>7.4668944141218911E-7</v>
      </c>
      <c r="DK37">
        <v>5.808017466114879E-7</v>
      </c>
      <c r="DL37">
        <v>4.5094445902977629E-7</v>
      </c>
      <c r="DM37">
        <v>3.4948207518248508E-7</v>
      </c>
      <c r="DN37">
        <v>2.7035409789203308E-7</v>
      </c>
      <c r="DO37">
        <v>2.087597249235911E-7</v>
      </c>
      <c r="DP37">
        <v>1.6090358076740061E-7</v>
      </c>
      <c r="DQ37">
        <v>1.2379111628131229E-7</v>
      </c>
      <c r="DR37">
        <v>9.506432883273991E-8</v>
      </c>
      <c r="DS37">
        <v>7.2870140566542786E-8</v>
      </c>
      <c r="DT37">
        <v>5.5755168802127647E-8</v>
      </c>
      <c r="DU37">
        <v>4.2581776754735458E-8</v>
      </c>
      <c r="DV37">
        <v>3.2461244323098442E-8</v>
      </c>
      <c r="DW37">
        <v>2.4700681154833449E-8</v>
      </c>
      <c r="DX37">
        <v>1.876094599503528E-8</v>
      </c>
      <c r="DY37">
        <v>1.4223361399997291E-8</v>
      </c>
      <c r="DZ37">
        <v>1.076344140143025E-8</v>
      </c>
      <c r="EA37">
        <v>8.1301985232198294E-9</v>
      </c>
      <c r="EB37">
        <v>6.1298797945920973E-9</v>
      </c>
      <c r="EC37">
        <v>4.6132108284559477E-9</v>
      </c>
      <c r="ED37">
        <v>3.4654124091967482E-9</v>
      </c>
      <c r="EE37">
        <v>2.5984034505581322E-9</v>
      </c>
      <c r="EF37">
        <v>1.9447243230234991E-9</v>
      </c>
      <c r="EG37">
        <v>1.4528109135925021E-9</v>
      </c>
      <c r="EH37">
        <v>1.083326887331833E-9</v>
      </c>
      <c r="EI37">
        <v>8.0632316937989797E-10</v>
      </c>
      <c r="EJ37">
        <v>5.9904267935695473E-10</v>
      </c>
      <c r="EK37">
        <v>4.4422728753990939E-10</v>
      </c>
      <c r="EL37">
        <v>3.2881482155510332E-10</v>
      </c>
      <c r="EM37">
        <v>2.4293835172938401E-10</v>
      </c>
      <c r="EN37">
        <v>1.7915922946691801E-10</v>
      </c>
      <c r="EO37">
        <v>1.318804987892935E-10</v>
      </c>
      <c r="EP37">
        <v>9.689919221972022E-11</v>
      </c>
      <c r="EQ37">
        <v>7.1065336167419872E-11</v>
      </c>
      <c r="ER37">
        <v>5.2022769441516028E-11</v>
      </c>
      <c r="ES37">
        <v>3.8012553173610199E-11</v>
      </c>
      <c r="ET37">
        <v>2.7724164453337649E-11</v>
      </c>
      <c r="EU37">
        <v>2.018309153489432E-11</v>
      </c>
      <c r="EV37">
        <v>1.4666100818723331E-11</v>
      </c>
      <c r="EW37">
        <v>1.063749478553649E-11</v>
      </c>
      <c r="EX37">
        <v>7.7012593134922543E-12</v>
      </c>
      <c r="EY37">
        <v>5.5652132608221858E-12</v>
      </c>
      <c r="EZ37">
        <v>4.0142049988916669E-12</v>
      </c>
      <c r="FA37">
        <v>2.8901139035122548E-12</v>
      </c>
      <c r="FB37">
        <v>2.0769596528743592E-12</v>
      </c>
      <c r="FC37">
        <v>1.489837398854335E-12</v>
      </c>
      <c r="FD37">
        <v>1.06671260436128E-12</v>
      </c>
      <c r="FE37">
        <v>7.6234887659365668E-13</v>
      </c>
      <c r="FF37">
        <v>5.4382345511562052E-13</v>
      </c>
      <c r="FG37">
        <v>3.87221974333531E-13</v>
      </c>
      <c r="FH37">
        <v>2.7520733926071429E-13</v>
      </c>
      <c r="FI37">
        <v>1.952351719071937E-13</v>
      </c>
      <c r="FJ37">
        <v>1.38246524141627E-13</v>
      </c>
      <c r="FK37">
        <v>9.7712154142811615E-14</v>
      </c>
      <c r="FL37">
        <v>6.8935234765179459E-14</v>
      </c>
      <c r="FM37">
        <v>4.854364034945401E-14</v>
      </c>
      <c r="FN37">
        <v>3.4121015674608102E-14</v>
      </c>
      <c r="FO37">
        <v>2.3939231674911011E-14</v>
      </c>
      <c r="FP37">
        <v>1.676475626786289E-14</v>
      </c>
      <c r="FQ37">
        <v>1.171880145499959E-14</v>
      </c>
      <c r="FR37">
        <v>8.1765144734317272E-15</v>
      </c>
      <c r="FS37">
        <v>5.6944585556206869E-15</v>
      </c>
      <c r="FT37">
        <v>3.9585490937460809E-15</v>
      </c>
      <c r="FU37">
        <v>2.746750249364712E-15</v>
      </c>
      <c r="FV37">
        <v>1.9024008039326248E-15</v>
      </c>
      <c r="FW37">
        <v>1.315178676518648E-15</v>
      </c>
      <c r="FX37">
        <v>9.0754375168920015E-16</v>
      </c>
      <c r="FY37">
        <v>6.2510164978681472E-16</v>
      </c>
      <c r="FZ37">
        <v>4.2976809174113778E-16</v>
      </c>
      <c r="GA37">
        <v>2.9492956956991251E-16</v>
      </c>
      <c r="GB37">
        <v>2.0202412683168101E-16</v>
      </c>
      <c r="GC37">
        <v>1.381303144268421E-16</v>
      </c>
      <c r="GD37">
        <v>9.4270429484446868E-17</v>
      </c>
      <c r="GE37">
        <v>6.4218794241082646E-17</v>
      </c>
      <c r="GF37">
        <v>4.3666406467342559E-17</v>
      </c>
      <c r="GG37">
        <v>2.9636548724696262E-17</v>
      </c>
      <c r="GH37">
        <v>2.0076767204545149E-17</v>
      </c>
      <c r="GI37">
        <v>1.357454906888031E-17</v>
      </c>
      <c r="GJ37">
        <v>9.1595800383528741E-18</v>
      </c>
      <c r="GK37">
        <v>6.1664765720840428E-18</v>
      </c>
      <c r="GL37">
        <v>4.1396678754554344E-18</v>
      </c>
      <c r="GM37">
        <v>2.7675881675425591E-18</v>
      </c>
      <c r="GN37">
        <v>1.8371970936232842E-18</v>
      </c>
      <c r="GO37">
        <v>1.202551316221206E-18</v>
      </c>
      <c r="GP37">
        <v>7.6304054915305621E-19</v>
      </c>
      <c r="GQ37">
        <v>4.4821510820950661E-19</v>
      </c>
      <c r="GR37">
        <v>2.070370652428367E-19</v>
      </c>
      <c r="GS37">
        <v>0</v>
      </c>
      <c r="GT37">
        <f>[1]N_dif!GT37+[1]N_trap!GT37</f>
        <v>0</v>
      </c>
    </row>
    <row r="38" spans="1:202" x14ac:dyDescent="0.25">
      <c r="A38" s="1">
        <v>36</v>
      </c>
      <c r="B38">
        <v>2.18700001060289E+16</v>
      </c>
      <c r="C38">
        <v>2346968403057.1191</v>
      </c>
      <c r="D38">
        <v>125975035.3238553</v>
      </c>
      <c r="E38">
        <v>4509.1627694659319</v>
      </c>
      <c r="F38">
        <v>0.12108471576917949</v>
      </c>
      <c r="G38">
        <v>2.6019074916856831E-6</v>
      </c>
      <c r="H38">
        <v>4.6604895516515512E-11</v>
      </c>
      <c r="I38">
        <v>7.1571886025076945E-16</v>
      </c>
      <c r="J38">
        <v>9.6200920704380358E-21</v>
      </c>
      <c r="K38">
        <v>1.1496909245083049E-25</v>
      </c>
      <c r="L38">
        <v>1.236923945344245E-30</v>
      </c>
      <c r="M38">
        <v>1.2101232885653499E-35</v>
      </c>
      <c r="N38">
        <v>1.0855379502697901E-40</v>
      </c>
      <c r="O38">
        <v>8.9911564545093737E-46</v>
      </c>
      <c r="P38">
        <v>6.9170132407352157E-51</v>
      </c>
      <c r="Q38">
        <v>4.96793111314285E-56</v>
      </c>
      <c r="R38">
        <v>3.3459609634119871E-61</v>
      </c>
      <c r="S38">
        <v>2.1215547749108071E-66</v>
      </c>
      <c r="T38">
        <v>1.270811107915095E-71</v>
      </c>
      <c r="U38">
        <v>0</v>
      </c>
      <c r="V38">
        <v>5.020874840097818</v>
      </c>
      <c r="W38">
        <v>4.5616163683016806</v>
      </c>
      <c r="X38">
        <v>4.1388480443556714</v>
      </c>
      <c r="Y38">
        <v>3.7502232031879368</v>
      </c>
      <c r="Z38">
        <v>3.3934955160291218</v>
      </c>
      <c r="AA38">
        <v>3.0665189652602902</v>
      </c>
      <c r="AB38">
        <v>2.7672474309904769</v>
      </c>
      <c r="AC38">
        <v>2.4937339095023709</v>
      </c>
      <c r="AD38">
        <v>2.2441293856180149</v>
      </c>
      <c r="AE38">
        <v>2.016681382649709</v>
      </c>
      <c r="AF38">
        <v>1.8097322149018671</v>
      </c>
      <c r="AG38">
        <v>1.62171696868435</v>
      </c>
      <c r="AH38">
        <v>1.451161238487793</v>
      </c>
      <c r="AI38">
        <v>1.296678645366139</v>
      </c>
      <c r="AJ38">
        <v>1.1569681646835039</v>
      </c>
      <c r="AK38">
        <v>1.030811290226181</v>
      </c>
      <c r="AL38">
        <v>0.91706906127357979</v>
      </c>
      <c r="AM38">
        <v>0.81467897858549954</v>
      </c>
      <c r="AN38">
        <v>0.72265183441799674</v>
      </c>
      <c r="AO38">
        <v>0.64006848065066391</v>
      </c>
      <c r="AP38">
        <v>0.56607655791759837</v>
      </c>
      <c r="AQ38">
        <v>0.49988720730899061</v>
      </c>
      <c r="AR38">
        <v>0.44077178477298368</v>
      </c>
      <c r="AS38">
        <v>0.38805859682478883</v>
      </c>
      <c r="AT38">
        <v>0.34112967458441601</v>
      </c>
      <c r="AU38">
        <v>0.29941760153942931</v>
      </c>
      <c r="AV38">
        <v>0.26240240878647692</v>
      </c>
      <c r="AW38">
        <v>0.2296085498647773</v>
      </c>
      <c r="AX38">
        <v>0.20060196567542379</v>
      </c>
      <c r="AY38">
        <v>0.17498724839829691</v>
      </c>
      <c r="AZ38">
        <v>0.1524049117889314</v>
      </c>
      <c r="BA38">
        <v>0.1325287737733189</v>
      </c>
      <c r="BB38">
        <v>0.1150634558703004</v>
      </c>
      <c r="BC38">
        <v>9.9742002667737639E-2</v>
      </c>
      <c r="BD38">
        <v>8.63236233668742E-2</v>
      </c>
      <c r="BE38">
        <v>7.4591556294373765E-2</v>
      </c>
      <c r="BF38">
        <v>6.4351056266573073E-2</v>
      </c>
      <c r="BG38">
        <v>5.5427503777276337E-2</v>
      </c>
      <c r="BH38">
        <v>4.7664634169031848E-2</v>
      </c>
      <c r="BI38">
        <v>4.0922884237018481E-2</v>
      </c>
      <c r="BJ38">
        <v>3.5077853102090557E-2</v>
      </c>
      <c r="BK38">
        <v>3.0018873671649061E-2</v>
      </c>
      <c r="BL38">
        <v>2.5647690579565788E-2</v>
      </c>
      <c r="BM38">
        <v>2.187724015426968E-2</v>
      </c>
      <c r="BN38">
        <v>1.863052770177076E-2</v>
      </c>
      <c r="BO38">
        <v>1.5839597201753122E-2</v>
      </c>
      <c r="BP38">
        <v>1.344458839366101E-2</v>
      </c>
      <c r="BQ38">
        <v>1.139287616943121E-2</v>
      </c>
      <c r="BR38">
        <v>9.6382871837103878E-3</v>
      </c>
      <c r="BS38">
        <v>8.1403886345943199E-3</v>
      </c>
      <c r="BT38">
        <v>6.8638442518412102E-3</v>
      </c>
      <c r="BU38">
        <v>5.7778326490904837E-3</v>
      </c>
      <c r="BV38">
        <v>4.8555233460787226E-3</v>
      </c>
      <c r="BW38">
        <v>4.0736059407494056E-3</v>
      </c>
      <c r="BX38">
        <v>3.4118681044427212E-3</v>
      </c>
      <c r="BY38">
        <v>2.8528182813629889E-3</v>
      </c>
      <c r="BZ38">
        <v>2.381349192013188E-3</v>
      </c>
      <c r="CA38">
        <v>1.9844384654464191E-3</v>
      </c>
      <c r="CB38">
        <v>1.650882953619407E-3</v>
      </c>
      <c r="CC38">
        <v>1.371063509876472E-3</v>
      </c>
      <c r="CD38">
        <v>1.13673724007531E-3</v>
      </c>
      <c r="CE38">
        <v>9.4085445691000091E-4</v>
      </c>
      <c r="CF38">
        <v>7.7739778377584358E-4</v>
      </c>
      <c r="CG38">
        <v>6.4124106257947835E-4</v>
      </c>
      <c r="CH38">
        <v>5.2802591906228082E-4</v>
      </c>
      <c r="CI38">
        <v>4.3405402859521633E-4</v>
      </c>
      <c r="CJ38">
        <v>3.5619330439445591E-4</v>
      </c>
      <c r="CK38">
        <v>2.9179639830050579E-4</v>
      </c>
      <c r="CL38">
        <v>2.386300614588303E-4</v>
      </c>
      <c r="CM38">
        <v>1.9481405840755651E-4</v>
      </c>
      <c r="CN38">
        <v>1.5876846333302841E-4</v>
      </c>
      <c r="CO38">
        <v>1.2916829183345701E-4</v>
      </c>
      <c r="CP38">
        <v>1.049045357693005E-4</v>
      </c>
      <c r="CQ38">
        <v>8.5050773089156284E-5</v>
      </c>
      <c r="CR38">
        <v>6.8834619374269902E-5</v>
      </c>
      <c r="CS38">
        <v>5.5613373758464063E-5</v>
      </c>
      <c r="CT38">
        <v>4.4853289397288237E-5</v>
      </c>
      <c r="CU38">
        <v>3.611196834027375E-5</v>
      </c>
      <c r="CV38">
        <v>2.9023443068299941E-5</v>
      </c>
      <c r="CW38">
        <v>2.3285562655433351E-5</v>
      </c>
      <c r="CX38">
        <v>1.8649351051064392E-5</v>
      </c>
      <c r="CY38">
        <v>1.491004888637042E-5</v>
      </c>
      <c r="CZ38">
        <v>1.1899588999800931E-5</v>
      </c>
      <c r="DA38">
        <v>9.4802900347001792E-6</v>
      </c>
      <c r="DB38">
        <v>7.5395824457374696E-6</v>
      </c>
      <c r="DC38">
        <v>5.9856074874161114E-6</v>
      </c>
      <c r="DD38">
        <v>4.7435526451620101E-6</v>
      </c>
      <c r="DE38">
        <v>3.7526068744372418E-6</v>
      </c>
      <c r="DF38">
        <v>2.9634362729057041E-6</v>
      </c>
      <c r="DG38">
        <v>2.3360957324018902E-6</v>
      </c>
      <c r="DH38">
        <v>1.838304980516809E-6</v>
      </c>
      <c r="DI38">
        <v>1.4440284782289109E-6</v>
      </c>
      <c r="DJ38">
        <v>1.132308116931196E-6</v>
      </c>
      <c r="DK38">
        <v>8.863057583730148E-7</v>
      </c>
      <c r="DL38">
        <v>6.9251956526862694E-7</v>
      </c>
      <c r="DM38">
        <v>5.4014393905510792E-7</v>
      </c>
      <c r="DN38">
        <v>4.2054785627080982E-7</v>
      </c>
      <c r="DO38">
        <v>3.2685060103620902E-7</v>
      </c>
      <c r="DP38">
        <v>2.5357743753588169E-7</v>
      </c>
      <c r="DQ38">
        <v>1.9638074876170359E-7</v>
      </c>
      <c r="DR38">
        <v>1.5181466922666279E-7</v>
      </c>
      <c r="DS38">
        <v>1.1715333199134499E-7</v>
      </c>
      <c r="DT38">
        <v>9.0244596461229135E-8</v>
      </c>
      <c r="DU38">
        <v>6.9392576662564446E-8</v>
      </c>
      <c r="DV38">
        <v>5.3263496135355353E-8</v>
      </c>
      <c r="DW38">
        <v>4.0810394585940341E-8</v>
      </c>
      <c r="DX38">
        <v>3.1213036608880689E-8</v>
      </c>
      <c r="DY38">
        <v>2.3830052670062369E-8</v>
      </c>
      <c r="DZ38">
        <v>1.8160901333399581E-8</v>
      </c>
      <c r="EA38">
        <v>1.381569984951276E-8</v>
      </c>
      <c r="EB38">
        <v>1.0491344918191599E-8</v>
      </c>
      <c r="EC38">
        <v>7.9526511396344399E-9</v>
      </c>
      <c r="ED38">
        <v>6.0174834817148686E-9</v>
      </c>
      <c r="EE38">
        <v>4.5450621117673071E-9</v>
      </c>
      <c r="EF38">
        <v>3.426781578214079E-9</v>
      </c>
      <c r="EG38">
        <v>2.5790185570431199E-9</v>
      </c>
      <c r="EH38">
        <v>1.9375089753291078E-9</v>
      </c>
      <c r="EI38">
        <v>1.4529610546383651E-9</v>
      </c>
      <c r="EJ38">
        <v>1.0876396038994511E-9</v>
      </c>
      <c r="EK38">
        <v>8.1271195384117208E-10</v>
      </c>
      <c r="EL38">
        <v>6.0618989894949812E-10</v>
      </c>
      <c r="EM38">
        <v>4.5133704967075658E-10</v>
      </c>
      <c r="EN38">
        <v>3.354388491210375E-10</v>
      </c>
      <c r="EO38">
        <v>2.4885459742243422E-10</v>
      </c>
      <c r="EP38">
        <v>1.842883051443376E-10</v>
      </c>
      <c r="EQ38">
        <v>1.3622899591832431E-10</v>
      </c>
      <c r="ER38">
        <v>1.005219470360633E-10</v>
      </c>
      <c r="ES38">
        <v>7.4040898408900721E-11</v>
      </c>
      <c r="ET38">
        <v>5.4437957778717753E-11</v>
      </c>
      <c r="EU38">
        <v>3.995316981103825E-11</v>
      </c>
      <c r="EV38">
        <v>2.9269806765871392E-11</v>
      </c>
      <c r="EW38">
        <v>2.1404623941026529E-11</v>
      </c>
      <c r="EX38">
        <v>1.5624798537227882E-11</v>
      </c>
      <c r="EY38">
        <v>1.138518999448733E-11</v>
      </c>
      <c r="EZ38">
        <v>8.2810448001408533E-12</v>
      </c>
      <c r="FA38">
        <v>6.0124150670158333E-12</v>
      </c>
      <c r="FB38">
        <v>4.3574431069422698E-12</v>
      </c>
      <c r="FC38">
        <v>3.152342797169299E-12</v>
      </c>
      <c r="FD38">
        <v>2.276428910150757E-12</v>
      </c>
      <c r="FE38">
        <v>1.6409437602609661E-12</v>
      </c>
      <c r="FF38">
        <v>1.1807345416852871E-12</v>
      </c>
      <c r="FG38">
        <v>8.4806635281927594E-13</v>
      </c>
      <c r="FH38">
        <v>6.0803198255966442E-13</v>
      </c>
      <c r="FI38">
        <v>4.3515310164002742E-13</v>
      </c>
      <c r="FJ38">
        <v>3.108686030589581E-13</v>
      </c>
      <c r="FK38">
        <v>2.2168219679034321E-13</v>
      </c>
      <c r="FL38">
        <v>1.577989154011029E-13</v>
      </c>
      <c r="FM38">
        <v>1.1212346931324981E-13</v>
      </c>
      <c r="FN38">
        <v>7.9525871597895245E-14</v>
      </c>
      <c r="FO38">
        <v>5.6304075751048053E-14</v>
      </c>
      <c r="FP38">
        <v>3.9791545880989288E-14</v>
      </c>
      <c r="FQ38">
        <v>2.8071232048325272E-14</v>
      </c>
      <c r="FR38">
        <v>1.9767508407448849E-14</v>
      </c>
      <c r="FS38">
        <v>1.389512003086937E-14</v>
      </c>
      <c r="FT38">
        <v>9.7497327211086165E-15</v>
      </c>
      <c r="FU38">
        <v>6.8287825768616518E-15</v>
      </c>
      <c r="FV38">
        <v>4.7743490365666314E-15</v>
      </c>
      <c r="FW38">
        <v>3.3320038462150428E-15</v>
      </c>
      <c r="FX38">
        <v>2.321225955735317E-15</v>
      </c>
      <c r="FY38">
        <v>1.614173032887251E-15</v>
      </c>
      <c r="FZ38">
        <v>1.1204788106452819E-15</v>
      </c>
      <c r="GA38">
        <v>7.7638695480076207E-16</v>
      </c>
      <c r="GB38">
        <v>5.3699954615592127E-16</v>
      </c>
      <c r="GC38">
        <v>3.7075814230991299E-16</v>
      </c>
      <c r="GD38">
        <v>2.5552200609887278E-16</v>
      </c>
      <c r="GE38">
        <v>1.757866757126738E-16</v>
      </c>
      <c r="GF38">
        <v>1.207151067766386E-16</v>
      </c>
      <c r="GG38">
        <v>8.2746685373529454E-17</v>
      </c>
      <c r="GH38">
        <v>5.6616389592289005E-17</v>
      </c>
      <c r="GI38">
        <v>3.8664480225846289E-17</v>
      </c>
      <c r="GJ38">
        <v>2.635157662673921E-17</v>
      </c>
      <c r="GK38">
        <v>1.7918630562609731E-17</v>
      </c>
      <c r="GL38">
        <v>1.214890785650829E-17</v>
      </c>
      <c r="GM38">
        <v>8.2016180490334877E-18</v>
      </c>
      <c r="GN38">
        <v>5.4957332915090561E-18</v>
      </c>
      <c r="GO38">
        <v>3.6288423956282507E-18</v>
      </c>
      <c r="GP38">
        <v>2.3203350382777311E-18</v>
      </c>
      <c r="GQ38">
        <v>1.371333277462283E-18</v>
      </c>
      <c r="GR38">
        <v>6.3595797295452644E-19</v>
      </c>
      <c r="GS38">
        <v>0</v>
      </c>
      <c r="GT38">
        <f>[1]N_dif!GT38+[1]N_trap!GT38</f>
        <v>0</v>
      </c>
    </row>
    <row r="39" spans="1:202" x14ac:dyDescent="0.25">
      <c r="A39" s="1">
        <v>37</v>
      </c>
      <c r="B39">
        <v>2.187000010602858E+16</v>
      </c>
      <c r="C39">
        <v>2412148829177.25</v>
      </c>
      <c r="D39">
        <v>133068691.311811</v>
      </c>
      <c r="E39">
        <v>4895.2952057748453</v>
      </c>
      <c r="F39">
        <v>0.13510169217359899</v>
      </c>
      <c r="G39">
        <v>2.9836554643146382E-6</v>
      </c>
      <c r="H39">
        <v>5.4925063994130622E-11</v>
      </c>
      <c r="I39">
        <v>8.6688313739874401E-16</v>
      </c>
      <c r="J39">
        <v>1.197493674216995E-20</v>
      </c>
      <c r="K39">
        <v>1.470780466502111E-25</v>
      </c>
      <c r="L39">
        <v>1.6262201714525651E-30</v>
      </c>
      <c r="M39">
        <v>1.6350551617146769E-35</v>
      </c>
      <c r="N39">
        <v>1.507339545220021E-40</v>
      </c>
      <c r="O39">
        <v>1.2830446783033181E-45</v>
      </c>
      <c r="P39">
        <v>1.014382684810191E-50</v>
      </c>
      <c r="Q39">
        <v>7.4870827996833669E-56</v>
      </c>
      <c r="R39">
        <v>5.1821341176249418E-61</v>
      </c>
      <c r="S39">
        <v>3.3766775902930361E-66</v>
      </c>
      <c r="T39">
        <v>2.0785514495555631E-71</v>
      </c>
      <c r="U39">
        <v>0</v>
      </c>
      <c r="V39">
        <v>5.295526562318317</v>
      </c>
      <c r="W39">
        <v>4.8191811176243213</v>
      </c>
      <c r="X39">
        <v>4.380014583901815</v>
      </c>
      <c r="Y39">
        <v>3.975683322651836</v>
      </c>
      <c r="Z39">
        <v>3.6039412514490121</v>
      </c>
      <c r="AA39">
        <v>3.262639937456643</v>
      </c>
      <c r="AB39">
        <v>2.9497283178215898</v>
      </c>
      <c r="AC39">
        <v>2.663252065122915</v>
      </c>
      <c r="AD39">
        <v>2.4013526179010838</v>
      </c>
      <c r="AE39">
        <v>2.1622658978771012</v>
      </c>
      <c r="AF39">
        <v>1.9443207367691331</v>
      </c>
      <c r="AG39">
        <v>1.745937036635085</v>
      </c>
      <c r="AH39">
        <v>1.56562368841096</v>
      </c>
      <c r="AI39">
        <v>1.4019762737844059</v>
      </c>
      <c r="AJ39">
        <v>1.253674575751236</v>
      </c>
      <c r="AK39">
        <v>1.119479923160974</v>
      </c>
      <c r="AL39">
        <v>0.99823239428074795</v>
      </c>
      <c r="AM39">
        <v>0.8888479039136522</v>
      </c>
      <c r="AN39">
        <v>0.79031519791517735</v>
      </c>
      <c r="AO39">
        <v>0.70169277808159136</v>
      </c>
      <c r="AP39">
        <v>0.622105779356947</v>
      </c>
      <c r="AQ39">
        <v>0.55074282014489528</v>
      </c>
      <c r="AR39">
        <v>0.4868528452373832</v>
      </c>
      <c r="AS39">
        <v>0.42974197950924442</v>
      </c>
      <c r="AT39">
        <v>0.37877040909572218</v>
      </c>
      <c r="AU39">
        <v>0.33334930529095819</v>
      </c>
      <c r="AV39">
        <v>0.29293780489933863</v>
      </c>
      <c r="AW39">
        <v>0.25704005925702478</v>
      </c>
      <c r="AX39">
        <v>0.22520236263583901</v>
      </c>
      <c r="AY39">
        <v>0.19701036926144699</v>
      </c>
      <c r="AZ39">
        <v>0.17208640673726919</v>
      </c>
      <c r="BA39">
        <v>0.15008689227692279</v>
      </c>
      <c r="BB39">
        <v>0.13069985682242799</v>
      </c>
      <c r="BC39">
        <v>0.1136425808717629</v>
      </c>
      <c r="BD39">
        <v>9.8659344665017731E-2</v>
      </c>
      <c r="BE39">
        <v>8.5519294289113437E-2</v>
      </c>
      <c r="BF39">
        <v>7.4014424260639297E-2</v>
      </c>
      <c r="BG39">
        <v>6.3957676237527003E-2</v>
      </c>
      <c r="BH39">
        <v>5.5181152693961247E-2</v>
      </c>
      <c r="BI39">
        <v>4.7534443668964789E-2</v>
      </c>
      <c r="BJ39">
        <v>4.0883064066115873E-2</v>
      </c>
      <c r="BK39">
        <v>3.5106998437436157E-2</v>
      </c>
      <c r="BL39">
        <v>3.0099349725374269E-2</v>
      </c>
      <c r="BM39">
        <v>2.576508805893608E-2</v>
      </c>
      <c r="BN39">
        <v>2.201989539878366E-2</v>
      </c>
      <c r="BO39">
        <v>1.8789101596400608E-2</v>
      </c>
      <c r="BP39">
        <v>1.6006707268776121E-2</v>
      </c>
      <c r="BQ39">
        <v>1.3614488786789889E-2</v>
      </c>
      <c r="BR39">
        <v>1.156118062678744E-2</v>
      </c>
      <c r="BS39">
        <v>9.8017303349129357E-3</v>
      </c>
      <c r="BT39">
        <v>8.2966213968238816E-3</v>
      </c>
      <c r="BU39">
        <v>7.0112593858564004E-3</v>
      </c>
      <c r="BV39">
        <v>5.9154168751151398E-3</v>
      </c>
      <c r="BW39">
        <v>4.9827327381717912E-3</v>
      </c>
      <c r="BX39">
        <v>4.1902616242207114E-3</v>
      </c>
      <c r="BY39">
        <v>3.5180695721368639E-3</v>
      </c>
      <c r="BZ39">
        <v>2.9488719197434481E-3</v>
      </c>
      <c r="CA39">
        <v>2.4677098659334801E-3</v>
      </c>
      <c r="CB39">
        <v>2.0616622506816761E-3</v>
      </c>
      <c r="CC39">
        <v>1.719589328392215E-3</v>
      </c>
      <c r="CD39">
        <v>1.4319055207815379E-3</v>
      </c>
      <c r="CE39">
        <v>1.1903783442839351E-3</v>
      </c>
      <c r="CF39">
        <v>9.8795091181891163E-4</v>
      </c>
      <c r="CG39">
        <v>8.1858560802842886E-4</v>
      </c>
      <c r="CH39">
        <v>6.7712672943441674E-4</v>
      </c>
      <c r="CI39">
        <v>5.591800653141104E-4</v>
      </c>
      <c r="CJ39">
        <v>4.6100757063130088E-4</v>
      </c>
      <c r="CK39">
        <v>3.7943544850891102E-4</v>
      </c>
      <c r="CL39">
        <v>3.1177411610145561E-4</v>
      </c>
      <c r="CM39">
        <v>2.5574867412113151E-4</v>
      </c>
      <c r="CN39">
        <v>2.094386366395662E-4</v>
      </c>
      <c r="CO39">
        <v>1.712258042122141E-4</v>
      </c>
      <c r="CP39">
        <v>1.3974928004725E-4</v>
      </c>
      <c r="CQ39">
        <v>1.13866736150139E-4</v>
      </c>
      <c r="CR39">
        <v>9.2621134475692971E-5</v>
      </c>
      <c r="CS39">
        <v>7.5212197524118031E-5</v>
      </c>
      <c r="CT39">
        <v>6.0972003980474077E-5</v>
      </c>
      <c r="CU39">
        <v>4.9344158400309288E-5</v>
      </c>
      <c r="CV39">
        <v>3.9866050087101873E-5</v>
      </c>
      <c r="CW39">
        <v>3.2153775695576607E-5</v>
      </c>
      <c r="CX39">
        <v>2.5889353233803721E-5</v>
      </c>
      <c r="CY39">
        <v>2.0809902522879091E-5</v>
      </c>
      <c r="CZ39">
        <v>1.6698509288834549E-5</v>
      </c>
      <c r="DA39">
        <v>1.3376527372029159E-5</v>
      </c>
      <c r="DB39">
        <v>1.06971064877919E-5</v>
      </c>
      <c r="DC39">
        <v>8.5397619777780485E-6</v>
      </c>
      <c r="DD39">
        <v>6.8058284479030291E-6</v>
      </c>
      <c r="DE39">
        <v>5.4146614628017067E-6</v>
      </c>
      <c r="DF39">
        <v>4.3004708985203771E-6</v>
      </c>
      <c r="DG39">
        <v>3.4096864577204249E-6</v>
      </c>
      <c r="DH39">
        <v>2.698770511874856E-6</v>
      </c>
      <c r="DI39">
        <v>2.1324061140893921E-6</v>
      </c>
      <c r="DJ39">
        <v>1.6819989611928559E-6</v>
      </c>
      <c r="DK39">
        <v>1.3244414883753939E-6</v>
      </c>
      <c r="DL39">
        <v>1.0410953459112499E-6</v>
      </c>
      <c r="DM39">
        <v>8.1695540708525153E-7</v>
      </c>
      <c r="DN39">
        <v>6.3996434225635828E-7</v>
      </c>
      <c r="DO39">
        <v>5.0045180165234082E-7</v>
      </c>
      <c r="DP39">
        <v>3.9067649880611062E-7</v>
      </c>
      <c r="DQ39">
        <v>3.0445308295646612E-7</v>
      </c>
      <c r="DR39">
        <v>2.3684872469671939E-7</v>
      </c>
      <c r="DS39">
        <v>1.8393689543602001E-7</v>
      </c>
      <c r="DT39">
        <v>1.4259796815810911E-7</v>
      </c>
      <c r="DU39">
        <v>1.103580655292553E-7</v>
      </c>
      <c r="DV39">
        <v>8.5259084372328297E-8</v>
      </c>
      <c r="DW39">
        <v>6.5754078350180969E-8</v>
      </c>
      <c r="DX39">
        <v>5.0623222442482303E-8</v>
      </c>
      <c r="DY39">
        <v>3.8906446897908017E-8</v>
      </c>
      <c r="DZ39">
        <v>2.9849543345395051E-8</v>
      </c>
      <c r="EA39">
        <v>2.2861135948074811E-8</v>
      </c>
      <c r="EB39">
        <v>1.7478396493474989E-8</v>
      </c>
      <c r="EC39">
        <v>1.3339781569566419E-8</v>
      </c>
      <c r="ED39">
        <v>1.016339718405783E-8</v>
      </c>
      <c r="EE39">
        <v>7.7298637113491694E-9</v>
      </c>
      <c r="EF39">
        <v>5.868772268601902E-9</v>
      </c>
      <c r="EG39">
        <v>4.4480012015671672E-9</v>
      </c>
      <c r="EH39">
        <v>3.3653055334495139E-9</v>
      </c>
      <c r="EI39">
        <v>2.5417090093860308E-9</v>
      </c>
      <c r="EJ39">
        <v>1.9163227417178631E-9</v>
      </c>
      <c r="EK39">
        <v>1.442290551207645E-9</v>
      </c>
      <c r="EL39">
        <v>1.0836223083079989E-9</v>
      </c>
      <c r="EM39">
        <v>8.127257047229664E-10</v>
      </c>
      <c r="EN39">
        <v>6.0848622462198867E-10</v>
      </c>
      <c r="EO39">
        <v>4.5477651562946748E-10</v>
      </c>
      <c r="EP39">
        <v>3.3930141546596149E-10</v>
      </c>
      <c r="EQ39">
        <v>2.5270481913628482E-10</v>
      </c>
      <c r="ER39">
        <v>1.878803874647247E-10</v>
      </c>
      <c r="ES39">
        <v>1.394406215535192E-10</v>
      </c>
      <c r="ET39">
        <v>1.033087226811816E-10</v>
      </c>
      <c r="EU39">
        <v>7.6405457811370534E-11</v>
      </c>
      <c r="EV39">
        <v>5.6409386978369657E-11</v>
      </c>
      <c r="EW39">
        <v>4.1573624960621741E-11</v>
      </c>
      <c r="EX39">
        <v>3.0586081522464937E-11</v>
      </c>
      <c r="EY39">
        <v>2.246307208740165E-11</v>
      </c>
      <c r="EZ39">
        <v>1.646848913482831E-11</v>
      </c>
      <c r="FA39">
        <v>1.20525129694279E-11</v>
      </c>
      <c r="FB39">
        <v>8.8052289893452532E-12</v>
      </c>
      <c r="FC39">
        <v>6.4215942686615653E-12</v>
      </c>
      <c r="FD39">
        <v>4.6750278450525222E-12</v>
      </c>
      <c r="FE39">
        <v>3.3975405869647709E-12</v>
      </c>
      <c r="FF39">
        <v>2.4648143031270569E-12</v>
      </c>
      <c r="FG39">
        <v>1.7850190465157109E-12</v>
      </c>
      <c r="FH39">
        <v>1.290448286171347E-12</v>
      </c>
      <c r="FI39">
        <v>9.3127398299484461E-13</v>
      </c>
      <c r="FJ39">
        <v>6.7089332387419414E-13</v>
      </c>
      <c r="FK39">
        <v>4.8246813277380037E-13</v>
      </c>
      <c r="FL39">
        <v>3.4635622331054382E-13</v>
      </c>
      <c r="FM39">
        <v>2.4820847141017709E-13</v>
      </c>
      <c r="FN39">
        <v>1.7756178315969159E-13</v>
      </c>
      <c r="FO39">
        <v>1.2680072797167911E-13</v>
      </c>
      <c r="FP39">
        <v>9.0392711186048217E-14</v>
      </c>
      <c r="FQ39">
        <v>6.4325706850836587E-14</v>
      </c>
      <c r="FR39">
        <v>4.5695695323869352E-14</v>
      </c>
      <c r="FS39">
        <v>3.240452557176437E-14</v>
      </c>
      <c r="FT39">
        <v>2.293906922093022E-14</v>
      </c>
      <c r="FU39">
        <v>1.6210102569387011E-14</v>
      </c>
      <c r="FV39">
        <v>1.143498726860232E-14</v>
      </c>
      <c r="FW39">
        <v>8.0524061152728584E-15</v>
      </c>
      <c r="FX39">
        <v>5.6605135001569324E-15</v>
      </c>
      <c r="FY39">
        <v>3.9721558589102662E-15</v>
      </c>
      <c r="FZ39">
        <v>2.7825125242124769E-15</v>
      </c>
      <c r="GA39">
        <v>1.9457563381618978E-15</v>
      </c>
      <c r="GB39">
        <v>1.358251779310121E-15</v>
      </c>
      <c r="GC39">
        <v>9.4648231086993601E-16</v>
      </c>
      <c r="GD39">
        <v>6.5839222586745061E-16</v>
      </c>
      <c r="GE39">
        <v>4.57188999915238E-16</v>
      </c>
      <c r="GF39">
        <v>3.1691528027041308E-16</v>
      </c>
      <c r="GG39">
        <v>2.1929116948997849E-16</v>
      </c>
      <c r="GH39">
        <v>1.5146659963142601E-16</v>
      </c>
      <c r="GI39">
        <v>1.044244659223315E-16</v>
      </c>
      <c r="GJ39">
        <v>7.184817187247336E-17</v>
      </c>
      <c r="GK39">
        <v>4.9319933508634613E-17</v>
      </c>
      <c r="GL39">
        <v>3.3754157823929199E-17</v>
      </c>
      <c r="GM39">
        <v>2.2997505361151631E-17</v>
      </c>
      <c r="GN39">
        <v>1.55468210080976E-17</v>
      </c>
      <c r="GO39">
        <v>1.03501134446456E-17</v>
      </c>
      <c r="GP39">
        <v>6.6657329042808033E-18</v>
      </c>
      <c r="GQ39">
        <v>3.9619563922505427E-18</v>
      </c>
      <c r="GR39">
        <v>1.844139361890627E-18</v>
      </c>
      <c r="GS39">
        <v>0</v>
      </c>
      <c r="GT39">
        <f>[1]N_dif!GT39+[1]N_trap!GT39</f>
        <v>0</v>
      </c>
    </row>
    <row r="40" spans="1:202" x14ac:dyDescent="0.25">
      <c r="A40" s="1">
        <v>38</v>
      </c>
      <c r="B40">
        <v>2.187000010602826E+16</v>
      </c>
      <c r="C40">
        <v>2477328866713.4302</v>
      </c>
      <c r="D40">
        <v>140356607.11914909</v>
      </c>
      <c r="E40">
        <v>5302.8638826911092</v>
      </c>
      <c r="F40">
        <v>0.15030176364298639</v>
      </c>
      <c r="G40">
        <v>3.4089504751365971E-6</v>
      </c>
      <c r="H40">
        <v>6.4447836799278362E-11</v>
      </c>
      <c r="I40">
        <v>1.044626636734303E-15</v>
      </c>
      <c r="J40">
        <v>1.4819499868338171E-20</v>
      </c>
      <c r="K40">
        <v>1.869239553983212E-25</v>
      </c>
      <c r="L40">
        <v>2.122512485740434E-30</v>
      </c>
      <c r="M40">
        <v>2.1915638717976339E-35</v>
      </c>
      <c r="N40">
        <v>2.0748210426311758E-40</v>
      </c>
      <c r="O40">
        <v>1.813661248304643E-45</v>
      </c>
      <c r="P40">
        <v>1.4725094217127991E-50</v>
      </c>
      <c r="Q40">
        <v>1.1161119847794939E-55</v>
      </c>
      <c r="R40">
        <v>7.9330407804131336E-61</v>
      </c>
      <c r="S40">
        <v>5.308276792083781E-66</v>
      </c>
      <c r="T40">
        <v>3.35548032561474E-71</v>
      </c>
      <c r="U40">
        <v>0</v>
      </c>
      <c r="V40">
        <v>5.5748816627814257</v>
      </c>
      <c r="W40">
        <v>5.0814924944717363</v>
      </c>
      <c r="X40">
        <v>4.6259512997258776</v>
      </c>
      <c r="Y40">
        <v>4.2059181361951623</v>
      </c>
      <c r="Z40">
        <v>3.8191479534658179</v>
      </c>
      <c r="AA40">
        <v>3.4634907928576002</v>
      </c>
      <c r="AB40">
        <v>3.1368916286160839</v>
      </c>
      <c r="AC40">
        <v>2.837389866909112</v>
      </c>
      <c r="AD40">
        <v>2.5631185208271239</v>
      </c>
      <c r="AE40">
        <v>2.312303081132784</v>
      </c>
      <c r="AF40">
        <v>2.0832601037929499</v>
      </c>
      <c r="AG40">
        <v>1.8743955363614579</v>
      </c>
      <c r="AH40">
        <v>1.684202806059663</v>
      </c>
      <c r="AI40">
        <v>1.5112606929312611</v>
      </c>
      <c r="AJ40">
        <v>1.35423101173478</v>
      </c>
      <c r="AK40">
        <v>1.2118561262921199</v>
      </c>
      <c r="AL40">
        <v>1.0829563198457159</v>
      </c>
      <c r="AM40">
        <v>0.96642704460765194</v>
      </c>
      <c r="AN40">
        <v>0.86123607312472528</v>
      </c>
      <c r="AO40">
        <v>0.76642057335470226</v>
      </c>
      <c r="AP40">
        <v>0.68108412846686117</v>
      </c>
      <c r="AQ40">
        <v>0.60439372136724023</v>
      </c>
      <c r="AR40">
        <v>0.53557670282229075</v>
      </c>
      <c r="AS40">
        <v>0.47391776083674497</v>
      </c>
      <c r="AT40">
        <v>0.41875590765063142</v>
      </c>
      <c r="AU40">
        <v>0.36948149937623298</v>
      </c>
      <c r="AV40">
        <v>0.32553330191726149</v>
      </c>
      <c r="AW40">
        <v>0.28639561541649677</v>
      </c>
      <c r="AX40">
        <v>0.25159546808192412</v>
      </c>
      <c r="AY40">
        <v>0.22069988885930619</v>
      </c>
      <c r="AZ40">
        <v>0.19331326706564261</v>
      </c>
      <c r="BA40">
        <v>0.16907480578480191</v>
      </c>
      <c r="BB40">
        <v>0.14765607456489321</v>
      </c>
      <c r="BC40">
        <v>0.12875866575561001</v>
      </c>
      <c r="BD40">
        <v>0.11211195769046051</v>
      </c>
      <c r="BE40">
        <v>9.7470986859743064E-2</v>
      </c>
      <c r="BF40">
        <v>8.4614430239620092E-2</v>
      </c>
      <c r="BG40">
        <v>7.3342698044170818E-2</v>
      </c>
      <c r="BH40">
        <v>6.3476136352521917E-2</v>
      </c>
      <c r="BI40">
        <v>5.4853338332753181E-2</v>
      </c>
      <c r="BJ40">
        <v>4.7329562137787981E-2</v>
      </c>
      <c r="BK40">
        <v>4.0775252984379062E-2</v>
      </c>
      <c r="BL40">
        <v>3.5074666442261031E-2</v>
      </c>
      <c r="BM40">
        <v>3.0124589553406911E-2</v>
      </c>
      <c r="BN40">
        <v>2.5833156067379279E-2</v>
      </c>
      <c r="BO40">
        <v>2.2118751813726922E-2</v>
      </c>
      <c r="BP40">
        <v>1.8909006031591159E-2</v>
      </c>
      <c r="BQ40">
        <v>1.6139864335207931E-2</v>
      </c>
      <c r="BR40">
        <v>1.3754738906674309E-2</v>
      </c>
      <c r="BS40">
        <v>1.1703731469000949E-2</v>
      </c>
      <c r="BT40">
        <v>9.942924597819815E-3</v>
      </c>
      <c r="BU40">
        <v>8.433736974026225E-3</v>
      </c>
      <c r="BV40">
        <v>7.1423382570610389E-3</v>
      </c>
      <c r="BW40">
        <v>6.0391193646315462E-3</v>
      </c>
      <c r="BX40">
        <v>5.0982140748259772E-3</v>
      </c>
      <c r="BY40">
        <v>4.2970680164468424E-3</v>
      </c>
      <c r="BZ40">
        <v>3.6160512789274739E-3</v>
      </c>
      <c r="CA40">
        <v>3.0381110506798969E-3</v>
      </c>
      <c r="CB40">
        <v>2.548460880744027E-3</v>
      </c>
      <c r="CC40">
        <v>2.1343033501119752E-3</v>
      </c>
      <c r="CD40">
        <v>1.784583133347017E-3</v>
      </c>
      <c r="CE40">
        <v>1.489767625710232E-3</v>
      </c>
      <c r="CF40">
        <v>1.241652503857729E-3</v>
      </c>
      <c r="CG40">
        <v>1.03318977750087E-3</v>
      </c>
      <c r="CH40">
        <v>8.5833607373735055E-4</v>
      </c>
      <c r="CI40">
        <v>7.1191907383649734E-4</v>
      </c>
      <c r="CJ40">
        <v>5.895201931235193E-4</v>
      </c>
      <c r="CK40">
        <v>4.8737175750279791E-4</v>
      </c>
      <c r="CL40">
        <v>4.0226708454603677E-4</v>
      </c>
      <c r="CM40">
        <v>3.314820225835298E-4</v>
      </c>
      <c r="CN40">
        <v>2.7270663767457672E-4</v>
      </c>
      <c r="CO40">
        <v>2.239858656345217E-4</v>
      </c>
      <c r="CP40">
        <v>1.8366806451860501E-4</v>
      </c>
      <c r="CQ40">
        <v>1.5036051226627889E-4</v>
      </c>
      <c r="CR40">
        <v>1.2289099483595969E-4</v>
      </c>
      <c r="CS40">
        <v>1.0027472241904841E-4</v>
      </c>
      <c r="CT40">
        <v>8.1685895575422186E-5</v>
      </c>
      <c r="CU40">
        <v>6.6433319781802159E-5</v>
      </c>
      <c r="CV40">
        <v>5.3939536358020382E-5</v>
      </c>
      <c r="CW40">
        <v>4.3723000480247022E-5</v>
      </c>
      <c r="CX40">
        <v>3.5382893458718211E-5</v>
      </c>
      <c r="CY40">
        <v>2.8586207105368869E-5</v>
      </c>
      <c r="CZ40">
        <v>2.305678329307961E-5</v>
      </c>
      <c r="DA40">
        <v>1.8566032151402839E-5</v>
      </c>
      <c r="DB40">
        <v>1.492508817683828E-5</v>
      </c>
      <c r="DC40">
        <v>1.197819526404998E-5</v>
      </c>
      <c r="DD40">
        <v>9.5971396721853536E-6</v>
      </c>
      <c r="DE40">
        <v>7.6765745897109846E-6</v>
      </c>
      <c r="DF40">
        <v>6.1301015905790487E-6</v>
      </c>
      <c r="DG40">
        <v>4.8869931988808576E-6</v>
      </c>
      <c r="DH40">
        <v>3.8894572893165203E-6</v>
      </c>
      <c r="DI40">
        <v>3.0903584141211971E-6</v>
      </c>
      <c r="DJ40">
        <v>2.4513236078991051E-6</v>
      </c>
      <c r="DK40">
        <v>1.9411710023914921E-6</v>
      </c>
      <c r="DL40">
        <v>1.5346088847801971E-6</v>
      </c>
      <c r="DM40">
        <v>1.2111608370591251E-6</v>
      </c>
      <c r="DN40">
        <v>9.5427946303761806E-7</v>
      </c>
      <c r="DO40">
        <v>7.5061708910598543E-7</v>
      </c>
      <c r="DP40">
        <v>5.8942684443535735E-7</v>
      </c>
      <c r="DQ40">
        <v>4.6207180056406378E-7</v>
      </c>
      <c r="DR40">
        <v>3.6162348070360359E-7</v>
      </c>
      <c r="DS40">
        <v>2.825341247816482E-7</v>
      </c>
      <c r="DT40">
        <v>2.2036969544634871E-7</v>
      </c>
      <c r="DU40">
        <v>1.7159280133807551E-7</v>
      </c>
      <c r="DV40">
        <v>1.3338655641686711E-7</v>
      </c>
      <c r="DW40">
        <v>1.0351193968447669E-7</v>
      </c>
      <c r="DX40">
        <v>8.0192512960064424E-8</v>
      </c>
      <c r="DY40">
        <v>6.202143400911947E-8</v>
      </c>
      <c r="DZ40">
        <v>4.7886601428876749E-8</v>
      </c>
      <c r="EA40">
        <v>3.6910514665838018E-8</v>
      </c>
      <c r="EB40">
        <v>2.840205165420617E-8</v>
      </c>
      <c r="EC40">
        <v>2.181787849635622E-8</v>
      </c>
      <c r="ED40">
        <v>1.673162792295137E-8</v>
      </c>
      <c r="EE40">
        <v>1.280933084833041E-8</v>
      </c>
      <c r="EF40">
        <v>9.7898707413339195E-9</v>
      </c>
      <c r="EG40">
        <v>7.4694643450128227E-9</v>
      </c>
      <c r="EH40">
        <v>5.6893633881567123E-9</v>
      </c>
      <c r="EI40">
        <v>4.3261277810041467E-9</v>
      </c>
      <c r="EJ40">
        <v>3.2839475943553969E-9</v>
      </c>
      <c r="EK40">
        <v>2.4885940649542091E-9</v>
      </c>
      <c r="EL40">
        <v>1.882663253499589E-9</v>
      </c>
      <c r="EM40">
        <v>1.4218433705994901E-9</v>
      </c>
      <c r="EN40">
        <v>1.0719911272232521E-9</v>
      </c>
      <c r="EO40">
        <v>8.0684618889098814E-10</v>
      </c>
      <c r="EP40">
        <v>6.0624791422470591E-10</v>
      </c>
      <c r="EQ40">
        <v>4.5474667657597281E-10</v>
      </c>
      <c r="ER40">
        <v>3.40524542210708E-10</v>
      </c>
      <c r="ES40">
        <v>2.545580033960923E-10</v>
      </c>
      <c r="ET40">
        <v>1.8996972972465569E-10</v>
      </c>
      <c r="EU40">
        <v>1.4152762880369949E-10</v>
      </c>
      <c r="EV40">
        <v>1.052584833941086E-10</v>
      </c>
      <c r="EW40">
        <v>7.8150529181574117E-11</v>
      </c>
      <c r="EX40">
        <v>5.792493685874475E-11</v>
      </c>
      <c r="EY40">
        <v>4.2860570666492042E-11</v>
      </c>
      <c r="EZ40">
        <v>3.1659858926839048E-11</v>
      </c>
      <c r="FA40">
        <v>2.3346327228005032E-11</v>
      </c>
      <c r="FB40">
        <v>1.7186468946267851E-11</v>
      </c>
      <c r="FC40">
        <v>1.263028589031118E-11</v>
      </c>
      <c r="FD40">
        <v>9.2661235115160591E-12</v>
      </c>
      <c r="FE40">
        <v>6.786429211214742E-12</v>
      </c>
      <c r="FF40">
        <v>4.9618411833879043E-12</v>
      </c>
      <c r="FG40">
        <v>3.6216181972740649E-12</v>
      </c>
      <c r="FH40">
        <v>2.6388865194013531E-12</v>
      </c>
      <c r="FI40">
        <v>1.9195392571915378E-12</v>
      </c>
      <c r="FJ40">
        <v>1.3938996508674139E-12</v>
      </c>
      <c r="FK40">
        <v>1.0104719182135071E-12</v>
      </c>
      <c r="FL40">
        <v>7.3126573717371606E-13</v>
      </c>
      <c r="FM40">
        <v>5.2830467753449064E-13</v>
      </c>
      <c r="FN40">
        <v>3.8102367682079788E-13</v>
      </c>
      <c r="FO40">
        <v>2.743328271279585E-13</v>
      </c>
      <c r="FP40">
        <v>1.971795813236932E-13</v>
      </c>
      <c r="FQ40">
        <v>1.414830752966556E-13</v>
      </c>
      <c r="FR40">
        <v>1.013457365688951E-13</v>
      </c>
      <c r="FS40">
        <v>7.2471120303762825E-14</v>
      </c>
      <c r="FT40">
        <v>5.1734830447849537E-14</v>
      </c>
      <c r="FU40">
        <v>3.6868860855187423E-14</v>
      </c>
      <c r="FV40">
        <v>2.6229808429073461E-14</v>
      </c>
      <c r="FW40">
        <v>1.8628989965410081E-14</v>
      </c>
      <c r="FX40">
        <v>1.3208161553515089E-14</v>
      </c>
      <c r="FY40">
        <v>9.3487681551311633E-15</v>
      </c>
      <c r="FZ40">
        <v>6.6058001238291223E-15</v>
      </c>
      <c r="GA40">
        <v>4.6596739020142383E-15</v>
      </c>
      <c r="GB40">
        <v>3.2812901365897619E-15</v>
      </c>
      <c r="GC40">
        <v>2.3067075450127598E-15</v>
      </c>
      <c r="GD40">
        <v>1.6188202756065531E-15</v>
      </c>
      <c r="GE40">
        <v>1.1341265333936901E-15</v>
      </c>
      <c r="GF40">
        <v>7.9319137129419527E-16</v>
      </c>
      <c r="GG40">
        <v>5.5378486468800542E-16</v>
      </c>
      <c r="GH40">
        <v>3.859541805715792E-16</v>
      </c>
      <c r="GI40">
        <v>2.6849089535982681E-16</v>
      </c>
      <c r="GJ40">
        <v>1.864030008176004E-16</v>
      </c>
      <c r="GK40">
        <v>1.291089283286586E-16</v>
      </c>
      <c r="GL40">
        <v>8.9149363458848063E-17</v>
      </c>
      <c r="GM40">
        <v>6.1269527144457376E-17</v>
      </c>
      <c r="GN40">
        <v>4.1765777963973602E-17</v>
      </c>
      <c r="GO40">
        <v>2.8020098755665061E-17</v>
      </c>
      <c r="GP40">
        <v>1.8167378596320409E-17</v>
      </c>
      <c r="GQ40">
        <v>1.085564749060636E-17</v>
      </c>
      <c r="GR40">
        <v>5.0701979000227652E-18</v>
      </c>
      <c r="GS40">
        <v>0</v>
      </c>
      <c r="GT40">
        <f>[1]N_dif!GT40+[1]N_trap!GT40</f>
        <v>0</v>
      </c>
    </row>
    <row r="41" spans="1:202" x14ac:dyDescent="0.25">
      <c r="A41" s="1">
        <v>39</v>
      </c>
      <c r="B41">
        <v>2.187000010602794E+16</v>
      </c>
      <c r="C41">
        <v>2542508515668.5508</v>
      </c>
      <c r="D41">
        <v>147838780.4293966</v>
      </c>
      <c r="E41">
        <v>5732.4477569891496</v>
      </c>
      <c r="F41">
        <v>0.16674969586682639</v>
      </c>
      <c r="G41">
        <v>3.8814161149690324E-6</v>
      </c>
      <c r="H41">
        <v>7.5308426097193146E-11</v>
      </c>
      <c r="I41">
        <v>1.2527349774625891E-15</v>
      </c>
      <c r="J41">
        <v>1.8238608511795681E-20</v>
      </c>
      <c r="K41">
        <v>2.360914866279181E-25</v>
      </c>
      <c r="L41">
        <v>2.7511862541367619E-30</v>
      </c>
      <c r="M41">
        <v>2.9152473664822771E-35</v>
      </c>
      <c r="N41">
        <v>2.8323742004692221E-40</v>
      </c>
      <c r="O41">
        <v>2.540809090095772E-45</v>
      </c>
      <c r="P41">
        <v>2.1169811348332601E-50</v>
      </c>
      <c r="Q41">
        <v>1.646671215584412E-55</v>
      </c>
      <c r="R41">
        <v>1.201091793639201E-60</v>
      </c>
      <c r="S41">
        <v>8.2475439721690635E-66</v>
      </c>
      <c r="T41">
        <v>5.3500460514474554E-71</v>
      </c>
      <c r="U41">
        <v>0</v>
      </c>
      <c r="V41">
        <v>5.8588019088222563</v>
      </c>
      <c r="W41">
        <v>5.3484158088789204</v>
      </c>
      <c r="X41">
        <v>4.8765279123220928</v>
      </c>
      <c r="Y41">
        <v>4.4408025663492214</v>
      </c>
      <c r="Z41">
        <v>4.0389964563152176</v>
      </c>
      <c r="AA41">
        <v>3.668958900742652</v>
      </c>
      <c r="AB41">
        <v>3.328631801613426</v>
      </c>
      <c r="AC41">
        <v>3.0160492647661798</v>
      </c>
      <c r="AD41">
        <v>2.7293369069490772</v>
      </c>
      <c r="AE41">
        <v>2.4667108675816141</v>
      </c>
      <c r="AF41">
        <v>2.2264765445502519</v>
      </c>
      <c r="AG41">
        <v>2.007027074401988</v>
      </c>
      <c r="AH41">
        <v>1.8068415781059799</v>
      </c>
      <c r="AI41">
        <v>1.6244831941280871</v>
      </c>
      <c r="AJ41">
        <v>1.4585969209153311</v>
      </c>
      <c r="AK41">
        <v>1.3079072910222429</v>
      </c>
      <c r="AL41">
        <v>1.171215899040535</v>
      </c>
      <c r="AM41">
        <v>1.0473988052306951</v>
      </c>
      <c r="AN41">
        <v>0.93540383631149449</v>
      </c>
      <c r="AO41">
        <v>0.83424780425846035</v>
      </c>
      <c r="AP41">
        <v>0.74301366320941098</v>
      </c>
      <c r="AQ41">
        <v>0.66084762369452632</v>
      </c>
      <c r="AR41">
        <v>0.58695624241492583</v>
      </c>
      <c r="AS41">
        <v>0.52060350470756522</v>
      </c>
      <c r="AT41">
        <v>0.46110791567276388</v>
      </c>
      <c r="AU41">
        <v>0.4078396147209114</v>
      </c>
      <c r="AV41">
        <v>0.36021752703512061</v>
      </c>
      <c r="AW41">
        <v>0.31770656416195597</v>
      </c>
      <c r="AX41">
        <v>0.27981488464929988</v>
      </c>
      <c r="AY41">
        <v>0.246091224362434</v>
      </c>
      <c r="AZ41">
        <v>0.2161223048403513</v>
      </c>
      <c r="BA41">
        <v>0.1895303268155141</v>
      </c>
      <c r="BB41">
        <v>0.16597055482254061</v>
      </c>
      <c r="BC41">
        <v>0.1451289976737524</v>
      </c>
      <c r="BD41">
        <v>0.12672018848972069</v>
      </c>
      <c r="BE41">
        <v>0.1104850669474981</v>
      </c>
      <c r="BF41">
        <v>9.6188965452964847E-2</v>
      </c>
      <c r="BG41">
        <v>8.3619700060387672E-2</v>
      </c>
      <c r="BH41">
        <v>7.2585766154491277E-2</v>
      </c>
      <c r="BI41">
        <v>6.2914638179184343E-2</v>
      </c>
      <c r="BJ41">
        <v>5.4451172043048071E-2</v>
      </c>
      <c r="BK41">
        <v>4.7056108253932083E-2</v>
      </c>
      <c r="BL41">
        <v>4.0604673332034831E-2</v>
      </c>
      <c r="BM41">
        <v>3.4985276620312047E-2</v>
      </c>
      <c r="BN41">
        <v>3.0098299250038849E-2</v>
      </c>
      <c r="BO41">
        <v>2.5854971724322068E-2</v>
      </c>
      <c r="BP41">
        <v>2.2176336349422301E-2</v>
      </c>
      <c r="BQ41">
        <v>1.8992290568614519E-2</v>
      </c>
      <c r="BR41">
        <v>1.6240707131506799E-2</v>
      </c>
      <c r="BS41">
        <v>1.386662695861139E-2</v>
      </c>
      <c r="BT41">
        <v>1.1821520531784001E-2</v>
      </c>
      <c r="BU41">
        <v>1.006261365121896E-2</v>
      </c>
      <c r="BV41">
        <v>8.5522734443682167E-3</v>
      </c>
      <c r="BW41">
        <v>7.2574505869070147E-3</v>
      </c>
      <c r="BX41">
        <v>6.1491737963681771E-3</v>
      </c>
      <c r="BY41">
        <v>5.2020927811640494E-3</v>
      </c>
      <c r="BZ41">
        <v>4.3940659675205281E-3</v>
      </c>
      <c r="CA41">
        <v>3.7057894807339051E-3</v>
      </c>
      <c r="CB41">
        <v>3.1204640217834109E-3</v>
      </c>
      <c r="CC41">
        <v>2.6234964526417868E-3</v>
      </c>
      <c r="CD41">
        <v>2.20223308086657E-3</v>
      </c>
      <c r="CE41">
        <v>1.84572181377403E-3</v>
      </c>
      <c r="CF41">
        <v>1.544500532528689E-3</v>
      </c>
      <c r="CG41">
        <v>1.290409214944064E-3</v>
      </c>
      <c r="CH41">
        <v>1.076423511076452E-3</v>
      </c>
      <c r="CI41">
        <v>8.965076464453694E-4</v>
      </c>
      <c r="CJ41">
        <v>7.4548469282173155E-4</v>
      </c>
      <c r="CK41">
        <v>6.1892240509193932E-4</v>
      </c>
      <c r="CL41">
        <v>5.1303297404564272E-4</v>
      </c>
      <c r="CM41">
        <v>4.2458518853912599E-4</v>
      </c>
      <c r="CN41">
        <v>3.5082763601435881E-4</v>
      </c>
      <c r="CO41">
        <v>2.8942169760838658E-4</v>
      </c>
      <c r="CP41">
        <v>2.38383212999011E-4</v>
      </c>
      <c r="CQ41">
        <v>1.96031800739383E-4</v>
      </c>
      <c r="CR41">
        <v>1.609469222672891E-4</v>
      </c>
      <c r="CS41">
        <v>1.3192987224184619E-4</v>
      </c>
      <c r="CT41">
        <v>1.079709646307881E-4</v>
      </c>
      <c r="CU41">
        <v>8.8221263364027643E-5</v>
      </c>
      <c r="CV41">
        <v>7.1968278739230617E-5</v>
      </c>
      <c r="CW41">
        <v>5.8615116494908067E-5</v>
      </c>
      <c r="CX41">
        <v>4.7662625955194421E-5</v>
      </c>
      <c r="CY41">
        <v>3.8694147306424511E-5</v>
      </c>
      <c r="CZ41">
        <v>3.1362506299259559E-5</v>
      </c>
      <c r="DA41">
        <v>2.5378947888289429E-5</v>
      </c>
      <c r="DB41">
        <v>2.0503738922003561E-5</v>
      </c>
      <c r="DC41">
        <v>1.6538204365636159E-5</v>
      </c>
      <c r="DD41">
        <v>1.331799204803699E-5</v>
      </c>
      <c r="DE41">
        <v>1.070738792396E-5</v>
      </c>
      <c r="DF41">
        <v>8.5945276681108906E-6</v>
      </c>
      <c r="DG41">
        <v>6.8873713795245996E-6</v>
      </c>
      <c r="DH41">
        <v>5.5103265657697218E-6</v>
      </c>
      <c r="DI41">
        <v>4.4014206662379291E-6</v>
      </c>
      <c r="DJ41">
        <v>3.509938411355704E-6</v>
      </c>
      <c r="DK41">
        <v>2.794451528281979E-6</v>
      </c>
      <c r="DL41">
        <v>2.221178901865126E-6</v>
      </c>
      <c r="DM41">
        <v>1.7626244715405279E-6</v>
      </c>
      <c r="DN41">
        <v>1.396448061530662E-6</v>
      </c>
      <c r="DO41">
        <v>1.1045311571781961E-6</v>
      </c>
      <c r="DP41">
        <v>8.7220549257922612E-7</v>
      </c>
      <c r="DQ41">
        <v>6.8761732719688874E-7</v>
      </c>
      <c r="DR41">
        <v>5.4120457151190665E-7</v>
      </c>
      <c r="DS41">
        <v>4.252675712206844E-7</v>
      </c>
      <c r="DT41">
        <v>3.3361746186409653E-7</v>
      </c>
      <c r="DU41">
        <v>2.6128863659933882E-7</v>
      </c>
      <c r="DV41">
        <v>2.0430409535260939E-7</v>
      </c>
      <c r="DW41">
        <v>1.5948432170497811E-7</v>
      </c>
      <c r="DX41">
        <v>1.242919150002824E-7</v>
      </c>
      <c r="DY41">
        <v>9.6705533114158474E-8</v>
      </c>
      <c r="DZ41">
        <v>7.5117813994912441E-8</v>
      </c>
      <c r="EA41">
        <v>5.8252874191216403E-8</v>
      </c>
      <c r="EB41">
        <v>4.5099758261843827E-8</v>
      </c>
      <c r="EC41">
        <v>3.4858858358871067E-8</v>
      </c>
      <c r="ED41">
        <v>2.6898859034241201E-8</v>
      </c>
      <c r="EE41">
        <v>2.0722206047224421E-8</v>
      </c>
      <c r="EF41">
        <v>1.593746461947804E-8</v>
      </c>
      <c r="EG41">
        <v>1.223723489148917E-8</v>
      </c>
      <c r="EH41">
        <v>9.3805410156769526E-9</v>
      </c>
      <c r="EI41">
        <v>7.1788144317588333E-9</v>
      </c>
      <c r="EJ41">
        <v>5.4847590243466122E-9</v>
      </c>
      <c r="EK41">
        <v>4.1835224488104014E-9</v>
      </c>
      <c r="EL41">
        <v>3.1857092731027851E-9</v>
      </c>
      <c r="EM41">
        <v>2.4218621794084599E-9</v>
      </c>
      <c r="EN41">
        <v>1.8381110111192911E-9</v>
      </c>
      <c r="EO41">
        <v>1.3927490182248011E-9</v>
      </c>
      <c r="EP41">
        <v>1.053543798428354E-9</v>
      </c>
      <c r="EQ41">
        <v>7.9562925880267063E-10</v>
      </c>
      <c r="ER41">
        <v>5.9985616918496502E-10</v>
      </c>
      <c r="ES41">
        <v>4.5150397013243332E-10</v>
      </c>
      <c r="ET41">
        <v>3.3927660445015192E-10</v>
      </c>
      <c r="EU41">
        <v>2.5452121835745171E-10</v>
      </c>
      <c r="EV41">
        <v>1.9062140645106061E-10</v>
      </c>
      <c r="EW41">
        <v>1.42526888716681E-10</v>
      </c>
      <c r="EX41">
        <v>1.0638962348310431E-10</v>
      </c>
      <c r="EY41">
        <v>7.928279500262122E-11</v>
      </c>
      <c r="EZ41">
        <v>5.898420574114061E-11</v>
      </c>
      <c r="FA41">
        <v>4.3809623537665211E-11</v>
      </c>
      <c r="FB41">
        <v>3.2484801379485598E-11</v>
      </c>
      <c r="FC41">
        <v>2.4047378246234109E-11</v>
      </c>
      <c r="FD41">
        <v>1.7771823902116241E-11</v>
      </c>
      <c r="FE41">
        <v>1.311212097263946E-11</v>
      </c>
      <c r="FF41">
        <v>9.6580736410218591E-12</v>
      </c>
      <c r="FG41">
        <v>7.1020650181312939E-12</v>
      </c>
      <c r="FH41">
        <v>5.2138111506675544E-12</v>
      </c>
      <c r="FI41">
        <v>3.8212234400502004E-12</v>
      </c>
      <c r="FJ41">
        <v>2.795928259363447E-12</v>
      </c>
      <c r="FK41">
        <v>2.042330605897924E-12</v>
      </c>
      <c r="FL41">
        <v>1.4893695953391449E-12</v>
      </c>
      <c r="FM41">
        <v>1.0843146606606631E-12</v>
      </c>
      <c r="FN41">
        <v>7.8810590708791318E-13</v>
      </c>
      <c r="FO41">
        <v>5.718606957511625E-13</v>
      </c>
      <c r="FP41">
        <v>4.142593690072533E-13</v>
      </c>
      <c r="FQ41">
        <v>2.9959245729996881E-13</v>
      </c>
      <c r="FR41">
        <v>2.1630466292758489E-13</v>
      </c>
      <c r="FS41">
        <v>1.559112277615337E-13</v>
      </c>
      <c r="FT41">
        <v>1.121929178682515E-13</v>
      </c>
      <c r="FU41">
        <v>8.0599079328420945E-14</v>
      </c>
      <c r="FV41">
        <v>5.7805791811441161E-14</v>
      </c>
      <c r="FW41">
        <v>4.1389417716918417E-14</v>
      </c>
      <c r="FX41">
        <v>2.9585847961320591E-14</v>
      </c>
      <c r="FY41">
        <v>2.111327070573882E-14</v>
      </c>
      <c r="FZ41">
        <v>1.504193928075782E-14</v>
      </c>
      <c r="GA41">
        <v>1.069864928717427E-14</v>
      </c>
      <c r="GB41">
        <v>7.5968011493185477E-15</v>
      </c>
      <c r="GC41">
        <v>5.3852877858981252E-15</v>
      </c>
      <c r="GD41">
        <v>3.8112077157746932E-15</v>
      </c>
      <c r="GE41">
        <v>2.6927130040341441E-15</v>
      </c>
      <c r="GF41">
        <v>1.8992729060756932E-15</v>
      </c>
      <c r="GG41">
        <v>1.3373535694797771E-15</v>
      </c>
      <c r="GH41">
        <v>9.4004601608347589E-16</v>
      </c>
      <c r="GI41">
        <v>6.5956701933669058E-16</v>
      </c>
      <c r="GJ41">
        <v>4.6184641934255006E-16</v>
      </c>
      <c r="GK41">
        <v>3.2262673605083281E-16</v>
      </c>
      <c r="GL41">
        <v>2.2465663929281258E-16</v>
      </c>
      <c r="GM41">
        <v>1.556737582386975E-16</v>
      </c>
      <c r="GN41">
        <v>1.0695546143294541E-16</v>
      </c>
      <c r="GO41">
        <v>7.2276738839024909E-17</v>
      </c>
      <c r="GP41">
        <v>4.7158154161419982E-17</v>
      </c>
      <c r="GQ41">
        <v>2.8318396361115283E-17</v>
      </c>
      <c r="GR41">
        <v>1.3268437667963509E-17</v>
      </c>
      <c r="GS41">
        <v>0</v>
      </c>
      <c r="GT41">
        <f>[1]N_dif!GT41+[1]N_trap!GT41</f>
        <v>0</v>
      </c>
    </row>
    <row r="42" spans="1:202" x14ac:dyDescent="0.25">
      <c r="A42" s="1">
        <v>40</v>
      </c>
      <c r="B42">
        <v>2.1870000106027628E+16</v>
      </c>
      <c r="C42">
        <v>2607687776045.5078</v>
      </c>
      <c r="D42">
        <v>155515208.9261021</v>
      </c>
      <c r="E42">
        <v>6184.6257750864761</v>
      </c>
      <c r="F42">
        <v>0.18451198000165769</v>
      </c>
      <c r="G42">
        <v>4.4048716163143504E-6</v>
      </c>
      <c r="H42">
        <v>8.7653138335353462E-11</v>
      </c>
      <c r="I42">
        <v>1.495413375913326E-15</v>
      </c>
      <c r="J42">
        <v>2.2328997448506919E-20</v>
      </c>
      <c r="K42">
        <v>2.9643577897431401E-25</v>
      </c>
      <c r="L42">
        <v>3.5427488330616522E-30</v>
      </c>
      <c r="M42">
        <v>3.8500216002777502E-35</v>
      </c>
      <c r="N42">
        <v>3.8362162069419493E-40</v>
      </c>
      <c r="O42">
        <v>3.5292829763600009E-45</v>
      </c>
      <c r="P42">
        <v>3.0157181267410902E-50</v>
      </c>
      <c r="Q42">
        <v>2.4056767830009149E-55</v>
      </c>
      <c r="R42">
        <v>1.7995359263239449E-60</v>
      </c>
      <c r="S42">
        <v>1.267243920690835E-65</v>
      </c>
      <c r="T42">
        <v>8.4302736130375474E-71</v>
      </c>
      <c r="U42">
        <v>0</v>
      </c>
      <c r="V42">
        <v>6.1471554224107043</v>
      </c>
      <c r="W42">
        <v>5.619822270422353</v>
      </c>
      <c r="X42">
        <v>5.1316195389996082</v>
      </c>
      <c r="Y42">
        <v>4.6802163904924194</v>
      </c>
      <c r="Z42">
        <v>4.2633718764991091</v>
      </c>
      <c r="AA42">
        <v>3.8789353181759849</v>
      </c>
      <c r="AB42">
        <v>3.5248463551035121</v>
      </c>
      <c r="AC42">
        <v>3.199134676106095</v>
      </c>
      <c r="AD42">
        <v>2.899919447082083</v>
      </c>
      <c r="AE42">
        <v>2.625408452361687</v>
      </c>
      <c r="AF42">
        <v>2.373896967358132</v>
      </c>
      <c r="AG42">
        <v>2.14376638131509</v>
      </c>
      <c r="AH42">
        <v>1.9334825897758761</v>
      </c>
      <c r="AI42">
        <v>1.741594177010461</v>
      </c>
      <c r="AJ42">
        <v>1.5667304090400069</v>
      </c>
      <c r="AK42">
        <v>1.407599058101126</v>
      </c>
      <c r="AL42">
        <v>1.262984079402103</v>
      </c>
      <c r="AM42">
        <v>1.131743160852307</v>
      </c>
      <c r="AN42">
        <v>1.0128051661052071</v>
      </c>
      <c r="AO42">
        <v>0.90516749075945468</v>
      </c>
      <c r="AP42">
        <v>0.80789335092427039</v>
      </c>
      <c r="AQ42">
        <v>0.72010902259287946</v>
      </c>
      <c r="AR42">
        <v>0.64100104939422942</v>
      </c>
      <c r="AS42">
        <v>0.56981343532678042</v>
      </c>
      <c r="AT42">
        <v>0.50584483803486313</v>
      </c>
      <c r="AU42">
        <v>0.44844577708284789</v>
      </c>
      <c r="AV42">
        <v>0.39701587053294962</v>
      </c>
      <c r="AW42">
        <v>0.35100111195190298</v>
      </c>
      <c r="AX42">
        <v>0.30989119877616789</v>
      </c>
      <c r="AY42">
        <v>0.27321692176703749</v>
      </c>
      <c r="AZ42">
        <v>0.24054762409928751</v>
      </c>
      <c r="BA42">
        <v>0.21148873746086369</v>
      </c>
      <c r="BB42">
        <v>0.18567940140682199</v>
      </c>
      <c r="BC42">
        <v>0.162790171117488</v>
      </c>
      <c r="BD42">
        <v>0.14252081766621011</v>
      </c>
      <c r="BE42">
        <v>0.12459822391267809</v>
      </c>
      <c r="BF42">
        <v>0.108774378209027</v>
      </c>
      <c r="BG42">
        <v>9.4824467241724913E-2</v>
      </c>
      <c r="BH42">
        <v>8.2545068535793784E-2</v>
      </c>
      <c r="BI42">
        <v>7.1752442420872101E-2</v>
      </c>
      <c r="BJ42">
        <v>6.2280922602107221E-2</v>
      </c>
      <c r="BK42">
        <v>5.3981403892700862E-2</v>
      </c>
      <c r="BL42">
        <v>4.6719925148320442E-2</v>
      </c>
      <c r="BM42">
        <v>4.0376344994911252E-2</v>
      </c>
      <c r="BN42">
        <v>3.4843107558454593E-2</v>
      </c>
      <c r="BO42">
        <v>3.0024095085111242E-2</v>
      </c>
      <c r="BP42">
        <v>2.5833564079725091E-2</v>
      </c>
      <c r="BQ42">
        <v>2.2195161386189131E-2</v>
      </c>
      <c r="BR42">
        <v>1.904101648082079E-2</v>
      </c>
      <c r="BS42">
        <v>1.6310906145543511E-2</v>
      </c>
      <c r="BT42">
        <v>1.395148762711962E-2</v>
      </c>
      <c r="BU42">
        <v>1.1915596367644971E-2</v>
      </c>
      <c r="BV42">
        <v>1.016160440577066E-2</v>
      </c>
      <c r="BW42">
        <v>8.6528355934507757E-3</v>
      </c>
      <c r="BX42">
        <v>7.3570338453812579E-3</v>
      </c>
      <c r="BY42">
        <v>6.2458807337778064E-3</v>
      </c>
      <c r="BZ42">
        <v>5.2945588560236959E-3</v>
      </c>
      <c r="CA42">
        <v>4.4813575335087381E-3</v>
      </c>
      <c r="CB42">
        <v>3.7873175434156169E-3</v>
      </c>
      <c r="CC42">
        <v>3.1959117382903122E-3</v>
      </c>
      <c r="CD42">
        <v>2.6927585682124662E-3</v>
      </c>
      <c r="CE42">
        <v>2.265365684786756E-3</v>
      </c>
      <c r="CF42">
        <v>1.902900972794252E-3</v>
      </c>
      <c r="CG42">
        <v>1.5959885222217331E-3</v>
      </c>
      <c r="CH42">
        <v>1.3365272188328001E-3</v>
      </c>
      <c r="CI42">
        <v>1.1175297939941429E-3</v>
      </c>
      <c r="CJ42">
        <v>9.3298033290179622E-4</v>
      </c>
      <c r="CK42">
        <v>7.7770839364797696E-4</v>
      </c>
      <c r="CL42">
        <v>6.4727803691600513E-4</v>
      </c>
      <c r="CM42">
        <v>5.378902068551146E-4</v>
      </c>
      <c r="CN42">
        <v>4.462970374003657E-4</v>
      </c>
      <c r="CO42">
        <v>3.697267846451309E-4</v>
      </c>
      <c r="CP42">
        <v>3.0581820465535052E-4</v>
      </c>
      <c r="CQ42">
        <v>2.5256330726102991E-4</v>
      </c>
      <c r="CR42">
        <v>2.0825751989578191E-4</v>
      </c>
      <c r="CS42">
        <v>1.7145639158757449E-4</v>
      </c>
      <c r="CT42">
        <v>1.4093805591188359E-4</v>
      </c>
      <c r="CU42">
        <v>1.156707533378964E-4</v>
      </c>
      <c r="CV42">
        <v>9.478478821034906E-5</v>
      </c>
      <c r="CW42">
        <v>7.7548363930256628E-5</v>
      </c>
      <c r="CX42">
        <v>6.3346802068601043E-5</v>
      </c>
      <c r="CY42">
        <v>5.1664707526206682E-5</v>
      </c>
      <c r="CZ42">
        <v>4.207069280851912E-5</v>
      </c>
      <c r="DA42">
        <v>3.4204320386864133E-5</v>
      </c>
      <c r="DB42">
        <v>2.776496333695108E-5</v>
      </c>
      <c r="DC42">
        <v>2.250232134326122E-5</v>
      </c>
      <c r="DD42">
        <v>1.8208362086642481E-5</v>
      </c>
      <c r="DE42">
        <v>1.471048733086458E-5</v>
      </c>
      <c r="DF42">
        <v>1.186574901571148E-5</v>
      </c>
      <c r="DG42">
        <v>9.5559636560121235E-6</v>
      </c>
      <c r="DH42">
        <v>7.683593626379497E-6</v>
      </c>
      <c r="DI42">
        <v>6.1682817501447977E-6</v>
      </c>
      <c r="DJ42">
        <v>4.9439412588352098E-6</v>
      </c>
      <c r="DK42">
        <v>3.9563168773980003E-6</v>
      </c>
      <c r="DL42">
        <v>3.1609447334424189E-6</v>
      </c>
      <c r="DM42">
        <v>2.5214491811914651E-6</v>
      </c>
      <c r="DN42">
        <v>2.008123650353374E-6</v>
      </c>
      <c r="DO42">
        <v>1.5967504379351159E-6</v>
      </c>
      <c r="DP42">
        <v>1.2676211026846191E-6</v>
      </c>
      <c r="DQ42">
        <v>1.0047249282733209E-6</v>
      </c>
      <c r="DR42">
        <v>7.9507790977573112E-7</v>
      </c>
      <c r="DS42">
        <v>6.2816899311462107E-7</v>
      </c>
      <c r="DT42">
        <v>4.9550395195341785E-7</v>
      </c>
      <c r="DU42">
        <v>3.9023040345633551E-7</v>
      </c>
      <c r="DV42">
        <v>3.0683011616720759E-7</v>
      </c>
      <c r="DW42">
        <v>2.4086701400238252E-7</v>
      </c>
      <c r="DX42">
        <v>1.8878118615632799E-7</v>
      </c>
      <c r="DY42">
        <v>1.4772082265597309E-7</v>
      </c>
      <c r="DZ42">
        <v>1.154053521341215E-7</v>
      </c>
      <c r="EA42">
        <v>9.001419926822166E-8</v>
      </c>
      <c r="EB42">
        <v>7.0096536416836937E-8</v>
      </c>
      <c r="EC42">
        <v>5.449820505698911E-8</v>
      </c>
      <c r="ED42">
        <v>4.2302651592486493E-8</v>
      </c>
      <c r="EE42">
        <v>3.2783279492115557E-8</v>
      </c>
      <c r="EF42">
        <v>2.5365083096789749E-8</v>
      </c>
      <c r="EG42">
        <v>1.9593812803451772E-8</v>
      </c>
      <c r="EH42">
        <v>1.511123945668044E-8</v>
      </c>
      <c r="EI42">
        <v>1.163534849367255E-8</v>
      </c>
      <c r="EJ42">
        <v>8.94451086960185E-9</v>
      </c>
      <c r="EK42">
        <v>6.8648557855267506E-9</v>
      </c>
      <c r="EL42">
        <v>5.2602162744749979E-9</v>
      </c>
      <c r="EM42">
        <v>4.024138253492816E-9</v>
      </c>
      <c r="EN42">
        <v>3.073541311911999E-9</v>
      </c>
      <c r="EO42">
        <v>2.343699116050363E-9</v>
      </c>
      <c r="EP42">
        <v>1.7842720666554759E-9</v>
      </c>
      <c r="EQ42">
        <v>1.356177407330846E-9</v>
      </c>
      <c r="ER42">
        <v>1.0291245560655949E-9</v>
      </c>
      <c r="ES42">
        <v>7.7967784321194866E-10</v>
      </c>
      <c r="ET42">
        <v>5.8973659453041412E-10</v>
      </c>
      <c r="EU42">
        <v>4.453448379128832E-10</v>
      </c>
      <c r="EV42">
        <v>3.3576085625129821E-10</v>
      </c>
      <c r="EW42">
        <v>2.5273119184823762E-10</v>
      </c>
      <c r="EX42">
        <v>1.899252126086742E-10</v>
      </c>
      <c r="EY42">
        <v>1.424955339807485E-10</v>
      </c>
      <c r="EZ42">
        <v>1.067369064728688E-10</v>
      </c>
      <c r="FA42">
        <v>7.9821994550292504E-11</v>
      </c>
      <c r="FB42">
        <v>5.9597086884542826E-11</v>
      </c>
      <c r="FC42">
        <v>4.4424431194047549E-11</v>
      </c>
      <c r="FD42">
        <v>3.3060773523909123E-11</v>
      </c>
      <c r="FE42">
        <v>2.4563958046206901E-11</v>
      </c>
      <c r="FF42">
        <v>1.8221234769548859E-11</v>
      </c>
      <c r="FG42">
        <v>1.349432940505718E-11</v>
      </c>
      <c r="FH42">
        <v>9.9774323431706385E-12</v>
      </c>
      <c r="FI42">
        <v>7.3651262806643063E-12</v>
      </c>
      <c r="FJ42">
        <v>5.4279454446200923E-12</v>
      </c>
      <c r="FK42">
        <v>3.9937840350284824E-12</v>
      </c>
      <c r="FL42">
        <v>2.9337794902493591E-12</v>
      </c>
      <c r="FM42">
        <v>2.151612796273456E-12</v>
      </c>
      <c r="FN42">
        <v>1.5754132882505409E-12</v>
      </c>
      <c r="FO42">
        <v>1.151644954119484E-12</v>
      </c>
      <c r="FP42">
        <v>8.4049749407337579E-13</v>
      </c>
      <c r="FQ42">
        <v>6.1241799389929417E-13</v>
      </c>
      <c r="FR42">
        <v>4.455056035866079E-13</v>
      </c>
      <c r="FS42">
        <v>3.2355798160588399E-13</v>
      </c>
      <c r="FT42">
        <v>2.3460906976913878E-13</v>
      </c>
      <c r="FU42">
        <v>1.6983657827922741E-13</v>
      </c>
      <c r="FV42">
        <v>1.2274715766444021E-13</v>
      </c>
      <c r="FW42">
        <v>8.856975917089299E-14</v>
      </c>
      <c r="FX42">
        <v>6.3804794722007921E-14</v>
      </c>
      <c r="FY42">
        <v>4.5889678696487649E-14</v>
      </c>
      <c r="FZ42">
        <v>3.2951148633681517E-14</v>
      </c>
      <c r="GA42">
        <v>2.3622174347969459E-14</v>
      </c>
      <c r="GB42">
        <v>1.690685220235746E-14</v>
      </c>
      <c r="GC42">
        <v>1.208088480460175E-14</v>
      </c>
      <c r="GD42">
        <v>8.6184028266859599E-15</v>
      </c>
      <c r="GE42">
        <v>6.1382513234245064E-15</v>
      </c>
      <c r="GF42">
        <v>4.3646325734779067E-15</v>
      </c>
      <c r="GG42">
        <v>3.0983187382751328E-15</v>
      </c>
      <c r="GH42">
        <v>2.1956322579570251E-15</v>
      </c>
      <c r="GI42">
        <v>1.553124249870139E-15</v>
      </c>
      <c r="GJ42">
        <v>1.0964248285587201E-15</v>
      </c>
      <c r="GK42">
        <v>7.7214204650032685E-16</v>
      </c>
      <c r="GL42">
        <v>5.4198395010250692E-16</v>
      </c>
      <c r="GM42">
        <v>3.7849792965672542E-16</v>
      </c>
      <c r="GN42">
        <v>2.6198319057998408E-16</v>
      </c>
      <c r="GO42">
        <v>1.7825074184947769E-16</v>
      </c>
      <c r="GP42">
        <v>1.1699188883182409E-16</v>
      </c>
      <c r="GQ42">
        <v>7.0579035179278816E-17</v>
      </c>
      <c r="GR42">
        <v>3.3167659658624302E-17</v>
      </c>
      <c r="GS42">
        <v>0</v>
      </c>
      <c r="GT42">
        <f>[1]N_dif!GT42+[1]N_trap!GT42</f>
        <v>0</v>
      </c>
    </row>
    <row r="43" spans="1:202" x14ac:dyDescent="0.25">
      <c r="A43" s="1">
        <v>41</v>
      </c>
      <c r="B43">
        <v>2.1870000106027308E+16</v>
      </c>
      <c r="C43">
        <v>2672866647847.1982</v>
      </c>
      <c r="D43">
        <v>163385890.2928389</v>
      </c>
      <c r="E43">
        <v>6659.9768730437863</v>
      </c>
      <c r="F43">
        <v>0.20365683262992029</v>
      </c>
      <c r="G43">
        <v>4.9833369957449094E-6</v>
      </c>
      <c r="H43">
        <v>1.0163996512431501E-10</v>
      </c>
      <c r="I43">
        <v>1.7773206005653499E-15</v>
      </c>
      <c r="J43">
        <v>2.720061058097018E-20</v>
      </c>
      <c r="K43">
        <v>3.7011987056878751E-25</v>
      </c>
      <c r="L43">
        <v>4.5336911795678503E-30</v>
      </c>
      <c r="M43">
        <v>5.0497742529458949E-35</v>
      </c>
      <c r="N43">
        <v>5.1571117155784231E-40</v>
      </c>
      <c r="O43">
        <v>4.8627512149001463E-45</v>
      </c>
      <c r="P43">
        <v>4.258688391236854E-50</v>
      </c>
      <c r="Q43">
        <v>3.4818446088275728E-55</v>
      </c>
      <c r="R43">
        <v>2.6694209541388408E-60</v>
      </c>
      <c r="S43">
        <v>1.9266314365790139E-65</v>
      </c>
      <c r="T43">
        <v>1.31358876847576E-70</v>
      </c>
      <c r="U43">
        <v>0</v>
      </c>
      <c r="V43">
        <v>6.4398163042237373</v>
      </c>
      <c r="W43">
        <v>5.8955886646519629</v>
      </c>
      <c r="X43">
        <v>5.3911064253787764</v>
      </c>
      <c r="Y43">
        <v>4.9240440291051426</v>
      </c>
      <c r="Z43">
        <v>4.4921634584940078</v>
      </c>
      <c r="AA43">
        <v>4.0933146928925099</v>
      </c>
      <c r="AB43">
        <v>3.725435846291719</v>
      </c>
      <c r="AC43">
        <v>3.3865529986340199</v>
      </c>
      <c r="AD43">
        <v>3.0747797341732102</v>
      </c>
      <c r="AE43">
        <v>2.7883164020080908</v>
      </c>
      <c r="AF43">
        <v>2.5254491151310861</v>
      </c>
      <c r="AG43">
        <v>2.2845485053631238</v>
      </c>
      <c r="AH43">
        <v>2.0640682523775888</v>
      </c>
      <c r="AI43">
        <v>1.8625434056534069</v>
      </c>
      <c r="AJ43">
        <v>1.678588518641791</v>
      </c>
      <c r="AK43">
        <v>1.510895614689993</v>
      </c>
      <c r="AL43">
        <v>1.3582320043434659</v>
      </c>
      <c r="AM43">
        <v>1.219437973556021</v>
      </c>
      <c r="AN43">
        <v>1.0934243620854229</v>
      </c>
      <c r="AO43">
        <v>0.97917005095172183</v>
      </c>
      <c r="AP43">
        <v>0.87571937729918647</v>
      </c>
      <c r="AQ43">
        <v>0.78217949434595091</v>
      </c>
      <c r="AR43">
        <v>0.69771769333983691</v>
      </c>
      <c r="AS43">
        <v>0.62155870358116327</v>
      </c>
      <c r="AT43">
        <v>0.55298198563774648</v>
      </c>
      <c r="AU43">
        <v>0.49131903187758819</v>
      </c>
      <c r="AV43">
        <v>0.43595068739731718</v>
      </c>
      <c r="AW43">
        <v>0.38630450334114852</v>
      </c>
      <c r="AX43">
        <v>0.34185213350111698</v>
      </c>
      <c r="AY43">
        <v>0.30210678397629498</v>
      </c>
      <c r="AZ43">
        <v>0.26662072455887981</v>
      </c>
      <c r="BA43">
        <v>0.2349828694193648</v>
      </c>
      <c r="BB43">
        <v>0.20681643359102511</v>
      </c>
      <c r="BC43">
        <v>0.18177667071497719</v>
      </c>
      <c r="BD43">
        <v>0.15954869650845829</v>
      </c>
      <c r="BE43">
        <v>0.13984540146739491</v>
      </c>
      <c r="BF43">
        <v>0.1224054554154675</v>
      </c>
      <c r="BG43">
        <v>0.1069914056698909</v>
      </c>
      <c r="BH43">
        <v>9.3387869812603594E-2</v>
      </c>
      <c r="BI43">
        <v>8.1399823336681013E-2</v>
      </c>
      <c r="BJ43">
        <v>7.0850981783096054E-2</v>
      </c>
      <c r="BK43">
        <v>6.1582276392926398E-2</v>
      </c>
      <c r="BL43">
        <v>5.3450421774493197E-2</v>
      </c>
      <c r="BM43">
        <v>4.6326573622760651E-2</v>
      </c>
      <c r="BN43">
        <v>4.0095074127957223E-2</v>
      </c>
      <c r="BO43">
        <v>3.4652282369672757E-2</v>
      </c>
      <c r="BP43">
        <v>2.990548670895566E-2</v>
      </c>
      <c r="BQ43">
        <v>2.5771895961151439E-2</v>
      </c>
      <c r="BR43">
        <v>2.2177705953053461E-2</v>
      </c>
      <c r="BS43">
        <v>1.9057237935783431E-2</v>
      </c>
      <c r="BT43">
        <v>1.6352145235962869E-2</v>
      </c>
      <c r="BU43">
        <v>1.4010684478317079E-2</v>
      </c>
      <c r="BV43">
        <v>1.198704769903851E-2</v>
      </c>
      <c r="BW43">
        <v>1.0240751687145061E-2</v>
      </c>
      <c r="BX43">
        <v>8.736080936951331E-3</v>
      </c>
      <c r="BY43">
        <v>7.4415806649450926E-3</v>
      </c>
      <c r="BZ43">
        <v>6.3295964353151267E-3</v>
      </c>
      <c r="CA43">
        <v>5.3758570467627911E-3</v>
      </c>
      <c r="CB43">
        <v>4.5590974559002887E-3</v>
      </c>
      <c r="CC43">
        <v>3.860718646565048E-3</v>
      </c>
      <c r="CD43">
        <v>3.264481497058568E-3</v>
      </c>
      <c r="CE43">
        <v>2.756231846176974E-3</v>
      </c>
      <c r="CF43">
        <v>2.3236541117163901E-3</v>
      </c>
      <c r="CG43">
        <v>1.95605096990656E-3</v>
      </c>
      <c r="CH43">
        <v>1.6441467592004609E-3</v>
      </c>
      <c r="CI43">
        <v>1.379912425481727E-3</v>
      </c>
      <c r="CJ43">
        <v>1.1564099767345829E-3</v>
      </c>
      <c r="CK43">
        <v>9.6765456243356834E-4</v>
      </c>
      <c r="CL43">
        <v>8.0849243543455859E-4</v>
      </c>
      <c r="CM43">
        <v>6.7449319123823149E-4</v>
      </c>
      <c r="CN43">
        <v>5.6185481057316174E-4</v>
      </c>
      <c r="CO43">
        <v>4.6732015587561717E-4</v>
      </c>
      <c r="CP43">
        <v>3.881036901280156E-4</v>
      </c>
      <c r="CQ43">
        <v>3.2182729747773321E-4</v>
      </c>
      <c r="CR43">
        <v>2.6646418901571812E-4</v>
      </c>
      <c r="CS43">
        <v>2.202899740634095E-4</v>
      </c>
      <c r="CT43">
        <v>1.818400673870266E-4</v>
      </c>
      <c r="CU43">
        <v>1.4987268608439511E-4</v>
      </c>
      <c r="CV43">
        <v>1.2333676667811681E-4</v>
      </c>
      <c r="CW43">
        <v>1.0134420344944051E-4</v>
      </c>
      <c r="CX43">
        <v>8.3145873541365156E-5</v>
      </c>
      <c r="CY43">
        <v>6.8110973153255187E-5</v>
      </c>
      <c r="CZ43">
        <v>5.5709242564912402E-5</v>
      </c>
      <c r="DA43">
        <v>4.5495706097741722E-5</v>
      </c>
      <c r="DB43">
        <v>3.7097596780413167E-5</v>
      </c>
      <c r="DC43">
        <v>3.020317477145868E-5</v>
      </c>
      <c r="DD43">
        <v>2.4552183831637079E-5</v>
      </c>
      <c r="DE43">
        <v>1.992772165630497E-5</v>
      </c>
      <c r="DF43">
        <v>1.614932798298973E-5</v>
      </c>
      <c r="DG43">
        <v>1.3067119379072349E-5</v>
      </c>
      <c r="DH43">
        <v>1.055682177138467E-5</v>
      </c>
      <c r="DI43">
        <v>8.5155713700265811E-6</v>
      </c>
      <c r="DJ43">
        <v>6.8583719126499013E-6</v>
      </c>
      <c r="DK43">
        <v>5.515111345671603E-6</v>
      </c>
      <c r="DL43">
        <v>4.4280543812074981E-6</v>
      </c>
      <c r="DM43">
        <v>3.549739022011952E-6</v>
      </c>
      <c r="DN43">
        <v>2.841215314016841E-6</v>
      </c>
      <c r="DO43">
        <v>2.270573434054858E-6</v>
      </c>
      <c r="DP43">
        <v>1.811715900760239E-6</v>
      </c>
      <c r="DQ43">
        <v>1.443335346891098E-6</v>
      </c>
      <c r="DR43">
        <v>1.1480650353513251E-6</v>
      </c>
      <c r="DS43">
        <v>9.1177425036468218E-7</v>
      </c>
      <c r="DT43">
        <v>7.2298494923219644E-7</v>
      </c>
      <c r="DU43">
        <v>5.7238970776934674E-7</v>
      </c>
      <c r="DV43">
        <v>4.5245411285335678E-7</v>
      </c>
      <c r="DW43">
        <v>3.5708941845714959E-7</v>
      </c>
      <c r="DX43">
        <v>2.8138354884099609E-7</v>
      </c>
      <c r="DY43">
        <v>2.2138045852393671E-7</v>
      </c>
      <c r="DZ43">
        <v>1.7389949089228059E-7</v>
      </c>
      <c r="EA43">
        <v>1.363877574555977E-7</v>
      </c>
      <c r="EB43">
        <v>1.067997241182493E-7</v>
      </c>
      <c r="EC43">
        <v>8.34991709258821E-8</v>
      </c>
      <c r="ED43">
        <v>6.5179514887887122E-8</v>
      </c>
      <c r="EE43">
        <v>5.0799175266044178E-8</v>
      </c>
      <c r="EF43">
        <v>3.9529237483657079E-8</v>
      </c>
      <c r="EG43">
        <v>3.0711153009594761E-8</v>
      </c>
      <c r="EH43">
        <v>2.3822613165638011E-8</v>
      </c>
      <c r="EI43">
        <v>1.8450067572087659E-8</v>
      </c>
      <c r="EJ43">
        <v>1.426663377347011E-8</v>
      </c>
      <c r="EK43">
        <v>1.101437272546358E-8</v>
      </c>
      <c r="EL43">
        <v>8.4900931174958611E-9</v>
      </c>
      <c r="EM43">
        <v>6.5340025818752336E-9</v>
      </c>
      <c r="EN43">
        <v>5.0206512894466044E-9</v>
      </c>
      <c r="EO43">
        <v>3.8517179549737921E-9</v>
      </c>
      <c r="EP43">
        <v>2.950273817042185E-9</v>
      </c>
      <c r="EQ43">
        <v>2.256230018269696E-9</v>
      </c>
      <c r="ER43">
        <v>1.722730747865899E-9</v>
      </c>
      <c r="ES43">
        <v>1.3133008152331111E-9</v>
      </c>
      <c r="ET43">
        <v>9.9959390721797892E-10</v>
      </c>
      <c r="EU43">
        <v>7.5961822327548524E-10</v>
      </c>
      <c r="EV43">
        <v>5.7634078905940155E-10</v>
      </c>
      <c r="EW43">
        <v>4.3659159788187762E-10</v>
      </c>
      <c r="EX43">
        <v>3.3020470836134652E-10</v>
      </c>
      <c r="EY43">
        <v>2.4934626395001739E-10</v>
      </c>
      <c r="EZ43">
        <v>1.8798969274353701E-10</v>
      </c>
      <c r="FA43">
        <v>1.4150658185847419E-10</v>
      </c>
      <c r="FB43">
        <v>1.063482975475142E-10</v>
      </c>
      <c r="FC43">
        <v>7.9798663807213076E-11</v>
      </c>
      <c r="FD43">
        <v>5.9782181313428814E-11</v>
      </c>
      <c r="FE43">
        <v>4.4715577968660552E-11</v>
      </c>
      <c r="FF43">
        <v>3.3393104218284597E-11</v>
      </c>
      <c r="FG43">
        <v>2.4898059346081001E-11</v>
      </c>
      <c r="FH43">
        <v>1.8534670852213322E-11</v>
      </c>
      <c r="FI43">
        <v>1.3775737405933E-11</v>
      </c>
      <c r="FJ43">
        <v>1.022245858554346E-11</v>
      </c>
      <c r="FK43">
        <v>7.5736691009522007E-12</v>
      </c>
      <c r="FL43">
        <v>5.6023172570284781E-12</v>
      </c>
      <c r="FM43">
        <v>4.1375135333060386E-12</v>
      </c>
      <c r="FN43">
        <v>3.05085430207309E-12</v>
      </c>
      <c r="FO43">
        <v>2.24602085111988E-12</v>
      </c>
      <c r="FP43">
        <v>1.650883188399369E-12</v>
      </c>
      <c r="FQ43">
        <v>1.211515925934001E-12</v>
      </c>
      <c r="FR43">
        <v>8.8767116743497403E-13</v>
      </c>
      <c r="FS43">
        <v>6.4935963960872336E-13</v>
      </c>
      <c r="FT43">
        <v>4.7427327814873543E-13</v>
      </c>
      <c r="FU43">
        <v>3.4584556020422069E-13</v>
      </c>
      <c r="FV43">
        <v>2.5179432679402318E-13</v>
      </c>
      <c r="FW43">
        <v>1.8302898335946199E-13</v>
      </c>
      <c r="FX43">
        <v>1.3283238925692199E-13</v>
      </c>
      <c r="FY43">
        <v>9.6249454541730818E-14</v>
      </c>
      <c r="FZ43">
        <v>6.9631010167618828E-14</v>
      </c>
      <c r="GA43">
        <v>5.0294108479861853E-14</v>
      </c>
      <c r="GB43">
        <v>3.6269472883954358E-14</v>
      </c>
      <c r="GC43">
        <v>2.6114063811696231E-14</v>
      </c>
      <c r="GD43">
        <v>1.8772212189139311E-14</v>
      </c>
      <c r="GE43">
        <v>1.3472913173191039E-14</v>
      </c>
      <c r="GF43">
        <v>9.6539947860000654E-15</v>
      </c>
      <c r="GG43">
        <v>6.9062249098845797E-15</v>
      </c>
      <c r="GH43">
        <v>4.9321840207229536E-15</v>
      </c>
      <c r="GI43">
        <v>3.5160532004860458E-15</v>
      </c>
      <c r="GJ43">
        <v>2.5014561214877879E-15</v>
      </c>
      <c r="GK43">
        <v>1.7752322622121709E-15</v>
      </c>
      <c r="GL43">
        <v>1.2555689454587299E-15</v>
      </c>
      <c r="GM43">
        <v>8.8332894070465019E-16</v>
      </c>
      <c r="GN43">
        <v>6.1571377337746755E-16</v>
      </c>
      <c r="GO43">
        <v>4.216271338773247E-16</v>
      </c>
      <c r="GP43">
        <v>2.782677780267094E-16</v>
      </c>
      <c r="GQ43">
        <v>1.6860187136265E-16</v>
      </c>
      <c r="GR43">
        <v>7.9451796425079344E-17</v>
      </c>
      <c r="GS43">
        <v>0</v>
      </c>
      <c r="GT43">
        <f>[1]N_dif!GT43+[1]N_trap!GT43</f>
        <v>0</v>
      </c>
    </row>
    <row r="44" spans="1:202" x14ac:dyDescent="0.25">
      <c r="A44" s="1">
        <v>42</v>
      </c>
      <c r="B44">
        <v>2.1870000106027E+16</v>
      </c>
      <c r="C44">
        <v>2738045131076.519</v>
      </c>
      <c r="D44">
        <v>171450822.213204</v>
      </c>
      <c r="E44">
        <v>7159.0799765653546</v>
      </c>
      <c r="F44">
        <v>0.22425419571879859</v>
      </c>
      <c r="G44">
        <v>5.6210381961343412E-6</v>
      </c>
      <c r="H44">
        <v>1.174391894442268E-10</v>
      </c>
      <c r="I44">
        <v>2.1036047113489869E-15</v>
      </c>
      <c r="J44">
        <v>3.2978006237808971E-20</v>
      </c>
      <c r="K44">
        <v>4.5965616215158242E-25</v>
      </c>
      <c r="L44">
        <v>5.7674670263932973E-30</v>
      </c>
      <c r="M44">
        <v>6.5802926790894272E-35</v>
      </c>
      <c r="N44">
        <v>6.8836282393736774E-40</v>
      </c>
      <c r="O44">
        <v>6.6485678019314574E-45</v>
      </c>
      <c r="P44">
        <v>5.964233813848962E-50</v>
      </c>
      <c r="Q44">
        <v>4.9948044728699087E-55</v>
      </c>
      <c r="R44">
        <v>3.922419579070884E-60</v>
      </c>
      <c r="S44">
        <v>2.8997534150488509E-65</v>
      </c>
      <c r="T44">
        <v>2.0250924996585601E-70</v>
      </c>
      <c r="U44">
        <v>0</v>
      </c>
      <c r="V44">
        <v>6.7366642828265428</v>
      </c>
      <c r="W44">
        <v>6.1755970481388642</v>
      </c>
      <c r="X44">
        <v>5.6548736889217306</v>
      </c>
      <c r="Y44">
        <v>5.1721743395237914</v>
      </c>
      <c r="Z44">
        <v>4.7252644195961189</v>
      </c>
      <c r="AA44">
        <v>4.3119951592498023</v>
      </c>
      <c r="AB44">
        <v>3.930303817557578</v>
      </c>
      <c r="AC44">
        <v>3.5782136053484419</v>
      </c>
      <c r="AD44">
        <v>3.2538333247752931</v>
      </c>
      <c r="AE44">
        <v>2.9553567395046598</v>
      </c>
      <c r="AF44">
        <v>2.681061690568749</v>
      </c>
      <c r="AG44">
        <v>2.429308973937268</v>
      </c>
      <c r="AH44">
        <v>2.1985409967006828</v>
      </c>
      <c r="AI44">
        <v>1.9872802294129019</v>
      </c>
      <c r="AJ44">
        <v>1.79412747261785</v>
      </c>
      <c r="AK44">
        <v>1.617759955890006</v>
      </c>
      <c r="AL44">
        <v>1.456929287853737</v>
      </c>
      <c r="AM44">
        <v>1.3104592756233111</v>
      </c>
      <c r="AN44">
        <v>1.1772436319297881</v>
      </c>
      <c r="AO44">
        <v>1.056243587885503</v>
      </c>
      <c r="AP44">
        <v>0.94648542889053466</v>
      </c>
      <c r="AQ44">
        <v>0.84705797062313992</v>
      </c>
      <c r="AR44">
        <v>0.75710999138786361</v>
      </c>
      <c r="AS44">
        <v>0.6758476363356315</v>
      </c>
      <c r="AT44">
        <v>0.60253180823297459</v>
      </c>
      <c r="AU44">
        <v>0.53647555855465889</v>
      </c>
      <c r="AV44">
        <v>0.47704149172082477</v>
      </c>
      <c r="AW44">
        <v>0.42363919430706692</v>
      </c>
      <c r="AX44">
        <v>0.37572270003779329</v>
      </c>
      <c r="AY44">
        <v>0.3327880003406895</v>
      </c>
      <c r="AZ44">
        <v>0.29437060920472369</v>
      </c>
      <c r="BA44">
        <v>0.26004319005632642</v>
      </c>
      <c r="BB44">
        <v>0.2294132513571604</v>
      </c>
      <c r="BC44">
        <v>0.20212091664161169</v>
      </c>
      <c r="BD44">
        <v>0.1778367737596861</v>
      </c>
      <c r="BE44">
        <v>0.1562598071783646</v>
      </c>
      <c r="BF44">
        <v>0.13711541632718871</v>
      </c>
      <c r="BG44">
        <v>0.12015352215650831</v>
      </c>
      <c r="BH44">
        <v>0.1051467633130766</v>
      </c>
      <c r="BI44">
        <v>9.1888782630294263E-2</v>
      </c>
      <c r="BJ44">
        <v>8.0192603981194155E-2</v>
      </c>
      <c r="BK44">
        <v>6.9889098952251358E-2</v>
      </c>
      <c r="BL44">
        <v>6.0825542265553242E-2</v>
      </c>
      <c r="BM44">
        <v>5.2864254405310597E-2</v>
      </c>
      <c r="BN44">
        <v>4.5881329491103913E-2</v>
      </c>
      <c r="BO44">
        <v>3.976544608294922E-2</v>
      </c>
      <c r="BP44">
        <v>3.4416758300212368E-2</v>
      </c>
      <c r="BQ44">
        <v>2.9745864385025841E-2</v>
      </c>
      <c r="BR44">
        <v>2.5672849638386609E-2</v>
      </c>
      <c r="BS44">
        <v>2.2126400500399681E-2</v>
      </c>
      <c r="BT44">
        <v>1.9042986431941682E-2</v>
      </c>
      <c r="BU44">
        <v>1.6366106179869201E-2</v>
      </c>
      <c r="BV44">
        <v>1.4045594968369589E-2</v>
      </c>
      <c r="BW44">
        <v>1.2036989151564471E-2</v>
      </c>
      <c r="BX44">
        <v>1.03009448835991E-2</v>
      </c>
      <c r="BY44">
        <v>8.8027074087346242E-3</v>
      </c>
      <c r="BZ44">
        <v>7.5116276421050426E-3</v>
      </c>
      <c r="CA44">
        <v>6.4007227986334963E-3</v>
      </c>
      <c r="CB44">
        <v>5.4462779300968886E-3</v>
      </c>
      <c r="CC44">
        <v>4.627485345656753E-3</v>
      </c>
      <c r="CD44">
        <v>3.9261190166927249E-3</v>
      </c>
      <c r="CE44">
        <v>3.326241200044613E-3</v>
      </c>
      <c r="CF44">
        <v>2.8139386525703452E-3</v>
      </c>
      <c r="CG44">
        <v>2.3770859522410969E-3</v>
      </c>
      <c r="CH44">
        <v>2.0051335850315632E-3</v>
      </c>
      <c r="CI44">
        <v>1.688918601023981E-3</v>
      </c>
      <c r="CJ44">
        <v>1.420495786047948E-3</v>
      </c>
      <c r="CK44">
        <v>1.192987435625842E-3</v>
      </c>
      <c r="CL44">
        <v>1.0004499549782909E-3</v>
      </c>
      <c r="CM44">
        <v>8.3775564152525309E-4</v>
      </c>
      <c r="CN44">
        <v>7.0048813401946445E-4</v>
      </c>
      <c r="CO44">
        <v>5.8485013463763756E-4</v>
      </c>
      <c r="CP44">
        <v>4.8758212663387382E-4</v>
      </c>
      <c r="CQ44">
        <v>4.0589092025159309E-4</v>
      </c>
      <c r="CR44">
        <v>3.3738696332437319E-4</v>
      </c>
      <c r="CS44">
        <v>2.8002945029593921E-4</v>
      </c>
      <c r="CT44">
        <v>2.3207835426077231E-4</v>
      </c>
      <c r="CU44">
        <v>1.9205259114438649E-4</v>
      </c>
      <c r="CV44">
        <v>1.5869360344023309E-4</v>
      </c>
      <c r="CW44">
        <v>1.3093372318132921E-4</v>
      </c>
      <c r="CX44">
        <v>1.078687402704198E-4</v>
      </c>
      <c r="CY44">
        <v>8.8734163175015771E-5</v>
      </c>
      <c r="CZ44">
        <v>7.2884714587858018E-5</v>
      </c>
      <c r="DA44">
        <v>5.9776655249868211E-5</v>
      </c>
      <c r="DB44">
        <v>4.8952575031889762E-5</v>
      </c>
      <c r="DC44">
        <v>4.0028331878468653E-5</v>
      </c>
      <c r="DD44">
        <v>3.2681856636482297E-5</v>
      </c>
      <c r="DE44">
        <v>2.6643575424742241E-5</v>
      </c>
      <c r="DF44">
        <v>2.168823134198148E-5</v>
      </c>
      <c r="DG44">
        <v>1.7627914244584751E-5</v>
      </c>
      <c r="DH44">
        <v>1.4306131325281209E-5</v>
      </c>
      <c r="DI44">
        <v>1.159277255001426E-5</v>
      </c>
      <c r="DJ44">
        <v>9.3798439084975785E-6</v>
      </c>
      <c r="DK44">
        <v>7.5778581359238294E-6</v>
      </c>
      <c r="DL44">
        <v>6.1127872851096286E-6</v>
      </c>
      <c r="DM44">
        <v>4.9234944709589574E-6</v>
      </c>
      <c r="DN44">
        <v>3.9595734582617266E-6</v>
      </c>
      <c r="DO44">
        <v>3.1795346904404059E-6</v>
      </c>
      <c r="DP44">
        <v>2.5492850174467121E-6</v>
      </c>
      <c r="DQ44">
        <v>2.0408559183397621E-6</v>
      </c>
      <c r="DR44">
        <v>1.631341557757815E-6</v>
      </c>
      <c r="DS44">
        <v>1.3020136827613649E-6</v>
      </c>
      <c r="DT44">
        <v>1.037585262981381E-6</v>
      </c>
      <c r="DU44">
        <v>8.2559899745127167E-7</v>
      </c>
      <c r="DV44">
        <v>6.5592044070812406E-7</v>
      </c>
      <c r="DW44">
        <v>5.2031861427211113E-7</v>
      </c>
      <c r="DX44">
        <v>4.1211963455719332E-7</v>
      </c>
      <c r="DY44">
        <v>3.2592116403442271E-7</v>
      </c>
      <c r="DZ44">
        <v>2.5735743147968632E-7</v>
      </c>
      <c r="EA44">
        <v>2.0290621549668481E-7</v>
      </c>
      <c r="EB44">
        <v>1.5973058364610801E-7</v>
      </c>
      <c r="EC44">
        <v>1.2554936278072609E-7</v>
      </c>
      <c r="ED44">
        <v>9.8531315396765388E-8</v>
      </c>
      <c r="EE44">
        <v>7.72088387452359E-8</v>
      </c>
      <c r="EF44">
        <v>6.0407711313954037E-8</v>
      </c>
      <c r="EG44">
        <v>4.7190005152126918E-8</v>
      </c>
      <c r="EH44">
        <v>3.6807779654232638E-8</v>
      </c>
      <c r="EI44">
        <v>2.866558770983256E-8</v>
      </c>
      <c r="EJ44">
        <v>2.22901713006282E-8</v>
      </c>
      <c r="EK44">
        <v>1.7306011577928939E-8</v>
      </c>
      <c r="EL44">
        <v>1.341563747130765E-8</v>
      </c>
      <c r="EM44">
        <v>1.038379486323333E-8</v>
      </c>
      <c r="EN44">
        <v>8.024742017844307E-9</v>
      </c>
      <c r="EO44">
        <v>6.1920719474170887E-9</v>
      </c>
      <c r="EP44">
        <v>4.7705735261953739E-9</v>
      </c>
      <c r="EQ44">
        <v>3.6697344507128209E-9</v>
      </c>
      <c r="ER44">
        <v>2.818563986214817E-9</v>
      </c>
      <c r="ES44">
        <v>2.1614746692391968E-9</v>
      </c>
      <c r="ET44">
        <v>1.6550121303402769E-9</v>
      </c>
      <c r="EU44">
        <v>1.265262937975739E-9</v>
      </c>
      <c r="EV44">
        <v>9.6580349198105864E-10</v>
      </c>
      <c r="EW44">
        <v>7.3607988034495695E-10</v>
      </c>
      <c r="EX44">
        <v>5.6013038881715953E-10</v>
      </c>
      <c r="EY44">
        <v>4.2557995520110218E-10</v>
      </c>
      <c r="EZ44">
        <v>3.2285006070228243E-10</v>
      </c>
      <c r="FA44">
        <v>2.4453898422960838E-10</v>
      </c>
      <c r="FB44">
        <v>1.8493653312276311E-10</v>
      </c>
      <c r="FC44">
        <v>1.3964473211051969E-10</v>
      </c>
      <c r="FD44">
        <v>1.052818500737571E-10</v>
      </c>
      <c r="FE44">
        <v>7.925185568800241E-11</v>
      </c>
      <c r="FF44">
        <v>5.9565149547017258E-11</v>
      </c>
      <c r="FG44">
        <v>4.4699409684941762E-11</v>
      </c>
      <c r="FH44">
        <v>3.3491761617625087E-11</v>
      </c>
      <c r="FI44">
        <v>2.5055366055755911E-11</v>
      </c>
      <c r="FJ44">
        <v>1.8715006466216371E-11</v>
      </c>
      <c r="FK44">
        <v>1.395743448679848E-11</v>
      </c>
      <c r="FL44">
        <v>1.0393157936602189E-11</v>
      </c>
      <c r="FM44">
        <v>7.7270851876719162E-12</v>
      </c>
      <c r="FN44">
        <v>5.7360120647536737E-12</v>
      </c>
      <c r="FO44">
        <v>4.2513860164864853E-12</v>
      </c>
      <c r="FP44">
        <v>3.146133175125165E-12</v>
      </c>
      <c r="FQ44">
        <v>2.3246078559671049E-12</v>
      </c>
      <c r="FR44">
        <v>1.7149375112674031E-12</v>
      </c>
      <c r="FS44">
        <v>1.2632021833059041E-12</v>
      </c>
      <c r="FT44">
        <v>9.2901639599573635E-13</v>
      </c>
      <c r="FU44">
        <v>6.8218130301754041E-13</v>
      </c>
      <c r="FV44">
        <v>5.0015216071216076E-13</v>
      </c>
      <c r="FW44">
        <v>3.661258314524371E-13</v>
      </c>
      <c r="FX44">
        <v>2.6759897818966641E-13</v>
      </c>
      <c r="FY44">
        <v>1.952829569436154E-13</v>
      </c>
      <c r="FZ44">
        <v>1.4228855007342799E-13</v>
      </c>
      <c r="GA44">
        <v>1.035144778067435E-13</v>
      </c>
      <c r="GB44">
        <v>7.5189531326522411E-14</v>
      </c>
      <c r="GC44">
        <v>5.4530314736191252E-14</v>
      </c>
      <c r="GD44">
        <v>3.9485838124429873E-14</v>
      </c>
      <c r="GE44">
        <v>2.8547244147483541E-14</v>
      </c>
      <c r="GF44">
        <v>2.0606296213081189E-14</v>
      </c>
      <c r="GG44">
        <v>1.4850307908939049E-14</v>
      </c>
      <c r="GH44">
        <v>1.068425840706882E-14</v>
      </c>
      <c r="GI44">
        <v>7.6731530793573362E-15</v>
      </c>
      <c r="GJ44">
        <v>5.499432992403341E-15</v>
      </c>
      <c r="GK44">
        <v>3.9315491687267768E-15</v>
      </c>
      <c r="GL44">
        <v>2.80080257067247E-15</v>
      </c>
      <c r="GM44">
        <v>1.98428857525166E-15</v>
      </c>
      <c r="GN44">
        <v>1.3923358657974429E-15</v>
      </c>
      <c r="GO44">
        <v>9.5924000750038337E-16</v>
      </c>
      <c r="GP44">
        <v>6.3639604084277607E-16</v>
      </c>
      <c r="GQ44">
        <v>3.8715811588911951E-16</v>
      </c>
      <c r="GR44">
        <v>1.829167635280733E-16</v>
      </c>
      <c r="GS44">
        <v>0</v>
      </c>
      <c r="GT44">
        <f>[1]N_dif!GT44+[1]N_trap!GT44</f>
        <v>0</v>
      </c>
    </row>
    <row r="45" spans="1:202" x14ac:dyDescent="0.25">
      <c r="A45" s="1">
        <v>43</v>
      </c>
      <c r="B45">
        <v>2.187000010602668E+16</v>
      </c>
      <c r="C45">
        <v>2803223225736.3652</v>
      </c>
      <c r="D45">
        <v>179710002.3708213</v>
      </c>
      <c r="E45">
        <v>7682.514000998729</v>
      </c>
      <c r="F45">
        <v>0.2463757365790476</v>
      </c>
      <c r="G45">
        <v>6.3224122287358943E-6</v>
      </c>
      <c r="H45">
        <v>1.352340071764803E-10</v>
      </c>
      <c r="I45">
        <v>2.4799406289008672E-15</v>
      </c>
      <c r="J45">
        <v>3.9801871746579318E-20</v>
      </c>
      <c r="K45">
        <v>5.6795223223877119E-25</v>
      </c>
      <c r="L45">
        <v>7.2956021217364278E-30</v>
      </c>
      <c r="M45">
        <v>8.5215029911028551E-35</v>
      </c>
      <c r="N45">
        <v>9.1260121104364488E-40</v>
      </c>
      <c r="O45">
        <v>9.0236460721271762E-45</v>
      </c>
      <c r="P45">
        <v>8.2869859994764595E-50</v>
      </c>
      <c r="Q45">
        <v>7.1047059367376723E-55</v>
      </c>
      <c r="R45">
        <v>5.7116950555647863E-60</v>
      </c>
      <c r="S45">
        <v>4.3226797587006378E-65</v>
      </c>
      <c r="T45">
        <v>3.0904062245255909E-70</v>
      </c>
      <c r="U45">
        <v>0</v>
      </c>
      <c r="V45">
        <v>7.0375843873915773</v>
      </c>
      <c r="W45">
        <v>6.4597344614526184</v>
      </c>
      <c r="X45">
        <v>5.9228110746776164</v>
      </c>
      <c r="Y45">
        <v>5.4245004162017487</v>
      </c>
      <c r="Z45">
        <v>4.9625717956835578</v>
      </c>
      <c r="AA45">
        <v>4.5348782297278438</v>
      </c>
      <c r="AB45">
        <v>4.1393567332063128</v>
      </c>
      <c r="AC45">
        <v>3.7740283253766398</v>
      </c>
      <c r="AD45">
        <v>3.4369977621674521</v>
      </c>
      <c r="AE45">
        <v>3.1264530073198831</v>
      </c>
      <c r="AF45">
        <v>2.8406644562356491</v>
      </c>
      <c r="AG45">
        <v>2.5779839273823808</v>
      </c>
      <c r="AH45">
        <v>2.3368434369389179</v>
      </c>
      <c r="AI45">
        <v>2.1157537730325719</v>
      </c>
      <c r="AJ45">
        <v>1.9133028864210131</v>
      </c>
      <c r="AK45">
        <v>1.7281541148153119</v>
      </c>
      <c r="AL45">
        <v>1.5590442582236801</v>
      </c>
      <c r="AM45">
        <v>1.4047815227306959</v>
      </c>
      <c r="AN45">
        <v>1.264243350018265</v>
      </c>
      <c r="AO45">
        <v>1.136374149692984</v>
      </c>
      <c r="AP45">
        <v>1.0201829511182929</v>
      </c>
      <c r="AQ45">
        <v>0.91474099097168926</v>
      </c>
      <c r="AR45">
        <v>0.8191792521663307</v>
      </c>
      <c r="AS45">
        <v>0.73268596910626516</v>
      </c>
      <c r="AT45">
        <v>0.65450411349675919</v>
      </c>
      <c r="AU45">
        <v>0.58392887411729855</v>
      </c>
      <c r="AV45">
        <v>0.5203051430987139</v>
      </c>
      <c r="AW45">
        <v>0.46302502033724408</v>
      </c>
      <c r="AX45">
        <v>0.4115253467409023</v>
      </c>
      <c r="AY45">
        <v>0.3652852760466947</v>
      </c>
      <c r="AZ45">
        <v>0.32382389398283012</v>
      </c>
      <c r="BA45">
        <v>0.28669789258717149</v>
      </c>
      <c r="BB45">
        <v>0.25349930654097858</v>
      </c>
      <c r="BC45">
        <v>0.2238533174443017</v>
      </c>
      <c r="BD45">
        <v>0.19741613105291519</v>
      </c>
      <c r="BE45">
        <v>0.17387293162345679</v>
      </c>
      <c r="BF45">
        <v>0.1529359166789642</v>
      </c>
      <c r="BG45">
        <v>0.13434241471599631</v>
      </c>
      <c r="BH45">
        <v>0.1178530876309155</v>
      </c>
      <c r="BI45">
        <v>0.1032502189496496</v>
      </c>
      <c r="BJ45">
        <v>9.0336088304605683E-2</v>
      </c>
      <c r="BK45">
        <v>7.8931432015724445E-2</v>
      </c>
      <c r="BL45">
        <v>6.8873989100667013E-2</v>
      </c>
      <c r="BM45">
        <v>6.0017131561801322E-2</v>
      </c>
      <c r="BN45">
        <v>5.2228577374492061E-2</v>
      </c>
      <c r="BO45">
        <v>4.5389184230923758E-2</v>
      </c>
      <c r="BP45">
        <v>3.9391821774869877E-2</v>
      </c>
      <c r="BQ45">
        <v>3.4140319793279403E-2</v>
      </c>
      <c r="BR45">
        <v>2.9548489608039932E-2</v>
      </c>
      <c r="BS45">
        <v>2.5539215733058101E-2</v>
      </c>
      <c r="BT45">
        <v>2.2043614725106148E-2</v>
      </c>
      <c r="BU45">
        <v>1.900025805857862E-2</v>
      </c>
      <c r="BV45">
        <v>1.6354455791370199E-2</v>
      </c>
      <c r="BW45">
        <v>1.4057597758244019E-2</v>
      </c>
      <c r="BX45">
        <v>1.2066549026175761E-2</v>
      </c>
      <c r="BY45">
        <v>1.034309637004148E-2</v>
      </c>
      <c r="BZ45">
        <v>8.8534425735723524E-3</v>
      </c>
      <c r="CA45">
        <v>7.5677454267420331E-3</v>
      </c>
      <c r="CB45">
        <v>6.459698373796367E-3</v>
      </c>
      <c r="CC45">
        <v>5.5061498632682842E-3</v>
      </c>
      <c r="CD45">
        <v>4.6867585599740004E-3</v>
      </c>
      <c r="CE45">
        <v>3.9836816967811191E-3</v>
      </c>
      <c r="CF45">
        <v>3.3812939686737168E-3</v>
      </c>
      <c r="CG45">
        <v>2.8659345013049538E-3</v>
      </c>
      <c r="CH45">
        <v>2.425679559011738E-3</v>
      </c>
      <c r="CI45">
        <v>2.0501387915382251E-3</v>
      </c>
      <c r="CJ45">
        <v>1.730272953042396E-3</v>
      </c>
      <c r="CK45">
        <v>1.4582311600839701E-3</v>
      </c>
      <c r="CL45">
        <v>1.2272058861317191E-3</v>
      </c>
      <c r="CM45">
        <v>1.031304017766638E-3</v>
      </c>
      <c r="CN45">
        <v>8.6543242143272614E-4</v>
      </c>
      <c r="CO45">
        <v>7.2519658868074413E-4</v>
      </c>
      <c r="CP45">
        <v>6.0681104187650927E-4</v>
      </c>
      <c r="CQ45">
        <v>5.070202909392851E-4</v>
      </c>
      <c r="CR45">
        <v>4.230292345798195E-4</v>
      </c>
      <c r="CS45">
        <v>3.5244199656241971E-4</v>
      </c>
      <c r="CT45">
        <v>2.9320827864621498E-4</v>
      </c>
      <c r="CU45">
        <v>2.435763970670636E-4</v>
      </c>
      <c r="CV45">
        <v>2.0205224876663219E-4</v>
      </c>
      <c r="CW45">
        <v>1.6736352717660111E-4</v>
      </c>
      <c r="CX45">
        <v>1.3842857538495589E-4</v>
      </c>
      <c r="CY45">
        <v>1.143293271463118E-4</v>
      </c>
      <c r="CZ45">
        <v>9.4287843675025011E-5</v>
      </c>
      <c r="DA45">
        <v>7.7646006726394217E-5</v>
      </c>
      <c r="DB45">
        <v>6.3847976390014075E-5</v>
      </c>
      <c r="DC45">
        <v>5.2425065562919711E-5</v>
      </c>
      <c r="DD45">
        <v>4.2982722515528963E-5</v>
      </c>
      <c r="DE45">
        <v>3.5189348588611208E-5</v>
      </c>
      <c r="DF45">
        <v>2.8766710139590949E-5</v>
      </c>
      <c r="DG45">
        <v>2.3481732660861939E-5</v>
      </c>
      <c r="DH45">
        <v>1.9139490782803961E-5</v>
      </c>
      <c r="DI45">
        <v>1.557723090118172E-5</v>
      </c>
      <c r="DJ45">
        <v>1.2659283672592461E-5</v>
      </c>
      <c r="DK45">
        <v>1.0272741830111849E-5</v>
      </c>
      <c r="DL45">
        <v>8.3237948986314586E-6</v>
      </c>
      <c r="DM45">
        <v>6.7346266363759991E-6</v>
      </c>
      <c r="DN45">
        <v>5.440793582744732E-6</v>
      </c>
      <c r="DO45">
        <v>4.3890141263123167E-6</v>
      </c>
      <c r="DP45">
        <v>3.5353071804073539E-6</v>
      </c>
      <c r="DQ45">
        <v>2.8434280139786412E-6</v>
      </c>
      <c r="DR45">
        <v>2.2835561666361769E-6</v>
      </c>
      <c r="DS45">
        <v>1.831196800999037E-6</v>
      </c>
      <c r="DT45">
        <v>1.466262423555592E-6</v>
      </c>
      <c r="DU45">
        <v>1.172306737213819E-6</v>
      </c>
      <c r="DV45">
        <v>9.3588656463418466E-7</v>
      </c>
      <c r="DW45">
        <v>7.4603138204842397E-7</v>
      </c>
      <c r="DX45">
        <v>5.9380310073725521E-7</v>
      </c>
      <c r="DY45">
        <v>4.7193139193886019E-7</v>
      </c>
      <c r="DZ45">
        <v>3.7451212774547383E-7</v>
      </c>
      <c r="EA45">
        <v>2.9675845600590591E-7</v>
      </c>
      <c r="EB45">
        <v>2.347956859286058E-7</v>
      </c>
      <c r="EC45">
        <v>1.8549257214438181E-7</v>
      </c>
      <c r="ED45">
        <v>1.463227827900621E-7</v>
      </c>
      <c r="EE45">
        <v>1.152513517459156E-7</v>
      </c>
      <c r="EF45">
        <v>9.0641772683400494E-8</v>
      </c>
      <c r="EG45">
        <v>7.1180115818246109E-8</v>
      </c>
      <c r="EH45">
        <v>5.5813156951596718E-8</v>
      </c>
      <c r="EI45">
        <v>4.3698019582030558E-8</v>
      </c>
      <c r="EJ45">
        <v>3.4161259297330611E-8</v>
      </c>
      <c r="EK45">
        <v>2.6665677961448581E-8</v>
      </c>
      <c r="EL45">
        <v>2.0783454254227282E-8</v>
      </c>
      <c r="EM45">
        <v>1.617442618697937E-8</v>
      </c>
      <c r="EN45">
        <v>1.2568568232612441E-8</v>
      </c>
      <c r="EO45">
        <v>9.751877422783991E-9</v>
      </c>
      <c r="EP45">
        <v>7.5550249071746554E-9</v>
      </c>
      <c r="EQ45">
        <v>5.8442468960272593E-9</v>
      </c>
      <c r="ER45">
        <v>4.5140457192425831E-9</v>
      </c>
      <c r="ES45">
        <v>3.4813513923781641E-9</v>
      </c>
      <c r="ET45">
        <v>2.6808594909898409E-9</v>
      </c>
      <c r="EU45">
        <v>2.0613147409587832E-9</v>
      </c>
      <c r="EV45">
        <v>1.5825535772996539E-9</v>
      </c>
      <c r="EW45">
        <v>1.2131547142665511E-9</v>
      </c>
      <c r="EX45">
        <v>9.2857592767583008E-10</v>
      </c>
      <c r="EY45">
        <v>7.0967895879904004E-10</v>
      </c>
      <c r="EZ45">
        <v>5.4156368893283355E-10</v>
      </c>
      <c r="FA45">
        <v>4.126483167957902E-10</v>
      </c>
      <c r="FB45">
        <v>3.1394486781282929E-10</v>
      </c>
      <c r="FC45">
        <v>2.3848952771885471E-10</v>
      </c>
      <c r="FD45">
        <v>1.8089547711268411E-10</v>
      </c>
      <c r="FE45">
        <v>1.370024814136845E-10</v>
      </c>
      <c r="FF45">
        <v>1.036027673204022E-10</v>
      </c>
      <c r="FG45">
        <v>7.8226941675328097E-11</v>
      </c>
      <c r="FH45">
        <v>5.8977084857835625E-11</v>
      </c>
      <c r="FI45">
        <v>4.439684379979357E-11</v>
      </c>
      <c r="FJ45">
        <v>3.3370493662181148E-11</v>
      </c>
      <c r="FK45">
        <v>2.5044640848748621E-11</v>
      </c>
      <c r="FL45">
        <v>1.8767591251820729E-11</v>
      </c>
      <c r="FM45">
        <v>1.4042477323212949E-11</v>
      </c>
      <c r="FN45">
        <v>1.049108281400828E-11</v>
      </c>
      <c r="FO45">
        <v>7.8259706820217553E-12</v>
      </c>
      <c r="FP45">
        <v>5.8290444854256868E-12</v>
      </c>
      <c r="FQ45">
        <v>4.3350859768359871E-12</v>
      </c>
      <c r="FR45">
        <v>3.219135068551934E-12</v>
      </c>
      <c r="FS45">
        <v>2.3868315703973719E-12</v>
      </c>
      <c r="FT45">
        <v>1.767035989086096E-12</v>
      </c>
      <c r="FU45">
        <v>1.3062010339161499E-12</v>
      </c>
      <c r="FV45">
        <v>9.6408565378956975E-13</v>
      </c>
      <c r="FW45">
        <v>7.1049683106364903E-13</v>
      </c>
      <c r="FX45">
        <v>5.2281681367468802E-13</v>
      </c>
      <c r="FY45">
        <v>3.8412957290707559E-13</v>
      </c>
      <c r="FZ45">
        <v>2.8180364077497031E-13</v>
      </c>
      <c r="GA45">
        <v>2.064219401558754E-13</v>
      </c>
      <c r="GB45">
        <v>1.509749893587059E-13</v>
      </c>
      <c r="GC45">
        <v>1.102536726377304E-13</v>
      </c>
      <c r="GD45">
        <v>8.0392969747961611E-14</v>
      </c>
      <c r="GE45">
        <v>5.8529681980330465E-14</v>
      </c>
      <c r="GF45">
        <v>4.2546095581013577E-14</v>
      </c>
      <c r="GG45">
        <v>3.0878318936670149E-14</v>
      </c>
      <c r="GH45">
        <v>2.2373207096426691E-14</v>
      </c>
      <c r="GI45">
        <v>1.618172427559221E-14</v>
      </c>
      <c r="GJ45">
        <v>1.1679583418853121E-14</v>
      </c>
      <c r="GK45">
        <v>8.4082658927533537E-15</v>
      </c>
      <c r="GL45">
        <v>6.0312360240827817E-15</v>
      </c>
      <c r="GM45">
        <v>4.3014563079909899E-15</v>
      </c>
      <c r="GN45">
        <v>3.0372803739789342E-15</v>
      </c>
      <c r="GO45">
        <v>2.104528921757781E-15</v>
      </c>
      <c r="GP45">
        <v>1.4030970249013409E-15</v>
      </c>
      <c r="GQ45">
        <v>8.568433767839775E-16</v>
      </c>
      <c r="GR45">
        <v>4.0580610538129719E-16</v>
      </c>
      <c r="GS45">
        <v>0</v>
      </c>
      <c r="GT45">
        <f>[1]N_dif!GT45+[1]N_trap!GT45</f>
        <v>0</v>
      </c>
    </row>
    <row r="46" spans="1:202" x14ac:dyDescent="0.25">
      <c r="A46" s="1">
        <v>44</v>
      </c>
      <c r="B46">
        <v>2.187000010602636E+16</v>
      </c>
      <c r="C46">
        <v>2868400931829.6372</v>
      </c>
      <c r="D46">
        <v>188163428.44933301</v>
      </c>
      <c r="E46">
        <v>8230.8578513350149</v>
      </c>
      <c r="F46">
        <v>0.27009484782385229</v>
      </c>
      <c r="G46">
        <v>7.0921123151072074E-6</v>
      </c>
      <c r="H46">
        <v>1.5522116395994919E-10</v>
      </c>
      <c r="I46">
        <v>2.912569579443504E-15</v>
      </c>
      <c r="J46">
        <v>4.7830652802968942E-20</v>
      </c>
      <c r="K46">
        <v>6.983613383390855E-25</v>
      </c>
      <c r="L46">
        <v>9.1789470050320401E-30</v>
      </c>
      <c r="M46">
        <v>1.097006104865046E-34</v>
      </c>
      <c r="N46">
        <v>1.2020783786995421E-39</v>
      </c>
      <c r="O46">
        <v>1.2161593394629809E-44</v>
      </c>
      <c r="P46">
        <v>1.142771745097348E-49</v>
      </c>
      <c r="Q46">
        <v>1.002446585426764E-54</v>
      </c>
      <c r="R46">
        <v>8.2457502136823362E-60</v>
      </c>
      <c r="S46">
        <v>6.3850755141669576E-65</v>
      </c>
      <c r="T46">
        <v>4.6706158088492693E-70</v>
      </c>
      <c r="U46">
        <v>0</v>
      </c>
      <c r="V46">
        <v>7.3424666424128606</v>
      </c>
      <c r="W46">
        <v>6.7478926592785724</v>
      </c>
      <c r="X46">
        <v>6.1948127231943442</v>
      </c>
      <c r="Y46">
        <v>5.680919398143911</v>
      </c>
      <c r="Z46">
        <v>5.2039862892341127</v>
      </c>
      <c r="AA46">
        <v>4.7618686839306008</v>
      </c>
      <c r="AB46">
        <v>4.3525039092156357</v>
      </c>
      <c r="AC46">
        <v>3.9739114136196609</v>
      </c>
      <c r="AD46">
        <v>3.6241925844839362</v>
      </c>
      <c r="AE46">
        <v>3.3015303120881039</v>
      </c>
      <c r="AF46">
        <v>3.0041883134028291</v>
      </c>
      <c r="AG46">
        <v>2.7305102292093508</v>
      </c>
      <c r="AH46">
        <v>2.478918509153254</v>
      </c>
      <c r="AI46">
        <v>2.2479130999765449</v>
      </c>
      <c r="AJ46">
        <v>2.036069952691419</v>
      </c>
      <c r="AK46">
        <v>1.8420393648329541</v>
      </c>
      <c r="AL46">
        <v>1.66454417415225</v>
      </c>
      <c r="AM46">
        <v>1.5023778201959499</v>
      </c>
      <c r="AN46">
        <v>1.3544022901680779</v>
      </c>
      <c r="AO46">
        <v>1.2195459652931919</v>
      </c>
      <c r="AP46">
        <v>1.0968013836047379</v>
      </c>
      <c r="AQ46">
        <v>0.98522293467909927</v>
      </c>
      <c r="AR46">
        <v>0.88392450133410938</v>
      </c>
      <c r="AS46">
        <v>0.79207706272073286</v>
      </c>
      <c r="AT46">
        <v>0.70890627257089633</v>
      </c>
      <c r="AU46">
        <v>0.63369002563172372</v>
      </c>
      <c r="AV46">
        <v>0.56575602453062113</v>
      </c>
      <c r="AW46">
        <v>0.50447935848511016</v>
      </c>
      <c r="AX46">
        <v>0.44928010440898247</v>
      </c>
      <c r="AY46">
        <v>0.39962096008091391</v>
      </c>
      <c r="AZ46">
        <v>0.35500491814436141</v>
      </c>
      <c r="BA46">
        <v>0.31497298880682062</v>
      </c>
      <c r="BB46">
        <v>0.27910197821114868</v>
      </c>
      <c r="BC46">
        <v>0.24700232857026461</v>
      </c>
      <c r="BD46">
        <v>0.2183160252953833</v>
      </c>
      <c r="BE46">
        <v>0.19271457551427351</v>
      </c>
      <c r="BF46">
        <v>0.16989706157493831</v>
      </c>
      <c r="BG46">
        <v>0.14958827236679911</v>
      </c>
      <c r="BH46">
        <v>0.13153691456967581</v>
      </c>
      <c r="BI46">
        <v>0.1155139052638838</v>
      </c>
      <c r="BJ46">
        <v>0.101310746705238</v>
      </c>
      <c r="BK46">
        <v>8.873798348815333E-2</v>
      </c>
      <c r="BL46">
        <v>7.7623741789608194E-2</v>
      </c>
      <c r="BM46">
        <v>6.7812349906789346E-2</v>
      </c>
      <c r="BN46">
        <v>5.916303887172062E-2</v>
      </c>
      <c r="BO46">
        <v>5.1548721546198002E-2</v>
      </c>
      <c r="BP46">
        <v>4.4854848268983082E-2</v>
      </c>
      <c r="BQ46">
        <v>3.8978336842646233E-2</v>
      </c>
      <c r="BR46">
        <v>3.3826574407908802E-2</v>
      </c>
      <c r="BS46">
        <v>2.9316488556488551E-2</v>
      </c>
      <c r="BT46">
        <v>2.5373684876913442E-2</v>
      </c>
      <c r="BU46">
        <v>2.1931648008796888E-2</v>
      </c>
      <c r="BV46">
        <v>1.8931003196955579E-2</v>
      </c>
      <c r="BW46">
        <v>1.631883528457256E-2</v>
      </c>
      <c r="BX46">
        <v>1.404806206147808E-2</v>
      </c>
      <c r="BY46">
        <v>1.207685888662473E-2</v>
      </c>
      <c r="BZ46">
        <v>1.036813153008475E-2</v>
      </c>
      <c r="CA46">
        <v>8.889034226596728E-3</v>
      </c>
      <c r="CB46">
        <v>7.610529997115336E-3</v>
      </c>
      <c r="CC46">
        <v>6.506990374369981E-3</v>
      </c>
      <c r="CD46">
        <v>5.5558317606548644E-3</v>
      </c>
      <c r="CE46">
        <v>4.7371857486364962E-3</v>
      </c>
      <c r="CF46">
        <v>4.0336008467208107E-3</v>
      </c>
      <c r="CG46">
        <v>3.42977316748191E-3</v>
      </c>
      <c r="CH46">
        <v>2.9123037590084301E-3</v>
      </c>
      <c r="CI46">
        <v>2.4694803831204139E-3</v>
      </c>
      <c r="CJ46">
        <v>2.0910816697908932E-3</v>
      </c>
      <c r="CK46">
        <v>1.768201702461438E-3</v>
      </c>
      <c r="CL46">
        <v>1.4930932131394291E-3</v>
      </c>
      <c r="CM46">
        <v>1.2590276882215141E-3</v>
      </c>
      <c r="CN46">
        <v>1.0601708050734021E-3</v>
      </c>
      <c r="CO46">
        <v>8.9147173481600309E-4</v>
      </c>
      <c r="CP46">
        <v>7.4856495795995025E-4</v>
      </c>
      <c r="CQ46">
        <v>6.27683346050763E-4</v>
      </c>
      <c r="CR46">
        <v>5.2558136399975005E-4</v>
      </c>
      <c r="CS46">
        <v>4.3946734404477523E-4</v>
      </c>
      <c r="CT46">
        <v>3.6694387316110473E-4</v>
      </c>
      <c r="CU46">
        <v>3.0595542115347099E-4</v>
      </c>
      <c r="CV46">
        <v>2.5474241660229918E-4</v>
      </c>
      <c r="CW46">
        <v>2.1180105236360061E-4</v>
      </c>
      <c r="CX46">
        <v>1.7584817153613931E-4</v>
      </c>
      <c r="CY46">
        <v>1.4579064885548589E-4</v>
      </c>
      <c r="CZ46">
        <v>1.206987415295243E-4</v>
      </c>
      <c r="DA46">
        <v>9.9782937797843045E-5</v>
      </c>
      <c r="DB46">
        <v>8.2373881201591181E-5</v>
      </c>
      <c r="DC46">
        <v>6.7904993929222582E-5</v>
      </c>
      <c r="DD46">
        <v>5.5897463904205567E-5</v>
      </c>
      <c r="DE46">
        <v>4.5947297755933251E-5</v>
      </c>
      <c r="DF46">
        <v>3.7714175718246342E-5</v>
      </c>
      <c r="DG46">
        <v>3.0911875082910292E-5</v>
      </c>
      <c r="DH46">
        <v>2.5300056345099639E-5</v>
      </c>
      <c r="DI46">
        <v>2.0677230854505599E-5</v>
      </c>
      <c r="DJ46">
        <v>1.6874750860643642E-5</v>
      </c>
      <c r="DK46">
        <v>1.375168253570648E-5</v>
      </c>
      <c r="DL46">
        <v>1.119044008334115E-5</v>
      </c>
      <c r="DM46">
        <v>9.0930745957120342E-6</v>
      </c>
      <c r="DN46">
        <v>7.3781250906349468E-6</v>
      </c>
      <c r="DO46">
        <v>5.9779513195956034E-6</v>
      </c>
      <c r="DP46">
        <v>4.8364786478248681E-6</v>
      </c>
      <c r="DQ46">
        <v>3.9072947188539629E-6</v>
      </c>
      <c r="DR46">
        <v>3.1520458657125261E-6</v>
      </c>
      <c r="DS46">
        <v>2.5390884452827302E-6</v>
      </c>
      <c r="DT46">
        <v>2.0423565663392972E-6</v>
      </c>
      <c r="DU46">
        <v>1.6404131601039711E-6</v>
      </c>
      <c r="DV46">
        <v>1.3156560994291781E-6</v>
      </c>
      <c r="DW46">
        <v>1.0536551944592649E-6</v>
      </c>
      <c r="DX46">
        <v>8.4259945562390416E-7</v>
      </c>
      <c r="DY46">
        <v>6.7283708792959219E-7</v>
      </c>
      <c r="DZ46">
        <v>5.3649332519985276E-7</v>
      </c>
      <c r="EA46">
        <v>4.2715348388427772E-7</v>
      </c>
      <c r="EB46">
        <v>3.3960056185796927E-7</v>
      </c>
      <c r="EC46">
        <v>2.6959837120939152E-7</v>
      </c>
      <c r="ED46">
        <v>2.1371261324027109E-7</v>
      </c>
      <c r="EE46">
        <v>1.6916351207932561E-7</v>
      </c>
      <c r="EF46">
        <v>1.3370464964448229E-7</v>
      </c>
      <c r="EG46">
        <v>1.055235147081451E-7</v>
      </c>
      <c r="EH46">
        <v>8.3160014789751004E-8</v>
      </c>
      <c r="EI46">
        <v>6.5439820878149898E-8</v>
      </c>
      <c r="EJ46">
        <v>5.1419938361830512E-8</v>
      </c>
      <c r="EK46">
        <v>4.0344337539195008E-8</v>
      </c>
      <c r="EL46">
        <v>3.1607846221679148E-8</v>
      </c>
      <c r="EM46">
        <v>2.4726816009779741E-8</v>
      </c>
      <c r="EN46">
        <v>1.931533206899281E-8</v>
      </c>
      <c r="EO46">
        <v>1.5065951581698439E-8</v>
      </c>
      <c r="EP46">
        <v>1.173413526860578E-8</v>
      </c>
      <c r="EQ46">
        <v>9.1256852246241005E-9</v>
      </c>
      <c r="ER46">
        <v>7.0866256990912782E-9</v>
      </c>
      <c r="ES46">
        <v>5.4950655242652324E-9</v>
      </c>
      <c r="ET46">
        <v>4.2546651738277067E-9</v>
      </c>
      <c r="EU46">
        <v>3.2894008814595309E-9</v>
      </c>
      <c r="EV46">
        <v>2.539375366258867E-9</v>
      </c>
      <c r="EW46">
        <v>1.9574715954482881E-9</v>
      </c>
      <c r="EX46">
        <v>1.506684424454489E-9</v>
      </c>
      <c r="EY46">
        <v>1.157996361144598E-9</v>
      </c>
      <c r="EZ46">
        <v>8.8868933232562157E-10</v>
      </c>
      <c r="FA46">
        <v>6.8100520864047115E-10</v>
      </c>
      <c r="FB46">
        <v>5.210848178540962E-10</v>
      </c>
      <c r="FC46">
        <v>3.9812895012068408E-10</v>
      </c>
      <c r="FD46">
        <v>3.0373601441497357E-10</v>
      </c>
      <c r="FE46">
        <v>2.313800234939098E-10</v>
      </c>
      <c r="FF46">
        <v>1.7599986136936471E-10</v>
      </c>
      <c r="FG46">
        <v>1.336766476580234E-10</v>
      </c>
      <c r="FH46">
        <v>1.013807241625441E-10</v>
      </c>
      <c r="FI46">
        <v>7.6773569016742299E-11</v>
      </c>
      <c r="FJ46">
        <v>5.8052971063307873E-11</v>
      </c>
      <c r="FK46">
        <v>4.3832217203686478E-11</v>
      </c>
      <c r="FL46">
        <v>3.3045976512895221E-11</v>
      </c>
      <c r="FM46">
        <v>2.4877102929049091E-11</v>
      </c>
      <c r="FN46">
        <v>1.869980105877934E-11</v>
      </c>
      <c r="FO46">
        <v>1.403556993991375E-11</v>
      </c>
      <c r="FP46">
        <v>1.0519108181646169E-11</v>
      </c>
      <c r="FQ46">
        <v>7.8719715894992605E-12</v>
      </c>
      <c r="FR46">
        <v>5.8822539864649913E-12</v>
      </c>
      <c r="FS46">
        <v>4.3889397739069882E-12</v>
      </c>
      <c r="FT46">
        <v>3.269873894660917E-12</v>
      </c>
      <c r="FU46">
        <v>2.432528087584637E-12</v>
      </c>
      <c r="FV46">
        <v>1.806925067849852E-12</v>
      </c>
      <c r="FW46">
        <v>1.3402252005478221E-12</v>
      </c>
      <c r="FX46">
        <v>9.9259182986651878E-13</v>
      </c>
      <c r="FY46">
        <v>7.3403839775419964E-13</v>
      </c>
      <c r="FZ46">
        <v>5.4202814687376913E-13</v>
      </c>
      <c r="GA46">
        <v>3.9964974687247188E-13</v>
      </c>
      <c r="GB46">
        <v>2.9423291547941179E-13</v>
      </c>
      <c r="GC46">
        <v>2.1629962599714291E-13</v>
      </c>
      <c r="GD46">
        <v>1.587708407921367E-13</v>
      </c>
      <c r="GE46">
        <v>1.1636748506965481E-13</v>
      </c>
      <c r="GF46">
        <v>8.5158826699566581E-14</v>
      </c>
      <c r="GG46">
        <v>6.2222531913874246E-14</v>
      </c>
      <c r="GH46">
        <v>4.5389183483335971E-14</v>
      </c>
      <c r="GI46">
        <v>3.3050568554065198E-14</v>
      </c>
      <c r="GJ46">
        <v>2.4016026361502269E-14</v>
      </c>
      <c r="GK46">
        <v>1.7404946777087181E-14</v>
      </c>
      <c r="GL46">
        <v>1.25664036370639E-14</v>
      </c>
      <c r="GM46">
        <v>9.0191037738938106E-15</v>
      </c>
      <c r="GN46">
        <v>6.4064964725706162E-15</v>
      </c>
      <c r="GO46">
        <v>4.4631435916195531E-15</v>
      </c>
      <c r="GP46">
        <v>2.989393212200627E-15</v>
      </c>
      <c r="GQ46">
        <v>1.8321018652782581E-15</v>
      </c>
      <c r="GR46">
        <v>8.6966670710176062E-16</v>
      </c>
      <c r="GS46">
        <v>0</v>
      </c>
      <c r="GT46">
        <f>[1]N_dif!GT46+[1]N_trap!GT46</f>
        <v>0</v>
      </c>
    </row>
    <row r="47" spans="1:202" x14ac:dyDescent="0.25">
      <c r="A47" s="1">
        <v>45</v>
      </c>
      <c r="B47">
        <v>2.187000010602604E+16</v>
      </c>
      <c r="C47">
        <v>2933578249359.2168</v>
      </c>
      <c r="D47">
        <v>196811098.13241941</v>
      </c>
      <c r="E47">
        <v>8804.6904222094327</v>
      </c>
      <c r="F47">
        <v>0.29548664732765872</v>
      </c>
      <c r="G47">
        <v>7.9350130288817161E-6</v>
      </c>
      <c r="H47">
        <v>1.7761160737126319E-10</v>
      </c>
      <c r="I47">
        <v>3.408340460960093E-15</v>
      </c>
      <c r="J47">
        <v>5.7242303295671066E-20</v>
      </c>
      <c r="K47">
        <v>8.5473795488427563E-25</v>
      </c>
      <c r="L47">
        <v>1.148908781054984E-29</v>
      </c>
      <c r="M47">
        <v>1.4042340295737761E-34</v>
      </c>
      <c r="N47">
        <v>1.5736164063236201E-39</v>
      </c>
      <c r="O47">
        <v>1.628133780151924E-44</v>
      </c>
      <c r="P47">
        <v>1.5645537927773891E-49</v>
      </c>
      <c r="Q47">
        <v>1.4035294351291479E-54</v>
      </c>
      <c r="R47">
        <v>1.180640343171843E-59</v>
      </c>
      <c r="S47">
        <v>9.349287727857386E-65</v>
      </c>
      <c r="T47">
        <v>6.993741241259721E-70</v>
      </c>
      <c r="U47">
        <v>0</v>
      </c>
      <c r="V47">
        <v>7.6512057829250866</v>
      </c>
      <c r="W47">
        <v>7.0399678568271566</v>
      </c>
      <c r="X47">
        <v>6.4707769503859636</v>
      </c>
      <c r="Y47">
        <v>5.9413322839208131</v>
      </c>
      <c r="Z47">
        <v>5.449412120588887</v>
      </c>
      <c r="AA47">
        <v>4.9928744566207452</v>
      </c>
      <c r="AB47">
        <v>4.5696574379956338</v>
      </c>
      <c r="AC47">
        <v>4.1777795116488141</v>
      </c>
      <c r="AD47">
        <v>3.8153393206489832</v>
      </c>
      <c r="AE47">
        <v>3.480515354015461</v>
      </c>
      <c r="AF47">
        <v>3.1715653629363061</v>
      </c>
      <c r="AG47">
        <v>2.8868255561091458</v>
      </c>
      <c r="AH47">
        <v>2.6247095877428039</v>
      </c>
      <c r="AI47">
        <v>2.3837073524368089</v>
      </c>
      <c r="AJ47">
        <v>2.162383601689196</v>
      </c>
      <c r="AK47">
        <v>1.95937639718028</v>
      </c>
      <c r="AL47">
        <v>1.7733954162390499</v>
      </c>
      <c r="AM47">
        <v>1.6032201250248419</v>
      </c>
      <c r="AN47">
        <v>1.447697834957729</v>
      </c>
      <c r="AO47">
        <v>1.305741657811041</v>
      </c>
      <c r="AP47">
        <v>1.176328374646723</v>
      </c>
      <c r="AQ47">
        <v>1.058496233438176</v>
      </c>
      <c r="AR47">
        <v>0.95134268979403747</v>
      </c>
      <c r="AS47">
        <v>0.85402210467917761</v>
      </c>
      <c r="AT47">
        <v>0.76574341243777633</v>
      </c>
      <c r="AU47">
        <v>0.6857677717650893</v>
      </c>
      <c r="AV47">
        <v>0.61340621156262531</v>
      </c>
      <c r="AW47">
        <v>0.54801728285328011</v>
      </c>
      <c r="AX47">
        <v>0.48900472714064769</v>
      </c>
      <c r="AY47">
        <v>0.43581517077832638</v>
      </c>
      <c r="AZ47">
        <v>0.38793585408108527</v>
      </c>
      <c r="BA47">
        <v>0.34489240306822122</v>
      </c>
      <c r="BB47">
        <v>0.30624665088859271</v>
      </c>
      <c r="BC47">
        <v>0.27159451514516397</v>
      </c>
      <c r="BD47">
        <v>0.2405639365201247</v>
      </c>
      <c r="BE47">
        <v>0.21281288330726439</v>
      </c>
      <c r="BF47">
        <v>0.18802742569087241</v>
      </c>
      <c r="BG47">
        <v>0.16591988287557541</v>
      </c>
      <c r="BH47">
        <v>0.146227045472891</v>
      </c>
      <c r="BI47">
        <v>0.1287084748912844</v>
      </c>
      <c r="BJ47">
        <v>0.1131448808601196</v>
      </c>
      <c r="BK47">
        <v>9.93365776457385E-2</v>
      </c>
      <c r="BL47">
        <v>8.7102018991614669E-2</v>
      </c>
      <c r="BM47">
        <v>7.6276411334673402E-2</v>
      </c>
      <c r="BN47">
        <v>6.6710404416835428E-2</v>
      </c>
      <c r="BO47">
        <v>5.8268858024060767E-2</v>
      </c>
      <c r="BP47">
        <v>5.0829683244115617E-2</v>
      </c>
      <c r="BQ47">
        <v>4.4282756337581421E-2</v>
      </c>
      <c r="BR47">
        <v>3.852890306280711E-2</v>
      </c>
      <c r="BS47">
        <v>3.347895108270367E-2</v>
      </c>
      <c r="BT47">
        <v>2.905284790740046E-2</v>
      </c>
      <c r="BU47">
        <v>2.5178841689484921E-2</v>
      </c>
      <c r="BV47">
        <v>2.1792722085420602E-2</v>
      </c>
      <c r="BW47">
        <v>1.8837118325171751E-2</v>
      </c>
      <c r="BX47">
        <v>1.6260851589436302E-2</v>
      </c>
      <c r="BY47">
        <v>1.401833877754859E-2</v>
      </c>
      <c r="BZ47">
        <v>1.206904475637699E-2</v>
      </c>
      <c r="CA47">
        <v>1.0376980208809851E-2</v>
      </c>
      <c r="CB47">
        <v>8.9102422471369104E-3</v>
      </c>
      <c r="CC47">
        <v>7.6405950193148033E-3</v>
      </c>
      <c r="CD47">
        <v>6.5430876124157877E-3</v>
      </c>
      <c r="CE47">
        <v>5.5957066452486277E-3</v>
      </c>
      <c r="CF47">
        <v>4.7790610391239153E-3</v>
      </c>
      <c r="CG47">
        <v>4.076096560053412E-3</v>
      </c>
      <c r="CH47">
        <v>3.4718378355375291E-3</v>
      </c>
      <c r="CI47">
        <v>2.953155662850412E-3</v>
      </c>
      <c r="CJ47">
        <v>2.5085575419068079E-3</v>
      </c>
      <c r="CK47">
        <v>2.1279994830461862E-3</v>
      </c>
      <c r="CL47">
        <v>1.8027172572288161E-3</v>
      </c>
      <c r="CM47">
        <v>1.5250753721689451E-3</v>
      </c>
      <c r="CN47">
        <v>1.288432171945566E-3</v>
      </c>
      <c r="CO47">
        <v>1.087019568874721E-3</v>
      </c>
      <c r="CP47">
        <v>9.1583602426905384E-4</v>
      </c>
      <c r="CQ47">
        <v>7.7055149863857148E-4</v>
      </c>
      <c r="CR47">
        <v>6.4742319149438963E-4</v>
      </c>
      <c r="CS47">
        <v>5.4322098589977043E-4</v>
      </c>
      <c r="CT47">
        <v>4.5516160305072761E-4</v>
      </c>
      <c r="CU47">
        <v>3.8085055732404077E-4</v>
      </c>
      <c r="CV47">
        <v>3.1823108233533488E-4</v>
      </c>
      <c r="CW47">
        <v>2.655392735972311E-4</v>
      </c>
      <c r="CX47">
        <v>2.2126476340361771E-4</v>
      </c>
      <c r="CY47">
        <v>1.8411630868217421E-4</v>
      </c>
      <c r="CZ47">
        <v>1.529917328821463E-4</v>
      </c>
      <c r="DA47">
        <v>1.2695171865771619E-4</v>
      </c>
      <c r="DB47">
        <v>1.051969993528104E-4</v>
      </c>
      <c r="DC47">
        <v>8.70485442938847E-5</v>
      </c>
      <c r="DD47">
        <v>7.1930375868895101E-5</v>
      </c>
      <c r="DE47">
        <v>5.9354695539004763E-5</v>
      </c>
      <c r="DF47">
        <v>4.8909031524643798E-5</v>
      </c>
      <c r="DG47">
        <v>4.0245153161350497E-5</v>
      </c>
      <c r="DH47">
        <v>3.3069526064040607E-5</v>
      </c>
      <c r="DI47">
        <v>2.7135108497614302E-5</v>
      </c>
      <c r="DJ47">
        <v>2.2234312948114469E-5</v>
      </c>
      <c r="DK47">
        <v>1.8192978035301711E-5</v>
      </c>
      <c r="DL47">
        <v>1.4865214809060229E-5</v>
      </c>
      <c r="DM47">
        <v>1.2129008323251111E-5</v>
      </c>
      <c r="DN47">
        <v>9.882470365712911E-6</v>
      </c>
      <c r="DO47">
        <v>8.0406525154176302E-6</v>
      </c>
      <c r="DP47">
        <v>6.5328404594623308E-6</v>
      </c>
      <c r="DQ47">
        <v>5.3002608845805156E-6</v>
      </c>
      <c r="DR47">
        <v>4.2941414000300531E-6</v>
      </c>
      <c r="DS47">
        <v>3.4740719800611989E-6</v>
      </c>
      <c r="DT47">
        <v>2.8066234531261772E-6</v>
      </c>
      <c r="DU47">
        <v>2.2641847199256579E-6</v>
      </c>
      <c r="DV47">
        <v>1.823985751990794E-6</v>
      </c>
      <c r="DW47">
        <v>1.467278096371895E-6</v>
      </c>
      <c r="DX47">
        <v>1.1786486711660509E-6</v>
      </c>
      <c r="DY47">
        <v>9.4544615408452225E-7</v>
      </c>
      <c r="DZ47">
        <v>7.5730230761839455E-7</v>
      </c>
      <c r="EA47">
        <v>6.0573320831704089E-7</v>
      </c>
      <c r="EB47">
        <v>4.8380760663741388E-7</v>
      </c>
      <c r="EC47">
        <v>3.858715843584496E-7</v>
      </c>
      <c r="ED47">
        <v>3.0732034001738111E-7</v>
      </c>
      <c r="EE47">
        <v>2.4440935576278339E-7</v>
      </c>
      <c r="EF47">
        <v>1.9409841365930121E-7</v>
      </c>
      <c r="EG47">
        <v>1.5392296415444031E-7</v>
      </c>
      <c r="EH47">
        <v>1.2188822897017229E-7</v>
      </c>
      <c r="EI47">
        <v>9.6382166832345226E-8</v>
      </c>
      <c r="EJ47">
        <v>7.6104062140068377E-8</v>
      </c>
      <c r="EK47">
        <v>6.0006030378998637E-8</v>
      </c>
      <c r="EL47">
        <v>4.7245184087189227E-8</v>
      </c>
      <c r="EM47">
        <v>3.7144581854670612E-8</v>
      </c>
      <c r="EN47">
        <v>2.9161400849991141E-8</v>
      </c>
      <c r="EO47">
        <v>2.286103990616679E-8</v>
      </c>
      <c r="EP47">
        <v>1.7896083155368862E-8</v>
      </c>
      <c r="EQ47">
        <v>1.398924033633E-8</v>
      </c>
      <c r="ER47">
        <v>1.0919534988606711E-8</v>
      </c>
      <c r="ES47">
        <v>8.5111407200347093E-9</v>
      </c>
      <c r="ET47">
        <v>6.6243727787478846E-9</v>
      </c>
      <c r="EU47">
        <v>5.148430835783184E-9</v>
      </c>
      <c r="EV47">
        <v>3.9955622002384713E-9</v>
      </c>
      <c r="EW47">
        <v>3.0963751905842562E-9</v>
      </c>
      <c r="EX47">
        <v>2.3960822177744369E-9</v>
      </c>
      <c r="EY47">
        <v>1.8514931021036689E-9</v>
      </c>
      <c r="EZ47">
        <v>1.4286127600795791E-9</v>
      </c>
      <c r="FA47">
        <v>1.10072492747899E-9</v>
      </c>
      <c r="FB47">
        <v>8.4686608932593812E-10</v>
      </c>
      <c r="FC47">
        <v>6.50612149758618E-10</v>
      </c>
      <c r="FD47">
        <v>4.991153292452311E-10</v>
      </c>
      <c r="FE47">
        <v>3.8234093321326932E-10</v>
      </c>
      <c r="FF47">
        <v>2.9246350008558261E-10</v>
      </c>
      <c r="FG47">
        <v>2.2338982562168461E-10</v>
      </c>
      <c r="FH47">
        <v>1.7038281889064519E-10</v>
      </c>
      <c r="FI47">
        <v>1.2976535680262109E-10</v>
      </c>
      <c r="FJ47">
        <v>9.8687501934510434E-11</v>
      </c>
      <c r="FK47">
        <v>7.4943823462050481E-11</v>
      </c>
      <c r="FL47">
        <v>5.6830269683676828E-11</v>
      </c>
      <c r="FM47">
        <v>4.3032210540983903E-11</v>
      </c>
      <c r="FN47">
        <v>3.2537003730548223E-11</v>
      </c>
      <c r="FO47">
        <v>2.4565823062851381E-11</v>
      </c>
      <c r="FP47">
        <v>1.852059132324005E-11</v>
      </c>
      <c r="FQ47">
        <v>1.3942737651306489E-11</v>
      </c>
      <c r="FR47">
        <v>1.048119634839636E-11</v>
      </c>
      <c r="FS47">
        <v>7.8676163327166733E-12</v>
      </c>
      <c r="FT47">
        <v>5.8971874074423059E-12</v>
      </c>
      <c r="FU47">
        <v>4.4138345739572526E-12</v>
      </c>
      <c r="FV47">
        <v>3.2988036485777111E-12</v>
      </c>
      <c r="FW47">
        <v>2.461875509458882E-12</v>
      </c>
      <c r="FX47">
        <v>1.8346144632061422E-12</v>
      </c>
      <c r="FY47">
        <v>1.3651880904000721E-12</v>
      </c>
      <c r="FZ47">
        <v>1.014399157619206E-12</v>
      </c>
      <c r="GA47">
        <v>7.5265085016325176E-13</v>
      </c>
      <c r="GB47">
        <v>5.5762950575818815E-13</v>
      </c>
      <c r="GC47">
        <v>4.1253803117941419E-13</v>
      </c>
      <c r="GD47">
        <v>3.047512758317279E-13</v>
      </c>
      <c r="GE47">
        <v>2.2479419626606791E-13</v>
      </c>
      <c r="GF47">
        <v>1.65566544581341E-13</v>
      </c>
      <c r="GG47">
        <v>1.2175552166253509E-13</v>
      </c>
      <c r="GH47">
        <v>8.93915059114459E-14</v>
      </c>
      <c r="GI47">
        <v>6.5512501653979184E-14</v>
      </c>
      <c r="GJ47">
        <v>4.7911053431849837E-14</v>
      </c>
      <c r="GK47">
        <v>3.4943592257892732E-14</v>
      </c>
      <c r="GL47">
        <v>2.538694500604584E-14</v>
      </c>
      <c r="GM47">
        <v>1.8330380146281371E-14</v>
      </c>
      <c r="GN47">
        <v>1.309433884486714E-14</v>
      </c>
      <c r="GO47">
        <v>9.1691082435022899E-15</v>
      </c>
      <c r="GP47">
        <v>6.1682858593883218E-15</v>
      </c>
      <c r="GQ47">
        <v>3.7930769391383717E-15</v>
      </c>
      <c r="GR47">
        <v>1.8043484445143312E-15</v>
      </c>
      <c r="GS47">
        <v>0</v>
      </c>
      <c r="GT47">
        <f>[1]N_dif!GT47+[1]N_trap!GT47</f>
        <v>0</v>
      </c>
    </row>
    <row r="48" spans="1:202" x14ac:dyDescent="0.25">
      <c r="A48" s="1">
        <v>46</v>
      </c>
      <c r="B48">
        <v>2.1870000106025728E+16</v>
      </c>
      <c r="C48">
        <v>2998755178328.0171</v>
      </c>
      <c r="D48">
        <v>205653009.10375619</v>
      </c>
      <c r="E48">
        <v>9404.5905979008148</v>
      </c>
      <c r="F48">
        <v>0.32262797818502281</v>
      </c>
      <c r="G48">
        <v>8.856215437387039E-6</v>
      </c>
      <c r="H48">
        <v>2.02631154428575E-10</v>
      </c>
      <c r="I48">
        <v>3.9747531763333346E-15</v>
      </c>
      <c r="J48">
        <v>6.8236161382326939E-20</v>
      </c>
      <c r="K48">
        <v>1.041498715609441E-24</v>
      </c>
      <c r="L48">
        <v>1.4309930661474879E-29</v>
      </c>
      <c r="M48">
        <v>1.787786586608866E-34</v>
      </c>
      <c r="N48">
        <v>2.0478456799969361E-39</v>
      </c>
      <c r="O48">
        <v>2.1657512771810781E-44</v>
      </c>
      <c r="P48">
        <v>2.1272919852576081E-49</v>
      </c>
      <c r="Q48">
        <v>1.9506269205073111E-54</v>
      </c>
      <c r="R48">
        <v>1.677198113823914E-59</v>
      </c>
      <c r="S48">
        <v>1.357554594362901E-64</v>
      </c>
      <c r="T48">
        <v>1.038002372620144E-69</v>
      </c>
      <c r="U48">
        <v>0</v>
      </c>
      <c r="V48">
        <v>7.9637009888040584</v>
      </c>
      <c r="W48">
        <v>7.3358604916613332</v>
      </c>
      <c r="X48">
        <v>6.7506060390291047</v>
      </c>
      <c r="Y48">
        <v>6.2056437544698362</v>
      </c>
      <c r="Z48">
        <v>5.6987568831792839</v>
      </c>
      <c r="AA48">
        <v>5.2278065259794237</v>
      </c>
      <c r="AB48">
        <v>4.7907321097853659</v>
      </c>
      <c r="AC48">
        <v>4.3855516018581104</v>
      </c>
      <c r="AD48">
        <v>4.0103614764460049</v>
      </c>
      <c r="AE48">
        <v>3.6633364436022031</v>
      </c>
      <c r="AF48">
        <v>3.342728951023541</v>
      </c>
      <c r="AG48">
        <v>3.046868470693922</v>
      </c>
      <c r="AH48">
        <v>2.7741605829189839</v>
      </c>
      <c r="AI48">
        <v>2.523085871017746</v>
      </c>
      <c r="AJ48">
        <v>2.2921986404785231</v>
      </c>
      <c r="AK48">
        <v>2.0801254768029742</v>
      </c>
      <c r="AL48">
        <v>1.8855636565489109</v>
      </c>
      <c r="AM48">
        <v>1.707279426244269</v>
      </c>
      <c r="AN48">
        <v>1.5441061638893041</v>
      </c>
      <c r="AO48">
        <v>1.3949424376935819</v>
      </c>
      <c r="AP48">
        <v>1.258749976516998</v>
      </c>
      <c r="AQ48">
        <v>1.1345515662080621</v>
      </c>
      <c r="AR48">
        <v>1.021428885664639</v>
      </c>
      <c r="AS48">
        <v>0.91852029599121787</v>
      </c>
      <c r="AT48">
        <v>0.82501859560285984</v>
      </c>
      <c r="AU48">
        <v>0.74016875353586631</v>
      </c>
      <c r="AV48">
        <v>0.66326563258132898</v>
      </c>
      <c r="AW48">
        <v>0.59365171316654075</v>
      </c>
      <c r="AX48">
        <v>0.53071482818206306</v>
      </c>
      <c r="AY48">
        <v>0.4738859181966823</v>
      </c>
      <c r="AZ48">
        <v>0.42263681572816852</v>
      </c>
      <c r="BA48">
        <v>0.37647806645257242</v>
      </c>
      <c r="BB48">
        <v>0.3349567944459983</v>
      </c>
      <c r="BC48">
        <v>0.297654617769189</v>
      </c>
      <c r="BD48">
        <v>0.26418561993175221</v>
      </c>
      <c r="BE48">
        <v>0.23419438201710219</v>
      </c>
      <c r="BF48">
        <v>0.20735407951552079</v>
      </c>
      <c r="BG48">
        <v>0.1833646472067563</v>
      </c>
      <c r="BH48">
        <v>0.16195101475895951</v>
      </c>
      <c r="BI48">
        <v>0.14286141507114461</v>
      </c>
      <c r="BJ48">
        <v>0.1258657667846364</v>
      </c>
      <c r="BK48">
        <v>0.11075413182726609</v>
      </c>
      <c r="BL48">
        <v>9.7335248334035798E-2</v>
      </c>
      <c r="BM48">
        <v>8.5435138810581041E-2</v>
      </c>
      <c r="BN48">
        <v>7.4895792971681252E-2</v>
      </c>
      <c r="BO48">
        <v>6.5573924296027777E-2</v>
      </c>
      <c r="BP48">
        <v>5.7339798990327352E-2</v>
      </c>
      <c r="BQ48">
        <v>5.0076135749539841E-2</v>
      </c>
      <c r="BR48">
        <v>4.3677074434491092E-2</v>
      </c>
      <c r="BS48">
        <v>3.8047211561798258E-2</v>
      </c>
      <c r="BT48">
        <v>3.3100700312161252E-2</v>
      </c>
      <c r="BU48">
        <v>2.876041260967056E-2</v>
      </c>
      <c r="BV48">
        <v>2.4957160704687249E-2</v>
      </c>
      <c r="BW48">
        <v>2.1628975603783761E-2</v>
      </c>
      <c r="BX48">
        <v>1.872043962982867E-2</v>
      </c>
      <c r="BY48">
        <v>1.6182070361123829E-2</v>
      </c>
      <c r="BZ48">
        <v>1.3969753188120359E-2</v>
      </c>
      <c r="CA48">
        <v>1.2044219737217589E-2</v>
      </c>
      <c r="CB48">
        <v>1.037056944110981E-2</v>
      </c>
      <c r="CC48">
        <v>8.9178315817389168E-3</v>
      </c>
      <c r="CD48">
        <v>7.658565192926123E-3</v>
      </c>
      <c r="CE48">
        <v>6.5684942830193816E-3</v>
      </c>
      <c r="CF48">
        <v>5.626175921410557E-3</v>
      </c>
      <c r="CG48">
        <v>4.8126988246149863E-3</v>
      </c>
      <c r="CH48">
        <v>4.1114101760277759E-3</v>
      </c>
      <c r="CI48">
        <v>3.5076685168215801E-3</v>
      </c>
      <c r="CJ48">
        <v>2.9886206522613591E-3</v>
      </c>
      <c r="CK48">
        <v>2.5430006266234529E-3</v>
      </c>
      <c r="CL48">
        <v>2.1609489297209961E-3</v>
      </c>
      <c r="CM48">
        <v>1.833850207685137E-3</v>
      </c>
      <c r="CN48">
        <v>1.5541878591970751E-3</v>
      </c>
      <c r="CO48">
        <v>1.315414005002717E-3</v>
      </c>
      <c r="CP48">
        <v>1.1118334225836959E-3</v>
      </c>
      <c r="CQ48">
        <v>9.3850013873343196E-4</v>
      </c>
      <c r="CR48">
        <v>7.9112547002640587E-4</v>
      </c>
      <c r="CS48">
        <v>6.6599639440551842E-4</v>
      </c>
      <c r="CT48">
        <v>5.5990322606405858E-4</v>
      </c>
      <c r="CU48">
        <v>4.700756502664271E-4</v>
      </c>
      <c r="CV48">
        <v>3.9412625460711188E-4</v>
      </c>
      <c r="CW48">
        <v>3.3000076838630239E-4</v>
      </c>
      <c r="CX48">
        <v>2.7593429227522071E-4</v>
      </c>
      <c r="CY48">
        <v>2.3041286629430849E-4</v>
      </c>
      <c r="CZ48">
        <v>1.9213978541477551E-4</v>
      </c>
      <c r="DA48">
        <v>1.60006128934138E-4</v>
      </c>
      <c r="DB48">
        <v>1.3306502231331071E-4</v>
      </c>
      <c r="DC48">
        <v>1.105091985636004E-4</v>
      </c>
      <c r="DD48">
        <v>9.1651470720129929E-5</v>
      </c>
      <c r="DE48">
        <v>7.5907767631192555E-5</v>
      </c>
      <c r="DF48">
        <v>6.2782422435998111E-5</v>
      </c>
      <c r="DG48">
        <v>5.1855436906857228E-5</v>
      </c>
      <c r="DH48">
        <v>4.2771475508608672E-5</v>
      </c>
      <c r="DI48">
        <v>3.52303707893911E-5</v>
      </c>
      <c r="DJ48">
        <v>2.897894677134229E-5</v>
      </c>
      <c r="DK48">
        <v>2.380398956077853E-5</v>
      </c>
      <c r="DL48">
        <v>1.952621464177694E-5</v>
      </c>
      <c r="DM48">
        <v>1.5995098443896391E-5</v>
      </c>
      <c r="DN48">
        <v>1.3084457964387801E-5</v>
      </c>
      <c r="DO48">
        <v>1.068867664862147E-5</v>
      </c>
      <c r="DP48">
        <v>8.7194875507232747E-6</v>
      </c>
      <c r="DQ48">
        <v>7.1032361606185212E-6</v>
      </c>
      <c r="DR48">
        <v>5.7785553347192733E-6</v>
      </c>
      <c r="DS48">
        <v>4.6943936361635897E-6</v>
      </c>
      <c r="DT48">
        <v>3.8083461976997481E-6</v>
      </c>
      <c r="DU48">
        <v>3.0852440772662269E-6</v>
      </c>
      <c r="DV48">
        <v>2.495964085014887E-6</v>
      </c>
      <c r="DW48">
        <v>2.016426314065021E-6</v>
      </c>
      <c r="DX48">
        <v>1.6267511903538491E-6</v>
      </c>
      <c r="DY48">
        <v>1.3105518463251561E-6</v>
      </c>
      <c r="DZ48">
        <v>1.0543410882129511E-6</v>
      </c>
      <c r="EA48">
        <v>8.4703522974998912E-7</v>
      </c>
      <c r="EB48">
        <v>6.79539662274893E-7</v>
      </c>
      <c r="EC48">
        <v>5.4440327252759939E-7</v>
      </c>
      <c r="ED48">
        <v>4.3553074959022161E-7</v>
      </c>
      <c r="EE48">
        <v>3.479434811716371E-7</v>
      </c>
      <c r="EF48">
        <v>2.7758116196302998E-7</v>
      </c>
      <c r="EG48">
        <v>2.2113745423573301E-7</v>
      </c>
      <c r="EH48">
        <v>1.7592408064953769E-7</v>
      </c>
      <c r="EI48">
        <v>1.397586155092242E-7</v>
      </c>
      <c r="EJ48">
        <v>1.108719945946354E-7</v>
      </c>
      <c r="EK48">
        <v>8.7832403684546466E-8</v>
      </c>
      <c r="EL48">
        <v>6.9482748121189173E-8</v>
      </c>
      <c r="EM48">
        <v>5.4889364246915828E-8</v>
      </c>
      <c r="EN48">
        <v>4.3300020457327849E-8</v>
      </c>
      <c r="EO48">
        <v>3.4109581490092477E-8</v>
      </c>
      <c r="EP48">
        <v>2.6831983500440181E-8</v>
      </c>
      <c r="EQ48">
        <v>2.107739729668739E-8</v>
      </c>
      <c r="ER48">
        <v>1.653364955323347E-8</v>
      </c>
      <c r="ES48">
        <v>1.295113265462157E-8</v>
      </c>
      <c r="ET48">
        <v>1.0130567987407E-8</v>
      </c>
      <c r="EU48">
        <v>7.9130991976625444E-9</v>
      </c>
      <c r="EV48">
        <v>6.1722847558190042E-9</v>
      </c>
      <c r="EW48">
        <v>4.8076361622107912E-9</v>
      </c>
      <c r="EX48">
        <v>3.7394118668449849E-9</v>
      </c>
      <c r="EY48">
        <v>2.9044296478485098E-9</v>
      </c>
      <c r="EZ48">
        <v>2.2527036361570322E-9</v>
      </c>
      <c r="FA48">
        <v>1.744747939636721E-9</v>
      </c>
      <c r="FB48">
        <v>1.349418210461868E-9</v>
      </c>
      <c r="FC48">
        <v>1.0421866071258899E-9</v>
      </c>
      <c r="FD48">
        <v>8.0376534038521267E-10</v>
      </c>
      <c r="FE48">
        <v>6.1901012325922513E-10</v>
      </c>
      <c r="FF48">
        <v>4.7604800416070009E-10</v>
      </c>
      <c r="FG48">
        <v>3.6558477738157852E-10</v>
      </c>
      <c r="FH48">
        <v>2.803558745969129E-10</v>
      </c>
      <c r="FI48">
        <v>2.146917074686088E-10</v>
      </c>
      <c r="FJ48">
        <v>1.6417415449308789E-10</v>
      </c>
      <c r="FK48">
        <v>1.2536551202734571E-10</v>
      </c>
      <c r="FL48">
        <v>9.5594963268429743E-11</v>
      </c>
      <c r="FM48">
        <v>7.2790626827985189E-11</v>
      </c>
      <c r="FN48">
        <v>5.5347665290613181E-11</v>
      </c>
      <c r="FO48">
        <v>4.202487571735489E-11</v>
      </c>
      <c r="FP48">
        <v>3.1863739842715433E-11</v>
      </c>
      <c r="FQ48">
        <v>2.4125156177105379E-11</v>
      </c>
      <c r="FR48">
        <v>1.8240069918187309E-11</v>
      </c>
      <c r="FS48">
        <v>1.3771008639078539E-11</v>
      </c>
      <c r="FT48">
        <v>1.0382161968411539E-11</v>
      </c>
      <c r="FU48">
        <v>7.816144092848861E-12</v>
      </c>
      <c r="FV48">
        <v>5.8759748692567812E-12</v>
      </c>
      <c r="FW48">
        <v>4.411129549951661E-12</v>
      </c>
      <c r="FX48">
        <v>3.3067554164673991E-12</v>
      </c>
      <c r="FY48">
        <v>2.4753494779929241E-12</v>
      </c>
      <c r="FZ48">
        <v>1.850345625918803E-12</v>
      </c>
      <c r="GA48">
        <v>1.381180883670127E-12</v>
      </c>
      <c r="GB48">
        <v>1.029505543090836E-12</v>
      </c>
      <c r="GC48">
        <v>7.6627652370986871E-13</v>
      </c>
      <c r="GD48">
        <v>5.6953159223115655E-13</v>
      </c>
      <c r="GE48">
        <v>4.2268759829676082E-13</v>
      </c>
      <c r="GF48">
        <v>3.132413605873525E-13</v>
      </c>
      <c r="GG48">
        <v>2.3177944190386639E-13</v>
      </c>
      <c r="GH48">
        <v>1.7122449306600481E-13</v>
      </c>
      <c r="GI48">
        <v>1.2626247002206749E-13</v>
      </c>
      <c r="GJ48">
        <v>9.2907895107733395E-14</v>
      </c>
      <c r="GK48">
        <v>6.8174272399888299E-14</v>
      </c>
      <c r="GL48">
        <v>4.9824428734855248E-14</v>
      </c>
      <c r="GM48">
        <v>3.6181444010189371E-14</v>
      </c>
      <c r="GN48">
        <v>2.5985352461054801E-14</v>
      </c>
      <c r="GO48">
        <v>1.828424788309658E-14</v>
      </c>
      <c r="GP48">
        <v>1.235104779217636E-14</v>
      </c>
      <c r="GQ48">
        <v>7.6191468337184526E-15</v>
      </c>
      <c r="GR48">
        <v>3.6316574270869796E-15</v>
      </c>
      <c r="GS48">
        <v>0</v>
      </c>
      <c r="GT48">
        <f>[1]N_dif!GT48+[1]N_trap!GT48</f>
        <v>0</v>
      </c>
    </row>
    <row r="49" spans="1:202" x14ac:dyDescent="0.25">
      <c r="A49" s="1">
        <v>47</v>
      </c>
      <c r="B49">
        <v>2.1870000106025408E+16</v>
      </c>
      <c r="C49">
        <v>3063931718738.9282</v>
      </c>
      <c r="D49">
        <v>214689159.04707801</v>
      </c>
      <c r="E49">
        <v>10031.13725233235</v>
      </c>
      <c r="F49">
        <v>0.35159740866945</v>
      </c>
      <c r="G49">
        <v>9.8610522431093621E-6</v>
      </c>
      <c r="H49">
        <v>2.3052117441826839E-10</v>
      </c>
      <c r="I49">
        <v>4.6200039791150773E-15</v>
      </c>
      <c r="J49">
        <v>8.103495774803033E-20</v>
      </c>
      <c r="K49">
        <v>1.263689145598842E-24</v>
      </c>
      <c r="L49">
        <v>1.7739476339462239E-29</v>
      </c>
      <c r="M49">
        <v>2.2643249184089009E-34</v>
      </c>
      <c r="N49">
        <v>2.6499529240783381E-39</v>
      </c>
      <c r="O49">
        <v>2.8632906128353421E-44</v>
      </c>
      <c r="P49">
        <v>2.873412185803943E-49</v>
      </c>
      <c r="Q49">
        <v>2.6918885322356671E-54</v>
      </c>
      <c r="R49">
        <v>2.3647068896143639E-59</v>
      </c>
      <c r="S49">
        <v>1.9555026472391638E-64</v>
      </c>
      <c r="T49">
        <v>1.527585984025758E-69</v>
      </c>
      <c r="U49">
        <v>0</v>
      </c>
      <c r="V49">
        <v>8.2798556368002973</v>
      </c>
      <c r="W49">
        <v>7.6354750000648712</v>
      </c>
      <c r="X49">
        <v>7.0342060414836363</v>
      </c>
      <c r="Y49">
        <v>6.4737620037416201</v>
      </c>
      <c r="Z49">
        <v>5.9519314032195192</v>
      </c>
      <c r="AA49">
        <v>5.4665788030113811</v>
      </c>
      <c r="AB49">
        <v>5.0156453319889298</v>
      </c>
      <c r="AC49">
        <v>4.5971489565168211</v>
      </c>
      <c r="AD49">
        <v>4.2091845126600482</v>
      </c>
      <c r="AE49">
        <v>3.8499235078637621</v>
      </c>
      <c r="AF49">
        <v>3.517613702110574</v>
      </c>
      <c r="AG49">
        <v>3.2105784794732908</v>
      </c>
      <c r="AH49">
        <v>2.9272160217711618</v>
      </c>
      <c r="AI49">
        <v>2.6659982967122868</v>
      </c>
      <c r="AJ49">
        <v>2.4254698734522582</v>
      </c>
      <c r="AK49">
        <v>2.2042465789292658</v>
      </c>
      <c r="AL49">
        <v>2.00101400864629</v>
      </c>
      <c r="AM49">
        <v>1.8145259057626479</v>
      </c>
      <c r="AN49">
        <v>1.6436024224392931</v>
      </c>
      <c r="AO49">
        <v>1.4871282773556569</v>
      </c>
      <c r="AP49">
        <v>1.3440508231870869</v>
      </c>
      <c r="AQ49">
        <v>1.213378037609264</v>
      </c>
      <c r="AR49">
        <v>1.094176451085038</v>
      </c>
      <c r="AS49">
        <v>0.98556902429740301</v>
      </c>
      <c r="AT49">
        <v>0.88673298762968489</v>
      </c>
      <c r="AU49">
        <v>0.7968976545665134</v>
      </c>
      <c r="AV49">
        <v>0.71534222030750916</v>
      </c>
      <c r="AW49">
        <v>0.64139355625651251</v>
      </c>
      <c r="AX49">
        <v>0.57442401038250845</v>
      </c>
      <c r="AY49">
        <v>0.5138492227516589</v>
      </c>
      <c r="AZ49">
        <v>0.45912596481160878</v>
      </c>
      <c r="BA49">
        <v>0.40975001027740843</v>
      </c>
      <c r="BB49">
        <v>0.36525404472931938</v>
      </c>
      <c r="BC49">
        <v>0.32520562029525008</v>
      </c>
      <c r="BD49">
        <v>0.28920516105910632</v>
      </c>
      <c r="BE49">
        <v>0.25688402411835171</v>
      </c>
      <c r="BF49">
        <v>0.2279026205138743</v>
      </c>
      <c r="BG49">
        <v>0.20194859957827299</v>
      </c>
      <c r="BH49">
        <v>0.17873509959871231</v>
      </c>
      <c r="BI49">
        <v>0.15799906707111661</v>
      </c>
      <c r="BJ49">
        <v>0.13949964623681449</v>
      </c>
      <c r="BK49">
        <v>0.12301664004299701</v>
      </c>
      <c r="BL49">
        <v>0.1083490431564014</v>
      </c>
      <c r="BM49">
        <v>9.5313647186722847E-2</v>
      </c>
      <c r="BN49">
        <v>8.3743717843230286E-2</v>
      </c>
      <c r="BO49">
        <v>7.3487743355065013E-2</v>
      </c>
      <c r="BP49">
        <v>6.4408253132750157E-2</v>
      </c>
      <c r="BQ49">
        <v>5.6380705334922059E-2</v>
      </c>
      <c r="BR49">
        <v>4.9292441729308183E-2</v>
      </c>
      <c r="BS49">
        <v>4.3041707999400089E-2</v>
      </c>
      <c r="BT49">
        <v>3.7536737446579767E-2</v>
      </c>
      <c r="BU49">
        <v>3.2694895869995362E-2</v>
      </c>
      <c r="BV49">
        <v>2.8441885271382469E-2</v>
      </c>
      <c r="BW49">
        <v>2.47110039272628E-2</v>
      </c>
      <c r="BX49">
        <v>2.144246029441222E-2</v>
      </c>
      <c r="BY49">
        <v>1.8582738163989081E-2</v>
      </c>
      <c r="BZ49">
        <v>1.6084010453000969E-2</v>
      </c>
      <c r="CA49">
        <v>1.390359901664655E-2</v>
      </c>
      <c r="CB49">
        <v>1.2003477879260991E-2</v>
      </c>
      <c r="CC49">
        <v>1.034981731293612E-2</v>
      </c>
      <c r="CD49">
        <v>8.912566239273766E-3</v>
      </c>
      <c r="CE49">
        <v>7.6650704890983048E-3</v>
      </c>
      <c r="CF49">
        <v>6.5837245253822863E-3</v>
      </c>
      <c r="CG49">
        <v>5.6476543142584658E-3</v>
      </c>
      <c r="CH49">
        <v>4.8384291161020958E-3</v>
      </c>
      <c r="CI49">
        <v>4.1398000616437456E-3</v>
      </c>
      <c r="CJ49">
        <v>3.537463475452713E-3</v>
      </c>
      <c r="CK49">
        <v>3.0188470095560849E-3</v>
      </c>
      <c r="CL49">
        <v>2.5729167522114192E-3</v>
      </c>
      <c r="CM49">
        <v>2.190003579838797E-3</v>
      </c>
      <c r="CN49">
        <v>1.8616471228709191E-3</v>
      </c>
      <c r="CO49">
        <v>1.5804558179511429E-3</v>
      </c>
      <c r="CP49">
        <v>1.3399816187645961E-3</v>
      </c>
      <c r="CQ49">
        <v>1.1346080352061039E-3</v>
      </c>
      <c r="CR49">
        <v>9.5945026504646398E-4</v>
      </c>
      <c r="CS49">
        <v>8.1026627333398383E-4</v>
      </c>
      <c r="CT49">
        <v>6.8337776212220171E-4</v>
      </c>
      <c r="CU49">
        <v>5.7560005649247791E-4</v>
      </c>
      <c r="CV49">
        <v>4.8418001205777152E-4</v>
      </c>
      <c r="CW49">
        <v>4.0674112407424102E-4</v>
      </c>
      <c r="CX49">
        <v>3.4123508889056853E-4</v>
      </c>
      <c r="CY49">
        <v>2.8589913472203523E-4</v>
      </c>
      <c r="CZ49">
        <v>2.39218500683266E-4</v>
      </c>
      <c r="DA49">
        <v>1.9989350072285519E-4</v>
      </c>
      <c r="DB49">
        <v>1.668106626793237E-4</v>
      </c>
      <c r="DC49">
        <v>1.3901748225212491E-4</v>
      </c>
      <c r="DD49">
        <v>1.1570037740453301E-4</v>
      </c>
      <c r="DE49">
        <v>9.6165470755514823E-5</v>
      </c>
      <c r="DF49">
        <v>7.9821866054419538E-5</v>
      </c>
      <c r="DG49">
        <v>6.6167120053507546E-5</v>
      </c>
      <c r="DH49">
        <v>5.4774643191937212E-5</v>
      </c>
      <c r="DI49">
        <v>4.5282791675513148E-5</v>
      </c>
      <c r="DJ49">
        <v>3.7385439973882219E-5</v>
      </c>
      <c r="DK49">
        <v>3.0823846652677877E-5</v>
      </c>
      <c r="DL49">
        <v>2.5379648000002861E-5</v>
      </c>
      <c r="DM49">
        <v>2.0868833276360358E-5</v>
      </c>
      <c r="DN49">
        <v>1.713657278963948E-5</v>
      </c>
      <c r="DO49">
        <v>1.4052785539171941E-5</v>
      </c>
      <c r="DP49">
        <v>1.1508347043911601E-5</v>
      </c>
      <c r="DQ49">
        <v>9.4118503193367934E-6</v>
      </c>
      <c r="DR49">
        <v>7.6868439364728976E-6</v>
      </c>
      <c r="DS49">
        <v>6.269480816022934E-6</v>
      </c>
      <c r="DT49">
        <v>5.1065200033097836E-6</v>
      </c>
      <c r="DU49">
        <v>4.1536312488787393E-6</v>
      </c>
      <c r="DV49">
        <v>3.3739588896423471E-6</v>
      </c>
      <c r="DW49">
        <v>2.736907382324106E-6</v>
      </c>
      <c r="DX49">
        <v>2.2171159724575569E-6</v>
      </c>
      <c r="DY49">
        <v>1.793594468340187E-6</v>
      </c>
      <c r="DZ49">
        <v>1.448996002813693E-6</v>
      </c>
      <c r="EA49">
        <v>1.169006072335155E-6</v>
      </c>
      <c r="EB49">
        <v>9.4183010188122751E-7</v>
      </c>
      <c r="EC49">
        <v>7.577643491730945E-7</v>
      </c>
      <c r="ED49">
        <v>6.088371803862866E-7</v>
      </c>
      <c r="EE49">
        <v>4.8850966469505096E-7</v>
      </c>
      <c r="EF49">
        <v>3.9142608481939568E-7</v>
      </c>
      <c r="EG49">
        <v>3.1320637907075147E-7</v>
      </c>
      <c r="EH49">
        <v>2.5027374724640322E-7</v>
      </c>
      <c r="EI49">
        <v>1.9971169462889619E-7</v>
      </c>
      <c r="EJ49">
        <v>1.591456786788066E-7</v>
      </c>
      <c r="EK49">
        <v>1.2664528231272231E-7</v>
      </c>
      <c r="EL49">
        <v>1.006434839422829E-7</v>
      </c>
      <c r="EM49">
        <v>7.9870143462219847E-8</v>
      </c>
      <c r="EN49">
        <v>6.3297288849412091E-8</v>
      </c>
      <c r="EO49">
        <v>5.0094181920022782E-8</v>
      </c>
      <c r="EP49">
        <v>3.9590474457568738E-8</v>
      </c>
      <c r="EQ49">
        <v>3.1246046349521868E-8</v>
      </c>
      <c r="ER49">
        <v>2.4626353308170271E-8</v>
      </c>
      <c r="ES49">
        <v>1.9382309884989629E-8</v>
      </c>
      <c r="ET49">
        <v>1.5233899561035919E-8</v>
      </c>
      <c r="EU49">
        <v>1.1956842635894231E-8</v>
      </c>
      <c r="EV49">
        <v>9.3717686608980824E-9</v>
      </c>
      <c r="EW49">
        <v>7.3354368687801261E-9</v>
      </c>
      <c r="EX49">
        <v>5.7336285087693339E-9</v>
      </c>
      <c r="EY49">
        <v>4.4754018106834663E-9</v>
      </c>
      <c r="EZ49">
        <v>3.4884556853338752E-9</v>
      </c>
      <c r="FA49">
        <v>2.715394093394733E-9</v>
      </c>
      <c r="FB49">
        <v>2.1107208617019171E-9</v>
      </c>
      <c r="FC49">
        <v>1.6384259271057101E-9</v>
      </c>
      <c r="FD49">
        <v>1.2700496640454439E-9</v>
      </c>
      <c r="FE49">
        <v>9.8313304336026882E-10</v>
      </c>
      <c r="FF49">
        <v>7.5997866411405456E-10</v>
      </c>
      <c r="FG49">
        <v>5.8666185567895151E-10</v>
      </c>
      <c r="FH49">
        <v>4.5224261305504619E-10</v>
      </c>
      <c r="FI49">
        <v>3.4813856144318961E-10</v>
      </c>
      <c r="FJ49">
        <v>2.6762682610386271E-10</v>
      </c>
      <c r="FK49">
        <v>2.0544892529283131E-10</v>
      </c>
      <c r="FL49">
        <v>1.574978680040997E-10</v>
      </c>
      <c r="FM49">
        <v>1.2057073943368381E-10</v>
      </c>
      <c r="FN49">
        <v>9.2173372746022716E-11</v>
      </c>
      <c r="FO49">
        <v>7.0366381665600105E-11</v>
      </c>
      <c r="FP49">
        <v>5.3643984310917619E-11</v>
      </c>
      <c r="FQ49">
        <v>4.0838782596798048E-11</v>
      </c>
      <c r="FR49">
        <v>3.1047053644747147E-11</v>
      </c>
      <c r="FS49">
        <v>2.3570225411774939E-11</v>
      </c>
      <c r="FT49">
        <v>1.7869101495891481E-11</v>
      </c>
      <c r="FU49">
        <v>1.3528113156464881E-11</v>
      </c>
      <c r="FV49">
        <v>1.022744518530381E-11</v>
      </c>
      <c r="FW49">
        <v>7.7213348815970879E-12</v>
      </c>
      <c r="FX49">
        <v>5.8212030653571489E-12</v>
      </c>
      <c r="FY49">
        <v>4.382561407350166E-12</v>
      </c>
      <c r="FZ49">
        <v>3.2948663395042271E-12</v>
      </c>
      <c r="GA49">
        <v>2.4736684836641339E-12</v>
      </c>
      <c r="GB49">
        <v>1.8545475652691969E-12</v>
      </c>
      <c r="GC49">
        <v>1.388433906138311E-12</v>
      </c>
      <c r="GD49">
        <v>1.038005009360471E-12</v>
      </c>
      <c r="GE49">
        <v>7.7491440174746952E-13</v>
      </c>
      <c r="GF49">
        <v>5.7766372305880664E-13</v>
      </c>
      <c r="GG49">
        <v>4.2997117764127489E-13</v>
      </c>
      <c r="GH49">
        <v>3.1952237887385412E-13</v>
      </c>
      <c r="GI49">
        <v>2.3701528924766349E-13</v>
      </c>
      <c r="GJ49">
        <v>1.754309464188383E-13</v>
      </c>
      <c r="GK49">
        <v>1.2947719728877031E-13</v>
      </c>
      <c r="GL49">
        <v>9.516470613911978E-14</v>
      </c>
      <c r="GM49">
        <v>6.9483819730866904E-14</v>
      </c>
      <c r="GN49">
        <v>5.0158058156770663E-14</v>
      </c>
      <c r="GO49">
        <v>3.545552069957263E-14</v>
      </c>
      <c r="GP49">
        <v>2.4043713057159111E-14</v>
      </c>
      <c r="GQ49">
        <v>1.4876495863091219E-14</v>
      </c>
      <c r="GR49">
        <v>7.1042386706674583E-15</v>
      </c>
      <c r="GS49">
        <v>0</v>
      </c>
      <c r="GT49">
        <f>[1]N_dif!GT49+[1]N_trap!GT49</f>
        <v>0</v>
      </c>
    </row>
    <row r="50" spans="1:202" x14ac:dyDescent="0.25">
      <c r="A50" s="1">
        <v>48</v>
      </c>
      <c r="B50">
        <v>2.18700001060251E+16</v>
      </c>
      <c r="C50">
        <v>3129107870594.8379</v>
      </c>
      <c r="D50">
        <v>223919545.6461238</v>
      </c>
      <c r="E50">
        <v>10684.909249071059</v>
      </c>
      <c r="F50">
        <v>0.38247523219224389</v>
      </c>
      <c r="G50">
        <v>1.0955092925005191E-5</v>
      </c>
      <c r="H50">
        <v>2.6153928704405188E-10</v>
      </c>
      <c r="I50">
        <v>5.3530328775912901E-15</v>
      </c>
      <c r="J50">
        <v>9.5886962113979757E-20</v>
      </c>
      <c r="K50">
        <v>1.5270565860965941E-24</v>
      </c>
      <c r="L50">
        <v>2.189180308970255E-29</v>
      </c>
      <c r="M50">
        <v>2.8536682437556408E-34</v>
      </c>
      <c r="N50">
        <v>3.4105547908875882E-39</v>
      </c>
      <c r="O50">
        <v>3.763332356451229E-44</v>
      </c>
      <c r="P50">
        <v>3.8567677348881693E-49</v>
      </c>
      <c r="Q50">
        <v>3.6897690042407221E-54</v>
      </c>
      <c r="R50">
        <v>3.310046633471557E-59</v>
      </c>
      <c r="S50">
        <v>2.7952974890548709E-64</v>
      </c>
      <c r="T50">
        <v>2.2299044977068749E-69</v>
      </c>
      <c r="U50">
        <v>0</v>
      </c>
      <c r="V50">
        <v>8.5995770690374922</v>
      </c>
      <c r="W50">
        <v>7.9387196070886388</v>
      </c>
      <c r="X50">
        <v>7.3214865931818052</v>
      </c>
      <c r="Y50">
        <v>6.7455985771380984</v>
      </c>
      <c r="Z50">
        <v>6.2088496041999628</v>
      </c>
      <c r="AA50">
        <v>5.7091080227971167</v>
      </c>
      <c r="AB50">
        <v>5.2443170474922436</v>
      </c>
      <c r="AC50">
        <v>4.8124950830689563</v>
      </c>
      <c r="AD50">
        <v>4.4117358169073819</v>
      </c>
      <c r="AE50">
        <v>4.0402080878897513</v>
      </c>
      <c r="AF50">
        <v>3.6961555410685989</v>
      </c>
      <c r="AG50">
        <v>3.3778960782177312</v>
      </c>
      <c r="AH50">
        <v>3.0838211151618369</v>
      </c>
      <c r="AI50">
        <v>2.812394657447622</v>
      </c>
      <c r="AJ50">
        <v>2.5621522064698068</v>
      </c>
      <c r="AK50">
        <v>2.3316995086051961</v>
      </c>
      <c r="AL50">
        <v>2.119711160237741</v>
      </c>
      <c r="AM50">
        <v>1.924929081773753</v>
      </c>
      <c r="AN50">
        <v>1.746160873861462</v>
      </c>
      <c r="AO50">
        <v>1.5822780690400491</v>
      </c>
      <c r="AP50">
        <v>1.4322142919578731</v>
      </c>
      <c r="AQ50">
        <v>1.294963341124433</v>
      </c>
      <c r="AR50">
        <v>1.1695772049005899</v>
      </c>
      <c r="AS50">
        <v>1.055164024093612</v>
      </c>
      <c r="AT50">
        <v>0.95088601311696619</v>
      </c>
      <c r="AU50">
        <v>0.85595735120384631</v>
      </c>
      <c r="AV50">
        <v>0.7696420546395395</v>
      </c>
      <c r="AW50">
        <v>0.69125184040566068</v>
      </c>
      <c r="AX50">
        <v>0.6201439910189438</v>
      </c>
      <c r="AY50">
        <v>0.55571922970536336</v>
      </c>
      <c r="AZ50">
        <v>0.49741961438493981</v>
      </c>
      <c r="BA50">
        <v>0.44472645826103058</v>
      </c>
      <c r="BB50">
        <v>0.39715828411622578</v>
      </c>
      <c r="BC50">
        <v>0.35426881872357968</v>
      </c>
      <c r="BD50">
        <v>0.31564503309101227</v>
      </c>
      <c r="BE50">
        <v>0.28090523357559111</v>
      </c>
      <c r="BF50">
        <v>0.24969720823709579</v>
      </c>
      <c r="BG50">
        <v>0.22169643215225041</v>
      </c>
      <c r="BH50">
        <v>0.19660433478595721</v>
      </c>
      <c r="BI50">
        <v>0.17414663191743371</v>
      </c>
      <c r="BJ50">
        <v>0.1540717240504971</v>
      </c>
      <c r="BK50">
        <v>0.13614916270073349</v>
      </c>
      <c r="BL50">
        <v>0.12016818544993529</v>
      </c>
      <c r="BM50">
        <v>0.1059363201914226</v>
      </c>
      <c r="BN50">
        <v>9.3278058559774488E-2</v>
      </c>
      <c r="BO50">
        <v>8.2033598145491507E-2</v>
      </c>
      <c r="BP50">
        <v>7.2057652739370537E-2</v>
      </c>
      <c r="BQ50">
        <v>6.3218329532718234E-2</v>
      </c>
      <c r="BR50">
        <v>5.5396071917167528E-2</v>
      </c>
      <c r="BS50">
        <v>4.8482666281093621E-2</v>
      </c>
      <c r="BT50">
        <v>4.2380310987122131E-2</v>
      </c>
      <c r="BU50">
        <v>3.7000745535627641E-2</v>
      </c>
      <c r="BV50">
        <v>3.2264437770853631E-2</v>
      </c>
      <c r="BW50">
        <v>2.8099826867524859E-2</v>
      </c>
      <c r="BX50">
        <v>2.4442619744757619E-2</v>
      </c>
      <c r="BY50">
        <v>2.123513848868051E-2</v>
      </c>
      <c r="BZ50">
        <v>1.8425716323451798E-2</v>
      </c>
      <c r="CA50">
        <v>1.5968139650255071E-2</v>
      </c>
      <c r="CB50">
        <v>1.382113367329098E-2</v>
      </c>
      <c r="CC50">
        <v>1.194788914873523E-2</v>
      </c>
      <c r="CD50">
        <v>1.0315627825115111E-2</v>
      </c>
      <c r="CE50">
        <v>8.8952041896049935E-3</v>
      </c>
      <c r="CF50">
        <v>7.6607411925335173E-3</v>
      </c>
      <c r="CG50">
        <v>6.5892976901164467E-3</v>
      </c>
      <c r="CH50">
        <v>5.660565421444789E-3</v>
      </c>
      <c r="CI50">
        <v>4.8565934184649044E-3</v>
      </c>
      <c r="CJ50">
        <v>4.1615378356535766E-3</v>
      </c>
      <c r="CK50">
        <v>3.5614352779595052E-3</v>
      </c>
      <c r="CL50">
        <v>3.0439978001356349E-3</v>
      </c>
      <c r="CM50">
        <v>2.5984278467131622E-3</v>
      </c>
      <c r="CN50">
        <v>2.2152514985775049E-3</v>
      </c>
      <c r="CO50">
        <v>1.886168488518854E-3</v>
      </c>
      <c r="CP50">
        <v>1.603917543474466E-3</v>
      </c>
      <c r="CQ50">
        <v>1.3621557047941951E-3</v>
      </c>
      <c r="CR50">
        <v>1.155350369173997E-3</v>
      </c>
      <c r="CS50">
        <v>9.7868288144478286E-4</v>
      </c>
      <c r="CT50">
        <v>8.2796259578754854E-4</v>
      </c>
      <c r="CU50">
        <v>6.9955040386368659E-4</v>
      </c>
      <c r="CV50">
        <v>5.9029080656861088E-4</v>
      </c>
      <c r="CW50">
        <v>4.9745168046947384E-4</v>
      </c>
      <c r="CX50">
        <v>4.1867096036665729E-4</v>
      </c>
      <c r="CY50">
        <v>3.5190952576778952E-4</v>
      </c>
      <c r="CZ50">
        <v>2.9540964137476108E-4</v>
      </c>
      <c r="DA50">
        <v>2.4765835998927569E-4</v>
      </c>
      <c r="DB50">
        <v>2.0735535060700149E-4</v>
      </c>
      <c r="DC50">
        <v>1.733846649899111E-4</v>
      </c>
      <c r="DD50">
        <v>1.4479000279874409E-4</v>
      </c>
      <c r="DE50">
        <v>1.20753078571847E-4</v>
      </c>
      <c r="DF50">
        <v>1.005747336054604E-4</v>
      </c>
      <c r="DG50">
        <v>8.36584722883203E-5</v>
      </c>
      <c r="DH50">
        <v>6.9496135842660647E-5</v>
      </c>
      <c r="DI50">
        <v>5.7655456900847942E-5</v>
      </c>
      <c r="DJ50">
        <v>4.7769266081388771E-5</v>
      </c>
      <c r="DK50">
        <v>3.9526146898633063E-5</v>
      </c>
      <c r="DL50">
        <v>3.2662358124078698E-5</v>
      </c>
      <c r="DM50">
        <v>2.6954863286861559E-5</v>
      </c>
      <c r="DN50">
        <v>2.2215325524896301E-5</v>
      </c>
      <c r="DO50">
        <v>1.8284942638177191E-5</v>
      </c>
      <c r="DP50">
        <v>1.5030012106969039E-5</v>
      </c>
      <c r="DQ50">
        <v>1.2338129167493749E-5</v>
      </c>
      <c r="DR50">
        <v>1.011493292569619E-5</v>
      </c>
      <c r="DS50">
        <v>8.2813260669774897E-6</v>
      </c>
      <c r="DT50">
        <v>6.7711031092281403E-6</v>
      </c>
      <c r="DU50">
        <v>5.5289304625483017E-6</v>
      </c>
      <c r="DV50">
        <v>4.5086289078770258E-6</v>
      </c>
      <c r="DW50">
        <v>3.6717155864616092E-6</v>
      </c>
      <c r="DX50">
        <v>2.98616829295407E-6</v>
      </c>
      <c r="DY50">
        <v>2.4253798696597648E-6</v>
      </c>
      <c r="DZ50">
        <v>1.967274883666024E-6</v>
      </c>
      <c r="EA50">
        <v>1.5935646010260059E-6</v>
      </c>
      <c r="EB50">
        <v>1.28911961526078E-6</v>
      </c>
      <c r="EC50">
        <v>1.0414423975786059E-6</v>
      </c>
      <c r="ED50">
        <v>8.4022456423386461E-7</v>
      </c>
      <c r="EE50">
        <v>6.7697584803594849E-7</v>
      </c>
      <c r="EF50">
        <v>5.4471365708534962E-7</v>
      </c>
      <c r="EG50">
        <v>4.3770374090603829E-7</v>
      </c>
      <c r="EH50">
        <v>3.5124389480496231E-7</v>
      </c>
      <c r="EI50">
        <v>2.8148384642834248E-7</v>
      </c>
      <c r="EJ50">
        <v>2.2527550970099309E-7</v>
      </c>
      <c r="EK50">
        <v>1.8004868324567501E-7</v>
      </c>
      <c r="EL50">
        <v>1.437080329081753E-7</v>
      </c>
      <c r="EM50">
        <v>1.145478486702313E-7</v>
      </c>
      <c r="EN50">
        <v>9.1181620363312429E-8</v>
      </c>
      <c r="EO50">
        <v>7.2483947621112355E-8</v>
      </c>
      <c r="EP50">
        <v>5.7542699131442422E-8</v>
      </c>
      <c r="EQ50">
        <v>4.5619674653279603E-8</v>
      </c>
      <c r="ER50">
        <v>3.6118309292112092E-8</v>
      </c>
      <c r="ES50">
        <v>2.8557200832177081E-8</v>
      </c>
      <c r="ET50">
        <v>2.2548444122144279E-8</v>
      </c>
      <c r="EU50">
        <v>1.777992730311453E-8</v>
      </c>
      <c r="EV50">
        <v>1.400088795849808E-8</v>
      </c>
      <c r="EW50">
        <v>1.101014726276097E-8</v>
      </c>
      <c r="EX50">
        <v>8.646540513633616E-9</v>
      </c>
      <c r="EY50">
        <v>6.7811461288713479E-9</v>
      </c>
      <c r="EZ50">
        <v>5.3109848987118677E-9</v>
      </c>
      <c r="FA50">
        <v>4.1539192416273004E-9</v>
      </c>
      <c r="FB50">
        <v>3.2445303092232862E-9</v>
      </c>
      <c r="FC50">
        <v>2.53079063182462E-9</v>
      </c>
      <c r="FD50">
        <v>1.9713829466741619E-9</v>
      </c>
      <c r="FE50">
        <v>1.5335430507457561E-9</v>
      </c>
      <c r="FF50">
        <v>1.1913269338230919E-9</v>
      </c>
      <c r="FG50">
        <v>9.2422088452733199E-10</v>
      </c>
      <c r="FH50">
        <v>7.1602840134424745E-10</v>
      </c>
      <c r="FI50">
        <v>5.5398015052478285E-10</v>
      </c>
      <c r="FJ50">
        <v>4.2802336742998262E-10</v>
      </c>
      <c r="FK50">
        <v>3.3025539285166338E-10</v>
      </c>
      <c r="FL50">
        <v>2.5447279994164971E-10</v>
      </c>
      <c r="FM50">
        <v>1.9581307364049709E-10</v>
      </c>
      <c r="FN50">
        <v>1.504702791152195E-10</v>
      </c>
      <c r="FO50">
        <v>1.15469785749202E-10</v>
      </c>
      <c r="FP50">
        <v>8.8490053060306773E-11</v>
      </c>
      <c r="FQ50">
        <v>6.7721861730882929E-11</v>
      </c>
      <c r="FR50">
        <v>5.1757291279464202E-11</v>
      </c>
      <c r="FS50">
        <v>3.9502291597408977E-11</v>
      </c>
      <c r="FT50">
        <v>3.0107938900287842E-11</v>
      </c>
      <c r="FU50">
        <v>2.291646506648275E-11</v>
      </c>
      <c r="FV50">
        <v>1.7418949746051391E-11</v>
      </c>
      <c r="FW50">
        <v>1.3222205215986789E-11</v>
      </c>
      <c r="FX50">
        <v>1.002289578641633E-11</v>
      </c>
      <c r="FY50">
        <v>7.5873418261666972E-12</v>
      </c>
      <c r="FZ50">
        <v>5.7357835884809139E-12</v>
      </c>
      <c r="GA50">
        <v>4.3301384836774456E-12</v>
      </c>
      <c r="GB50">
        <v>3.2644905862996449E-12</v>
      </c>
      <c r="GC50">
        <v>2.457713711693434E-12</v>
      </c>
      <c r="GD50">
        <v>1.8477579812226251E-12</v>
      </c>
      <c r="GE50">
        <v>1.3872313441663579E-12</v>
      </c>
      <c r="GF50">
        <v>1.039987588696451E-12</v>
      </c>
      <c r="GG50">
        <v>7.784953939745723E-13</v>
      </c>
      <c r="GH50">
        <v>5.8181249489869128E-13</v>
      </c>
      <c r="GI50">
        <v>4.3402787498602911E-13</v>
      </c>
      <c r="GJ50">
        <v>3.230653179583435E-13</v>
      </c>
      <c r="GK50">
        <v>2.3976541821378408E-13</v>
      </c>
      <c r="GL50">
        <v>1.7718168723886939E-13</v>
      </c>
      <c r="GM50">
        <v>1.3004081356990691E-13</v>
      </c>
      <c r="GN50">
        <v>9.4328318034913507E-14</v>
      </c>
      <c r="GO50">
        <v>6.6969484783232625E-14</v>
      </c>
      <c r="GP50">
        <v>4.5582082392537398E-14</v>
      </c>
      <c r="GQ50">
        <v>2.8282437912311389E-14</v>
      </c>
      <c r="GR50">
        <v>1.3530213007016319E-14</v>
      </c>
      <c r="GS50">
        <v>0</v>
      </c>
      <c r="GT50">
        <f>[1]N_dif!GT50+[1]N_trap!GT50</f>
        <v>0</v>
      </c>
    </row>
    <row r="51" spans="1:202" x14ac:dyDescent="0.25">
      <c r="A51" s="1">
        <v>49</v>
      </c>
      <c r="B51">
        <v>2.187000010602478E+16</v>
      </c>
      <c r="C51">
        <v>3194283633898.645</v>
      </c>
      <c r="D51">
        <v>233344166.58465609</v>
      </c>
      <c r="E51">
        <v>11366.48544132869</v>
      </c>
      <c r="F51">
        <v>0.41534346726134369</v>
      </c>
      <c r="G51">
        <v>1.21441488796591E-5</v>
      </c>
      <c r="H51">
        <v>2.9596007589790249E-10</v>
      </c>
      <c r="I51">
        <v>6.183573142805586E-15</v>
      </c>
      <c r="J51">
        <v>1.130682741999578E-19</v>
      </c>
      <c r="K51">
        <v>1.838129733471847E-24</v>
      </c>
      <c r="L51">
        <v>2.6899276650491759E-29</v>
      </c>
      <c r="M51">
        <v>3.5793057805920361E-34</v>
      </c>
      <c r="N51">
        <v>4.3667146598640238E-39</v>
      </c>
      <c r="O51">
        <v>4.9185267160145596E-44</v>
      </c>
      <c r="P51">
        <v>5.14537268041698E-49</v>
      </c>
      <c r="Q51">
        <v>5.0248330244849368E-54</v>
      </c>
      <c r="R51">
        <v>4.6013353861181934E-59</v>
      </c>
      <c r="S51">
        <v>3.9664624652774483E-64</v>
      </c>
      <c r="T51">
        <v>3.2298721559225389E-69</v>
      </c>
      <c r="U51">
        <v>0</v>
      </c>
      <c r="V51">
        <v>8.9227763767887822</v>
      </c>
      <c r="W51">
        <v>8.2455061294358227</v>
      </c>
      <c r="X51">
        <v>7.6123607364003316</v>
      </c>
      <c r="Y51">
        <v>7.0210682176062829</v>
      </c>
      <c r="Z51">
        <v>6.4694283763846663</v>
      </c>
      <c r="AA51">
        <v>5.9553136381193834</v>
      </c>
      <c r="AB51">
        <v>5.4766696527888978</v>
      </c>
      <c r="AC51">
        <v>5.0315156667815604</v>
      </c>
      <c r="AD51">
        <v>4.6179446704957172</v>
      </c>
      <c r="AE51">
        <v>4.2341233292903544</v>
      </c>
      <c r="AF51">
        <v>3.878291706308211</v>
      </c>
      <c r="AG51">
        <v>3.5487627865563218</v>
      </c>
      <c r="AH51">
        <v>3.2439218123875189</v>
      </c>
      <c r="AI51">
        <v>2.9622254411851001</v>
      </c>
      <c r="AJ51">
        <v>2.7022007366025349</v>
      </c>
      <c r="AK51">
        <v>2.4624440051580749</v>
      </c>
      <c r="AL51">
        <v>2.241619490327329</v>
      </c>
      <c r="AM51">
        <v>2.038457936515361</v>
      </c>
      <c r="AN51">
        <v>1.8517550354318031</v>
      </c>
      <c r="AO51">
        <v>1.680369767436712</v>
      </c>
      <c r="AP51">
        <v>1.5232226503775399</v>
      </c>
      <c r="AQ51">
        <v>1.3792939083046449</v>
      </c>
      <c r="AR51">
        <v>1.2476215722382069</v>
      </c>
      <c r="AS51">
        <v>1.1272995248705551</v>
      </c>
      <c r="AT51">
        <v>1.0174755007312899</v>
      </c>
      <c r="AU51">
        <v>0.91734905292413227</v>
      </c>
      <c r="AV51">
        <v>0.82616949707302068</v>
      </c>
      <c r="AW51">
        <v>0.74323384259578917</v>
      </c>
      <c r="AX51">
        <v>0.66788472086560857</v>
      </c>
      <c r="AY51">
        <v>0.59950831922969405</v>
      </c>
      <c r="AZ51">
        <v>0.53753232923880911</v>
      </c>
      <c r="BA51">
        <v>0.48142391680700619</v>
      </c>
      <c r="BB51">
        <v>0.43068772137437489</v>
      </c>
      <c r="BC51">
        <v>0.38486389049429542</v>
      </c>
      <c r="BD51">
        <v>0.34352615561491229</v>
      </c>
      <c r="BE51">
        <v>0.30627995417908171</v>
      </c>
      <c r="BF51">
        <v>0.27276060253204448</v>
      </c>
      <c r="BG51">
        <v>0.24263152350667741</v>
      </c>
      <c r="BH51">
        <v>0.21558253195614571</v>
      </c>
      <c r="BI51">
        <v>0.19132818092668211</v>
      </c>
      <c r="BJ51">
        <v>0.1696061706123084</v>
      </c>
      <c r="BK51">
        <v>0.15017582171103189</v>
      </c>
      <c r="BL51">
        <v>0.13281661431048189</v>
      </c>
      <c r="BM51">
        <v>0.1173267929718224</v>
      </c>
      <c r="BN51">
        <v>0.103522038255132</v>
      </c>
      <c r="BO51">
        <v>9.1234204538164596E-2</v>
      </c>
      <c r="BP51">
        <v>8.0310123623688945E-2</v>
      </c>
      <c r="BQ51">
        <v>7.0610473308617777E-2</v>
      </c>
      <c r="BR51">
        <v>6.2008709800316128E-2</v>
      </c>
      <c r="BS51">
        <v>5.4390062611370249E-2</v>
      </c>
      <c r="BT51">
        <v>4.7650590342610252E-2</v>
      </c>
      <c r="BU51">
        <v>4.1696295574261751E-2</v>
      </c>
      <c r="BV51">
        <v>3.6442296925359947E-2</v>
      </c>
      <c r="BW51">
        <v>3.1812056210434751E-2</v>
      </c>
      <c r="BX51">
        <v>2.7736658518392819E-2</v>
      </c>
      <c r="BY51">
        <v>2.4154142959641169E-2</v>
      </c>
      <c r="BZ51">
        <v>2.1008881772034291E-2</v>
      </c>
      <c r="CA51">
        <v>1.8251005442298619E-2</v>
      </c>
      <c r="CB51">
        <v>1.583587148528837E-2</v>
      </c>
      <c r="CC51">
        <v>1.372357452686958E-2</v>
      </c>
      <c r="CD51">
        <v>1.187849535555131E-2</v>
      </c>
      <c r="CE51">
        <v>1.0268886641343251E-2</v>
      </c>
      <c r="CF51">
        <v>8.8664930659663205E-3</v>
      </c>
      <c r="CG51">
        <v>7.6462036647599527E-3</v>
      </c>
      <c r="CH51">
        <v>6.5857342458187874E-3</v>
      </c>
      <c r="CI51">
        <v>5.6653378245113181E-3</v>
      </c>
      <c r="CJ51">
        <v>4.8675410901661631E-3</v>
      </c>
      <c r="CK51">
        <v>4.1769050050307396E-3</v>
      </c>
      <c r="CL51">
        <v>3.5798077223867311E-3</v>
      </c>
      <c r="CM51">
        <v>3.0642480998436389E-3</v>
      </c>
      <c r="CN51">
        <v>2.6196681743090129E-3</v>
      </c>
      <c r="CO51">
        <v>2.2367930560588081E-3</v>
      </c>
      <c r="CP51">
        <v>1.9074867898989851E-3</v>
      </c>
      <c r="CQ51">
        <v>1.62462282092522E-3</v>
      </c>
      <c r="CR51">
        <v>1.3819677902429999E-3</v>
      </c>
      <c r="CS51">
        <v>1.174077471692476E-3</v>
      </c>
      <c r="CT51">
        <v>9.9620374370152135E-4</v>
      </c>
      <c r="CU51">
        <v>8.4421157051259006E-4</v>
      </c>
      <c r="CV51">
        <v>7.1450504391731449E-4</v>
      </c>
      <c r="CW51">
        <v>6.0396161007267258E-4</v>
      </c>
      <c r="CX51">
        <v>5.0987367581300407E-4</v>
      </c>
      <c r="CY51">
        <v>4.2989685501317401E-4</v>
      </c>
      <c r="CZ51">
        <v>3.6200417795054219E-4</v>
      </c>
      <c r="DA51">
        <v>3.0444564524822419E-4</v>
      </c>
      <c r="DB51">
        <v>2.5571256288796769E-4</v>
      </c>
      <c r="DC51">
        <v>2.1450614601854119E-4</v>
      </c>
      <c r="DD51">
        <v>1.7970992694024021E-4</v>
      </c>
      <c r="DE51">
        <v>1.503655468278021E-4</v>
      </c>
      <c r="DF51">
        <v>1.256515515880583E-4</v>
      </c>
      <c r="DG51">
        <v>1.0486484987568949E-4</v>
      </c>
      <c r="DH51">
        <v>8.7404525861357624E-5</v>
      </c>
      <c r="DI51">
        <v>7.2757731018831848E-5</v>
      </c>
      <c r="DJ51">
        <v>6.0487408134679392E-5</v>
      </c>
      <c r="DK51">
        <v>5.0221627110080789E-5</v>
      </c>
      <c r="DL51">
        <v>4.164433608447783E-5</v>
      </c>
      <c r="DM51">
        <v>3.4487353128151263E-5</v>
      </c>
      <c r="DN51">
        <v>2.852344338552318E-5</v>
      </c>
      <c r="DO51">
        <v>2.356034425850924E-5</v>
      </c>
      <c r="DP51">
        <v>1.943561714973115E-5</v>
      </c>
      <c r="DQ51">
        <v>1.6012218582749491E-5</v>
      </c>
      <c r="DR51">
        <v>1.3174696317755981E-5</v>
      </c>
      <c r="DS51">
        <v>1.082592751625109E-5</v>
      </c>
      <c r="DT51">
        <v>8.8843261994717834E-6</v>
      </c>
      <c r="DU51">
        <v>7.2814563074883836E-6</v>
      </c>
      <c r="DV51">
        <v>5.9599947060406971E-6</v>
      </c>
      <c r="DW51">
        <v>4.8719956058628099E-6</v>
      </c>
      <c r="DX51">
        <v>3.9774141465675753E-6</v>
      </c>
      <c r="DY51">
        <v>3.2428524390257141E-6</v>
      </c>
      <c r="DZ51">
        <v>2.6404962345693849E-6</v>
      </c>
      <c r="EA51">
        <v>2.1472146676228169E-6</v>
      </c>
      <c r="EB51">
        <v>1.743799265587157E-6</v>
      </c>
      <c r="EC51">
        <v>1.414321695114723E-6</v>
      </c>
      <c r="ED51">
        <v>1.1455925708719279E-6</v>
      </c>
      <c r="EE51">
        <v>9.2670613988841844E-7</v>
      </c>
      <c r="EF51">
        <v>7.486578151738318E-7</v>
      </c>
      <c r="EG51">
        <v>6.040234055530899E-7</v>
      </c>
      <c r="EH51">
        <v>4.8669050961568953E-7</v>
      </c>
      <c r="EI51">
        <v>3.9163394152900889E-7</v>
      </c>
      <c r="EJ51">
        <v>3.1472826302744923E-7</v>
      </c>
      <c r="EK51">
        <v>2.5259153383625637E-7</v>
      </c>
      <c r="EL51">
        <v>2.0245528396719409E-7</v>
      </c>
      <c r="EM51">
        <v>1.620564750258171E-7</v>
      </c>
      <c r="EN51">
        <v>1.295478708889034E-7</v>
      </c>
      <c r="EO51">
        <v>1.034237957758196E-7</v>
      </c>
      <c r="EP51">
        <v>8.2458732934270582E-8</v>
      </c>
      <c r="EQ51">
        <v>6.5656621330117239E-8</v>
      </c>
      <c r="ER51">
        <v>5.2209050851996478E-8</v>
      </c>
      <c r="ES51">
        <v>4.1460847298596482E-8</v>
      </c>
      <c r="ET51">
        <v>3.2881784349181293E-8</v>
      </c>
      <c r="EU51">
        <v>2.604336735716579E-8</v>
      </c>
      <c r="EV51">
        <v>2.0599808796658681E-8</v>
      </c>
      <c r="EW51">
        <v>1.6272462400212639E-8</v>
      </c>
      <c r="EX51">
        <v>1.2837106640638199E-8</v>
      </c>
      <c r="EY51">
        <v>1.011357182631439E-8</v>
      </c>
      <c r="EZ51">
        <v>7.9572917784569595E-9</v>
      </c>
      <c r="FA51">
        <v>6.2524334737091664E-9</v>
      </c>
      <c r="FB51">
        <v>4.9063184127334926E-9</v>
      </c>
      <c r="FC51">
        <v>3.8448997276483806E-9</v>
      </c>
      <c r="FD51">
        <v>3.009100792829147E-9</v>
      </c>
      <c r="FE51">
        <v>2.351855732142284E-9</v>
      </c>
      <c r="FF51">
        <v>1.835720886398974E-9</v>
      </c>
      <c r="FG51">
        <v>1.4309500016140731E-9</v>
      </c>
      <c r="FH51">
        <v>1.1139454506130501E-9</v>
      </c>
      <c r="FI51">
        <v>8.6601390486791457E-10</v>
      </c>
      <c r="FJ51">
        <v>6.7236811533907344E-10</v>
      </c>
      <c r="FK51">
        <v>5.2132733072484999E-10</v>
      </c>
      <c r="FL51">
        <v>4.036777886645025E-10</v>
      </c>
      <c r="FM51">
        <v>3.1216200202971009E-10</v>
      </c>
      <c r="FN51">
        <v>2.4107151322410449E-10</v>
      </c>
      <c r="FO51">
        <v>1.8592264107316349E-10</v>
      </c>
      <c r="FP51">
        <v>1.4319869378121369E-10</v>
      </c>
      <c r="FQ51">
        <v>1.10145330147336E-10</v>
      </c>
      <c r="FR51">
        <v>8.4608354144231398E-11</v>
      </c>
      <c r="FS51">
        <v>6.4905335925677842E-11</v>
      </c>
      <c r="FT51">
        <v>4.9724156614629173E-11</v>
      </c>
      <c r="FU51">
        <v>3.8042949852427401E-11</v>
      </c>
      <c r="FV51">
        <v>2.906702160113882E-11</v>
      </c>
      <c r="FW51">
        <v>2.2179221478948758E-11</v>
      </c>
      <c r="FX51">
        <v>1.6900955162543559E-11</v>
      </c>
      <c r="FY51">
        <v>1.286160171602434E-11</v>
      </c>
      <c r="FZ51">
        <v>9.7745594716148587E-12</v>
      </c>
      <c r="GA51">
        <v>7.4185115419506252E-12</v>
      </c>
      <c r="GB51">
        <v>5.6227952412935043E-12</v>
      </c>
      <c r="GC51">
        <v>4.2559932579241453E-12</v>
      </c>
      <c r="GD51">
        <v>3.217050177059519E-12</v>
      </c>
      <c r="GE51">
        <v>2.428365447138501E-12</v>
      </c>
      <c r="GF51">
        <v>1.830430801915905E-12</v>
      </c>
      <c r="GG51">
        <v>1.37767268092947E-12</v>
      </c>
      <c r="GH51">
        <v>1.035233296395475E-12</v>
      </c>
      <c r="GI51">
        <v>7.7648165388152198E-13</v>
      </c>
      <c r="GJ51">
        <v>5.8109122919575168E-13</v>
      </c>
      <c r="GK51">
        <v>4.3355667478255563E-13</v>
      </c>
      <c r="GL51">
        <v>3.2204989868268329E-13</v>
      </c>
      <c r="GM51">
        <v>2.3753773547335072E-13</v>
      </c>
      <c r="GN51">
        <v>1.7310048548358231E-13</v>
      </c>
      <c r="GO51">
        <v>1.2340384192382869E-13</v>
      </c>
      <c r="GP51">
        <v>8.4286945992816046E-14</v>
      </c>
      <c r="GQ51">
        <v>5.2437124785173563E-14</v>
      </c>
      <c r="GR51">
        <v>2.51277530075375E-14</v>
      </c>
      <c r="GS51">
        <v>0</v>
      </c>
      <c r="GT51">
        <f>[1]N_dif!GT51+[1]N_trap!GT51</f>
        <v>0</v>
      </c>
    </row>
    <row r="52" spans="1:202" x14ac:dyDescent="0.25">
      <c r="A52" s="1">
        <v>50</v>
      </c>
      <c r="B52">
        <v>4.9110968744318138E+17</v>
      </c>
      <c r="C52">
        <v>71722876112914.906</v>
      </c>
      <c r="D52">
        <v>5238846605.0579472</v>
      </c>
      <c r="E52">
        <v>255164.03456398661</v>
      </c>
      <c r="F52">
        <v>9.3229892659802331</v>
      </c>
      <c r="G52">
        <v>2.7256459124563892E-4</v>
      </c>
      <c r="H52">
        <v>6.6418650946215187E-9</v>
      </c>
      <c r="I52">
        <v>1.3875575437916949E-13</v>
      </c>
      <c r="J52">
        <v>2.5369205022149781E-18</v>
      </c>
      <c r="K52">
        <v>4.1237930543660231E-23</v>
      </c>
      <c r="L52">
        <v>6.0341475501465241E-28</v>
      </c>
      <c r="M52">
        <v>8.0283955391490516E-33</v>
      </c>
      <c r="N52">
        <v>9.7935336993242926E-38</v>
      </c>
      <c r="O52">
        <v>1.10299693341966E-42</v>
      </c>
      <c r="P52">
        <v>1.153747525654858E-47</v>
      </c>
      <c r="Q52">
        <v>1.1266013589102051E-52</v>
      </c>
      <c r="R52">
        <v>1.0315427451460469E-57</v>
      </c>
      <c r="S52">
        <v>8.8912209999435131E-63</v>
      </c>
      <c r="T52">
        <v>7.2393257535131112E-68</v>
      </c>
      <c r="U52">
        <v>0</v>
      </c>
      <c r="V52">
        <v>8.9227763767887822</v>
      </c>
      <c r="W52">
        <v>8.2455061294358227</v>
      </c>
      <c r="X52">
        <v>7.6123607364003316</v>
      </c>
      <c r="Y52">
        <v>7.0210682176062829</v>
      </c>
      <c r="Z52">
        <v>6.4694283763846663</v>
      </c>
      <c r="AA52">
        <v>5.9553136381193834</v>
      </c>
      <c r="AB52">
        <v>5.4766696527888978</v>
      </c>
      <c r="AC52">
        <v>5.0315156667815604</v>
      </c>
      <c r="AD52">
        <v>4.6179446704957172</v>
      </c>
      <c r="AE52">
        <v>4.2341233292903544</v>
      </c>
      <c r="AF52">
        <v>3.878291706308211</v>
      </c>
      <c r="AG52">
        <v>3.5487627865563218</v>
      </c>
      <c r="AH52">
        <v>3.2439218123875189</v>
      </c>
      <c r="AI52">
        <v>2.9622254411851001</v>
      </c>
      <c r="AJ52">
        <v>2.7022007366025349</v>
      </c>
      <c r="AK52">
        <v>2.4624440051580749</v>
      </c>
      <c r="AL52">
        <v>2.241619490327329</v>
      </c>
      <c r="AM52">
        <v>2.038457936515361</v>
      </c>
      <c r="AN52">
        <v>1.8517550354318031</v>
      </c>
      <c r="AO52">
        <v>1.680369767436712</v>
      </c>
      <c r="AP52">
        <v>1.5232226503775399</v>
      </c>
      <c r="AQ52">
        <v>1.3792939083046449</v>
      </c>
      <c r="AR52">
        <v>1.2476215722382069</v>
      </c>
      <c r="AS52">
        <v>1.1272995248705551</v>
      </c>
      <c r="AT52">
        <v>1.0174755007312899</v>
      </c>
      <c r="AU52">
        <v>0.91734905292413227</v>
      </c>
      <c r="AV52">
        <v>0.82616949707302068</v>
      </c>
      <c r="AW52">
        <v>0.74323384259578917</v>
      </c>
      <c r="AX52">
        <v>0.66788472086560857</v>
      </c>
      <c r="AY52">
        <v>0.59950831922969405</v>
      </c>
      <c r="AZ52">
        <v>0.53753232923880911</v>
      </c>
      <c r="BA52">
        <v>0.48142391680700619</v>
      </c>
      <c r="BB52">
        <v>0.43068772137437489</v>
      </c>
      <c r="BC52">
        <v>0.38486389049429542</v>
      </c>
      <c r="BD52">
        <v>0.34352615561491229</v>
      </c>
      <c r="BE52">
        <v>0.30627995417908171</v>
      </c>
      <c r="BF52">
        <v>0.27276060253204448</v>
      </c>
      <c r="BG52">
        <v>0.24263152350667741</v>
      </c>
      <c r="BH52">
        <v>0.21558253195614571</v>
      </c>
      <c r="BI52">
        <v>0.19132818092668211</v>
      </c>
      <c r="BJ52">
        <v>0.1696061706123084</v>
      </c>
      <c r="BK52">
        <v>0.15017582171103189</v>
      </c>
      <c r="BL52">
        <v>0.13281661431048189</v>
      </c>
      <c r="BM52">
        <v>0.1173267929718224</v>
      </c>
      <c r="BN52">
        <v>0.103522038255132</v>
      </c>
      <c r="BO52">
        <v>9.1234204538164596E-2</v>
      </c>
      <c r="BP52">
        <v>8.0310123623688945E-2</v>
      </c>
      <c r="BQ52">
        <v>7.0610473308617777E-2</v>
      </c>
      <c r="BR52">
        <v>6.2008709800316128E-2</v>
      </c>
      <c r="BS52">
        <v>5.4390062611370249E-2</v>
      </c>
      <c r="BT52">
        <v>4.7650590342610252E-2</v>
      </c>
      <c r="BU52">
        <v>4.1696295574261751E-2</v>
      </c>
      <c r="BV52">
        <v>3.6442296925359947E-2</v>
      </c>
      <c r="BW52">
        <v>3.1812056210434751E-2</v>
      </c>
      <c r="BX52">
        <v>2.7736658518392819E-2</v>
      </c>
      <c r="BY52">
        <v>2.4154142959641169E-2</v>
      </c>
      <c r="BZ52">
        <v>2.1008881772034291E-2</v>
      </c>
      <c r="CA52">
        <v>1.8251005442298619E-2</v>
      </c>
      <c r="CB52">
        <v>1.583587148528837E-2</v>
      </c>
      <c r="CC52">
        <v>1.372357452686958E-2</v>
      </c>
      <c r="CD52">
        <v>1.187849535555131E-2</v>
      </c>
      <c r="CE52">
        <v>1.0268886641343251E-2</v>
      </c>
      <c r="CF52">
        <v>8.8664930659663205E-3</v>
      </c>
      <c r="CG52">
        <v>7.6462036647599527E-3</v>
      </c>
      <c r="CH52">
        <v>6.5857342458187874E-3</v>
      </c>
      <c r="CI52">
        <v>5.6653378245113181E-3</v>
      </c>
      <c r="CJ52">
        <v>4.8675410901661631E-3</v>
      </c>
      <c r="CK52">
        <v>4.1769050050307396E-3</v>
      </c>
      <c r="CL52">
        <v>3.5798077223867311E-3</v>
      </c>
      <c r="CM52">
        <v>3.0642480998436389E-3</v>
      </c>
      <c r="CN52">
        <v>2.6196681743090129E-3</v>
      </c>
      <c r="CO52">
        <v>2.2367930560588081E-3</v>
      </c>
      <c r="CP52">
        <v>1.9074867898989851E-3</v>
      </c>
      <c r="CQ52">
        <v>1.62462282092522E-3</v>
      </c>
      <c r="CR52">
        <v>1.3819677902429999E-3</v>
      </c>
      <c r="CS52">
        <v>1.174077471692476E-3</v>
      </c>
      <c r="CT52">
        <v>9.9620374370152135E-4</v>
      </c>
      <c r="CU52">
        <v>8.4421157051259006E-4</v>
      </c>
      <c r="CV52">
        <v>7.1450504391731449E-4</v>
      </c>
      <c r="CW52">
        <v>6.0396161007267258E-4</v>
      </c>
      <c r="CX52">
        <v>5.0987367581300407E-4</v>
      </c>
      <c r="CY52">
        <v>4.2989685501317401E-4</v>
      </c>
      <c r="CZ52">
        <v>3.6200417795054219E-4</v>
      </c>
      <c r="DA52">
        <v>3.0444564524822419E-4</v>
      </c>
      <c r="DB52">
        <v>2.5571256288796769E-4</v>
      </c>
      <c r="DC52">
        <v>2.1450614601854119E-4</v>
      </c>
      <c r="DD52">
        <v>1.7970992694024021E-4</v>
      </c>
      <c r="DE52">
        <v>1.503655468278021E-4</v>
      </c>
      <c r="DF52">
        <v>1.256515515880583E-4</v>
      </c>
      <c r="DG52">
        <v>1.0486484987568949E-4</v>
      </c>
      <c r="DH52">
        <v>8.7404525861357624E-5</v>
      </c>
      <c r="DI52">
        <v>7.2757731018831848E-5</v>
      </c>
      <c r="DJ52">
        <v>6.0487408134679392E-5</v>
      </c>
      <c r="DK52">
        <v>5.0221627110080789E-5</v>
      </c>
      <c r="DL52">
        <v>4.164433608447783E-5</v>
      </c>
      <c r="DM52">
        <v>3.4487353128151263E-5</v>
      </c>
      <c r="DN52">
        <v>2.852344338552318E-5</v>
      </c>
      <c r="DO52">
        <v>2.356034425850924E-5</v>
      </c>
      <c r="DP52">
        <v>1.943561714973115E-5</v>
      </c>
      <c r="DQ52">
        <v>1.6012218582749491E-5</v>
      </c>
      <c r="DR52">
        <v>1.3174696317755981E-5</v>
      </c>
      <c r="DS52">
        <v>1.082592751625109E-5</v>
      </c>
      <c r="DT52">
        <v>8.8843261994717834E-6</v>
      </c>
      <c r="DU52">
        <v>7.2814563074883836E-6</v>
      </c>
      <c r="DV52">
        <v>5.9599947060406971E-6</v>
      </c>
      <c r="DW52">
        <v>4.8719956058628099E-6</v>
      </c>
      <c r="DX52">
        <v>3.9774141465675753E-6</v>
      </c>
      <c r="DY52">
        <v>3.2428524390257141E-6</v>
      </c>
      <c r="DZ52">
        <v>2.6404962345693849E-6</v>
      </c>
      <c r="EA52">
        <v>2.1472146676228169E-6</v>
      </c>
      <c r="EB52">
        <v>1.743799265587157E-6</v>
      </c>
      <c r="EC52">
        <v>1.414321695114723E-6</v>
      </c>
      <c r="ED52">
        <v>1.1455925708719279E-6</v>
      </c>
      <c r="EE52">
        <v>9.2670613988841844E-7</v>
      </c>
      <c r="EF52">
        <v>7.486578151738318E-7</v>
      </c>
      <c r="EG52">
        <v>6.040234055530899E-7</v>
      </c>
      <c r="EH52">
        <v>4.8669050961568953E-7</v>
      </c>
      <c r="EI52">
        <v>3.9163394152900889E-7</v>
      </c>
      <c r="EJ52">
        <v>3.1472826302744923E-7</v>
      </c>
      <c r="EK52">
        <v>2.5259153383625637E-7</v>
      </c>
      <c r="EL52">
        <v>2.0245528396719409E-7</v>
      </c>
      <c r="EM52">
        <v>1.620564750258171E-7</v>
      </c>
      <c r="EN52">
        <v>1.295478708889034E-7</v>
      </c>
      <c r="EO52">
        <v>1.034237957758196E-7</v>
      </c>
      <c r="EP52">
        <v>8.2458732934270582E-8</v>
      </c>
      <c r="EQ52">
        <v>6.5656621330117239E-8</v>
      </c>
      <c r="ER52">
        <v>5.2209050851996478E-8</v>
      </c>
      <c r="ES52">
        <v>4.1460847298596482E-8</v>
      </c>
      <c r="ET52">
        <v>3.2881784349181293E-8</v>
      </c>
      <c r="EU52">
        <v>2.604336735716579E-8</v>
      </c>
      <c r="EV52">
        <v>2.0599808796658681E-8</v>
      </c>
      <c r="EW52">
        <v>1.6272462400212639E-8</v>
      </c>
      <c r="EX52">
        <v>1.2837106640638199E-8</v>
      </c>
      <c r="EY52">
        <v>1.011357182631439E-8</v>
      </c>
      <c r="EZ52">
        <v>7.9572917784569595E-9</v>
      </c>
      <c r="FA52">
        <v>6.2524334737091664E-9</v>
      </c>
      <c r="FB52">
        <v>4.9063184127334926E-9</v>
      </c>
      <c r="FC52">
        <v>3.8448997276483806E-9</v>
      </c>
      <c r="FD52">
        <v>3.009100792829147E-9</v>
      </c>
      <c r="FE52">
        <v>2.351855732142284E-9</v>
      </c>
      <c r="FF52">
        <v>1.835720886398974E-9</v>
      </c>
      <c r="FG52">
        <v>1.4309500016140731E-9</v>
      </c>
      <c r="FH52">
        <v>1.1139454506130501E-9</v>
      </c>
      <c r="FI52">
        <v>8.6601390486791457E-10</v>
      </c>
      <c r="FJ52">
        <v>6.7236811533907344E-10</v>
      </c>
      <c r="FK52">
        <v>5.2132733072484999E-10</v>
      </c>
      <c r="FL52">
        <v>4.036777886645025E-10</v>
      </c>
      <c r="FM52">
        <v>3.1216200202971009E-10</v>
      </c>
      <c r="FN52">
        <v>2.4107151322410449E-10</v>
      </c>
      <c r="FO52">
        <v>1.8592264107316349E-10</v>
      </c>
      <c r="FP52">
        <v>1.4319869378121369E-10</v>
      </c>
      <c r="FQ52">
        <v>1.10145330147336E-10</v>
      </c>
      <c r="FR52">
        <v>8.4608354144231398E-11</v>
      </c>
      <c r="FS52">
        <v>6.4905335925677842E-11</v>
      </c>
      <c r="FT52">
        <v>4.9724156614629173E-11</v>
      </c>
      <c r="FU52">
        <v>3.8042949852427401E-11</v>
      </c>
      <c r="FV52">
        <v>2.906702160113882E-11</v>
      </c>
      <c r="FW52">
        <v>2.2179221478948758E-11</v>
      </c>
      <c r="FX52">
        <v>1.6900955162543559E-11</v>
      </c>
      <c r="FY52">
        <v>1.286160171602434E-11</v>
      </c>
      <c r="FZ52">
        <v>9.7745594716148587E-12</v>
      </c>
      <c r="GA52">
        <v>7.4185115419506252E-12</v>
      </c>
      <c r="GB52">
        <v>5.6227952412935043E-12</v>
      </c>
      <c r="GC52">
        <v>4.2559932579241453E-12</v>
      </c>
      <c r="GD52">
        <v>3.217050177059519E-12</v>
      </c>
      <c r="GE52">
        <v>2.428365447138501E-12</v>
      </c>
      <c r="GF52">
        <v>1.830430801915905E-12</v>
      </c>
      <c r="GG52">
        <v>1.37767268092947E-12</v>
      </c>
      <c r="GH52">
        <v>1.035233296395475E-12</v>
      </c>
      <c r="GI52">
        <v>7.7648165388152198E-13</v>
      </c>
      <c r="GJ52">
        <v>5.8109122919575168E-13</v>
      </c>
      <c r="GK52">
        <v>4.3355667478255563E-13</v>
      </c>
      <c r="GL52">
        <v>3.2204989868268329E-13</v>
      </c>
      <c r="GM52">
        <v>2.3753773547335072E-13</v>
      </c>
      <c r="GN52">
        <v>1.7310048548358231E-13</v>
      </c>
      <c r="GO52">
        <v>1.2340384192382869E-13</v>
      </c>
      <c r="GP52">
        <v>8.4286945992816046E-14</v>
      </c>
      <c r="GQ52">
        <v>5.2437124785173563E-14</v>
      </c>
      <c r="GR52">
        <v>2.51277530075375E-14</v>
      </c>
      <c r="GS52">
        <v>0</v>
      </c>
      <c r="GT52">
        <f>[1]N_dif!GT52+[1]N_trap!GT52</f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15" sqref="B15"/>
    </sheetView>
  </sheetViews>
  <sheetFormatPr defaultRowHeight="15" x14ac:dyDescent="0.25"/>
  <cols>
    <col min="1" max="1" width="23" bestFit="1" customWidth="1"/>
    <col min="2" max="3" width="12" bestFit="1" customWidth="1"/>
    <col min="6" max="6" width="23" bestFit="1" customWidth="1"/>
    <col min="8" max="8" width="11" bestFit="1" customWidth="1"/>
    <col min="9" max="10" width="12" bestFit="1" customWidth="1"/>
  </cols>
  <sheetData>
    <row r="1" spans="1:10" x14ac:dyDescent="0.25">
      <c r="A1" t="s">
        <v>24</v>
      </c>
      <c r="B1" s="2">
        <v>6.0221409000000001E+23</v>
      </c>
      <c r="C1" s="2"/>
    </row>
    <row r="3" spans="1:10" x14ac:dyDescent="0.25">
      <c r="A3" t="s">
        <v>0</v>
      </c>
      <c r="B3">
        <v>400</v>
      </c>
      <c r="C3">
        <f>B3+273</f>
        <v>673</v>
      </c>
      <c r="D3" t="s">
        <v>11</v>
      </c>
      <c r="F3">
        <f>33000/(8.314*C3)</f>
        <v>5.8977838987640032</v>
      </c>
      <c r="I3" t="s">
        <v>11</v>
      </c>
      <c r="J3">
        <f>4*PI()*C9*H12</f>
        <v>2.3137834300833454E-24</v>
      </c>
    </row>
    <row r="4" spans="1:10" x14ac:dyDescent="0.25">
      <c r="A4" t="s">
        <v>1</v>
      </c>
      <c r="B4">
        <f>1.31*(10^22)</f>
        <v>1.3100000000000001E+22</v>
      </c>
      <c r="C4">
        <f>B4*(10^6)</f>
        <v>1.31E+28</v>
      </c>
      <c r="F4" s="2">
        <f>EXP(-F3)</f>
        <v>2.7455224376392142E-3</v>
      </c>
      <c r="I4" t="s">
        <v>25</v>
      </c>
      <c r="J4">
        <f>EXP(-C6/(C8*C3))</f>
        <v>8.0021785410381973E-3</v>
      </c>
    </row>
    <row r="5" spans="1:10" x14ac:dyDescent="0.25">
      <c r="A5" t="s">
        <v>2</v>
      </c>
      <c r="B5">
        <f>7.29*(10^22)</f>
        <v>7.2899999999999999E+22</v>
      </c>
      <c r="C5">
        <f>B5*(10^6)</f>
        <v>7.2899999999999995E+28</v>
      </c>
      <c r="D5" t="s">
        <v>19</v>
      </c>
      <c r="F5">
        <f>C6/(C8*C3)</f>
        <v>4.8280414567442422</v>
      </c>
      <c r="I5" t="s">
        <v>27</v>
      </c>
      <c r="J5">
        <f>J4*C5</f>
        <v>5.8335881564168453E+26</v>
      </c>
    </row>
    <row r="6" spans="1:10" x14ac:dyDescent="0.25">
      <c r="A6" t="s">
        <v>3</v>
      </c>
      <c r="B6">
        <v>0.28000000000000003</v>
      </c>
      <c r="C6">
        <f>B6*1.60218*(10^-19)</f>
        <v>4.4861040000000001E-20</v>
      </c>
      <c r="D6" t="s">
        <v>14</v>
      </c>
      <c r="E6">
        <f>C6*B1</f>
        <v>27015.9503800536</v>
      </c>
      <c r="F6" s="2">
        <f>EXP(-F5)</f>
        <v>8.0021785410381973E-3</v>
      </c>
    </row>
    <row r="7" spans="1:10" x14ac:dyDescent="0.25">
      <c r="A7" t="s">
        <v>4</v>
      </c>
      <c r="B7">
        <v>1.1000000000000001</v>
      </c>
      <c r="C7">
        <f>B7*1.60218*(10^-19)</f>
        <v>1.7623980000000001E-19</v>
      </c>
      <c r="D7" t="s">
        <v>14</v>
      </c>
      <c r="E7">
        <f>C7*B1</f>
        <v>106134.090778782</v>
      </c>
    </row>
    <row r="8" spans="1:10" x14ac:dyDescent="0.25">
      <c r="A8" t="s">
        <v>5</v>
      </c>
      <c r="C8">
        <f>1.380649*(10^-23)</f>
        <v>1.3806490000000001E-23</v>
      </c>
      <c r="D8" t="s">
        <v>26</v>
      </c>
    </row>
    <row r="9" spans="1:10" x14ac:dyDescent="0.25">
      <c r="A9" t="s">
        <v>6</v>
      </c>
      <c r="B9">
        <f>0.38*(10^-7)</f>
        <v>3.7999999999999996E-8</v>
      </c>
      <c r="C9">
        <f>B9/100</f>
        <v>3.7999999999999998E-10</v>
      </c>
    </row>
    <row r="10" spans="1:10" x14ac:dyDescent="0.25">
      <c r="A10" t="s">
        <v>7</v>
      </c>
      <c r="B10">
        <f>3*(10^-7)</f>
        <v>2.9999999999999999E-7</v>
      </c>
      <c r="C10">
        <f>B10/100</f>
        <v>3E-9</v>
      </c>
    </row>
    <row r="11" spans="1:10" x14ac:dyDescent="0.25">
      <c r="A11" t="s">
        <v>8</v>
      </c>
      <c r="B11">
        <v>1</v>
      </c>
      <c r="C11">
        <v>1</v>
      </c>
    </row>
    <row r="12" spans="1:10" x14ac:dyDescent="0.25">
      <c r="A12" t="s">
        <v>9</v>
      </c>
      <c r="B12">
        <f>0.837*(10^-3)</f>
        <v>8.3699999999999996E-4</v>
      </c>
      <c r="C12">
        <f>B12*(10^-4)</f>
        <v>8.3700000000000002E-8</v>
      </c>
      <c r="G12" t="s">
        <v>10</v>
      </c>
      <c r="H12">
        <f>C12*EXP(-1*C7/(C8*C3))</f>
        <v>4.8453956597616484E-16</v>
      </c>
    </row>
    <row r="13" spans="1:10" x14ac:dyDescent="0.25">
      <c r="A13" t="s">
        <v>28</v>
      </c>
      <c r="B13" s="4">
        <v>1.0000000000000001E-5</v>
      </c>
    </row>
    <row r="14" spans="1:10" x14ac:dyDescent="0.25">
      <c r="A14" t="s">
        <v>29</v>
      </c>
      <c r="B14">
        <v>1E-3</v>
      </c>
    </row>
    <row r="15" spans="1:10" x14ac:dyDescent="0.25">
      <c r="A15" t="s">
        <v>30</v>
      </c>
      <c r="B15" s="2">
        <f>H12*B14/((B13)^2)</f>
        <v>4.8453956597616478E-9</v>
      </c>
    </row>
    <row r="17" spans="1:9" x14ac:dyDescent="0.25">
      <c r="A17" s="3" t="s">
        <v>12</v>
      </c>
    </row>
    <row r="18" spans="1:9" x14ac:dyDescent="0.25">
      <c r="A18" t="s">
        <v>0</v>
      </c>
      <c r="B18">
        <v>473</v>
      </c>
      <c r="C18">
        <f>B18+273</f>
        <v>746</v>
      </c>
      <c r="D18" t="s">
        <v>11</v>
      </c>
      <c r="H18" t="s">
        <v>11</v>
      </c>
      <c r="I18">
        <f>4*PI()*B24*I27</f>
        <v>4.4239610265626424E-16</v>
      </c>
    </row>
    <row r="19" spans="1:9" x14ac:dyDescent="0.25">
      <c r="A19" t="s">
        <v>1</v>
      </c>
      <c r="B19">
        <f>0.1814*B20/3</f>
        <v>5.0005933333333332E+27</v>
      </c>
      <c r="D19" t="s">
        <v>19</v>
      </c>
      <c r="H19" t="s">
        <v>25</v>
      </c>
      <c r="I19">
        <f>EXP(-C21/(B23*C18))</f>
        <v>1.5736150442493553E-10</v>
      </c>
    </row>
    <row r="20" spans="1:9" x14ac:dyDescent="0.25">
      <c r="A20" t="s">
        <v>2</v>
      </c>
      <c r="B20">
        <f>8.27*(10^28)</f>
        <v>8.2699999999999985E+28</v>
      </c>
      <c r="D20" t="s">
        <v>19</v>
      </c>
      <c r="H20" t="s">
        <v>27</v>
      </c>
      <c r="I20">
        <f>B20*I19</f>
        <v>1.3013796415942167E+19</v>
      </c>
    </row>
    <row r="21" spans="1:9" x14ac:dyDescent="0.25">
      <c r="A21" t="s">
        <v>3</v>
      </c>
      <c r="B21">
        <v>140</v>
      </c>
      <c r="C21">
        <f>B21*1000</f>
        <v>140000</v>
      </c>
      <c r="D21" t="s">
        <v>17</v>
      </c>
    </row>
    <row r="22" spans="1:9" x14ac:dyDescent="0.25">
      <c r="A22" t="s">
        <v>4</v>
      </c>
      <c r="B22">
        <v>33</v>
      </c>
      <c r="C22">
        <f>B22*1000</f>
        <v>33000</v>
      </c>
      <c r="D22" t="s">
        <v>17</v>
      </c>
    </row>
    <row r="23" spans="1:9" x14ac:dyDescent="0.25">
      <c r="A23" t="s">
        <v>13</v>
      </c>
      <c r="B23">
        <v>8.3140000000000001</v>
      </c>
      <c r="D23" t="s">
        <v>15</v>
      </c>
    </row>
    <row r="24" spans="1:9" x14ac:dyDescent="0.25">
      <c r="A24" t="s">
        <v>6</v>
      </c>
      <c r="B24">
        <f>0.36*(10^(-9))</f>
        <v>3.6E-10</v>
      </c>
      <c r="D24" t="s">
        <v>18</v>
      </c>
    </row>
    <row r="25" spans="1:9" x14ac:dyDescent="0.25">
      <c r="A25" t="s">
        <v>9</v>
      </c>
      <c r="B25">
        <f>2*(10^(-5))</f>
        <v>2.0000000000000002E-5</v>
      </c>
      <c r="D25" t="s">
        <v>16</v>
      </c>
    </row>
    <row r="26" spans="1:9" x14ac:dyDescent="0.25">
      <c r="A26" t="s">
        <v>20</v>
      </c>
      <c r="B26">
        <f>8*(10^(-10))</f>
        <v>8.0000000000000003E-10</v>
      </c>
      <c r="D26" t="s">
        <v>21</v>
      </c>
    </row>
    <row r="27" spans="1:9" x14ac:dyDescent="0.25">
      <c r="A27" t="s">
        <v>22</v>
      </c>
      <c r="B27">
        <v>12.8</v>
      </c>
      <c r="D27" t="s">
        <v>23</v>
      </c>
      <c r="H27" t="s">
        <v>10</v>
      </c>
      <c r="I27">
        <f>B25*EXP(-C22/(B23*C18))</f>
        <v>9.7791009086575037E-8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5">
      <c r="A2">
        <v>250000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250000</v>
      </c>
      <c r="B3" s="2">
        <f>Plan1!B15*Ndif!A2</f>
        <v>1.211348914940412E-3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250000</v>
      </c>
      <c r="B4" s="2">
        <f>2*B3-(Plan1!B15^2)*Ndif!A2-Plan1!B14*Plan1!J3*Plan1!B15*Ndif!A2*Plan1!C4</f>
        <v>-3.429396969743384E-2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Plan1</vt:lpstr>
      <vt:lpstr>Ndif</vt:lpstr>
      <vt:lpstr>Ntrap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2019-10-12T15:11:15Z</dcterms:modified>
</cp:coreProperties>
</file>