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worksheets/sheet1.xml" ContentType="application/vnd.openxmlformats-officedocument.spreadsheetml.workshee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8.xml" ContentType="application/vnd.openxmlformats-officedocument.drawingml.chart+xml"/>
  <Override PartName="/xl/charts/chart26.xml" ContentType="application/vnd.openxmlformats-officedocument.drawingml.chart+xml"/>
  <Override PartName="/xl/charts/chart1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1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280" windowHeight="13640" tabRatio="500"/>
  </bookViews>
  <sheets>
    <sheet name="FIG0901" sheetId="4" r:id="rId1"/>
    <sheet name="FIG0902-03" sheetId="5" r:id="rId2"/>
    <sheet name="FIG0904-11" sheetId="1" r:id="rId3"/>
    <sheet name="FIG0912-20" sheetId="9" r:id="rId4"/>
    <sheet name="FIG0921-26" sheetId="7" r:id="rId5"/>
    <sheet name="FIG0927" sheetId="8" r:id="rId6"/>
    <sheet name="FIG0928-32" sheetId="6" r:id="rId7"/>
  </sheets>
  <externalReferences>
    <externalReference r:id="rId8"/>
  </externalReferences>
  <definedNames>
    <definedName name="BNMET">[1]Sheet1!$I$18:$I$32</definedName>
    <definedName name="BNOUT">[1]Sheet1!$I$64:$I$78</definedName>
    <definedName name="CYMET">[1]Sheet1!$I$2:$I$11</definedName>
    <definedName name="CYOUT">[1]Sheet1!$I$45:$I$57</definedName>
    <definedName name="EWMET">[1]Sheet1!$I$13:$I$17</definedName>
    <definedName name="EWOUT">[1]Sheet1!$I$58:$I$63</definedName>
    <definedName name="HCMET">[1]Sheet1!$I$33:$I$42</definedName>
    <definedName name="HCOUT">[1]Sheet1!$I$79:$I$105</definedName>
    <definedName name="LLMET">[1]Sheet1!$I$12</definedName>
    <definedName name="LLOUT" localSheetId="3">[1]Sheet1!#REF!</definedName>
    <definedName name="LLOUT">[1]Sheet1!#REF!</definedName>
    <definedName name="OF_DOWN_TIME" localSheetId="0">#REF!</definedName>
    <definedName name="OF_DOWN_TIME" localSheetId="3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9" l="1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AJ7" i="7"/>
  <c r="AK7" i="7"/>
  <c r="AL7" i="7"/>
  <c r="AM7" i="7"/>
  <c r="AN7" i="7"/>
  <c r="AD7" i="7"/>
  <c r="AE7" i="7"/>
  <c r="AF7" i="7"/>
  <c r="AG7" i="7"/>
  <c r="AH7" i="7"/>
  <c r="X7" i="7"/>
  <c r="Y7" i="7"/>
  <c r="Z7" i="7"/>
  <c r="AA7" i="7"/>
  <c r="AB7" i="7"/>
  <c r="R7" i="7"/>
  <c r="S7" i="7"/>
  <c r="T7" i="7"/>
  <c r="U7" i="7"/>
  <c r="V7" i="7"/>
  <c r="L7" i="7"/>
  <c r="M7" i="7"/>
  <c r="N7" i="7"/>
  <c r="O7" i="7"/>
  <c r="P7" i="7"/>
  <c r="AI7" i="7"/>
  <c r="AC7" i="7"/>
  <c r="W7" i="7"/>
  <c r="K7" i="7"/>
  <c r="Q7" i="7"/>
  <c r="I13" i="7"/>
  <c r="H13" i="7"/>
  <c r="G13" i="7"/>
  <c r="F13" i="7"/>
  <c r="E13" i="7"/>
  <c r="D13" i="7"/>
  <c r="E12" i="6"/>
  <c r="D12" i="6"/>
  <c r="E9" i="5"/>
  <c r="E8" i="5"/>
  <c r="E7" i="5"/>
  <c r="F26" i="1"/>
  <c r="F25" i="1"/>
  <c r="F24" i="1"/>
  <c r="F23" i="1"/>
  <c r="F22" i="1"/>
  <c r="F21" i="1"/>
  <c r="F20" i="1"/>
  <c r="F19" i="1"/>
  <c r="F18" i="1"/>
  <c r="F17" i="1"/>
  <c r="F16" i="1"/>
  <c r="F15" i="1"/>
  <c r="F7" i="1"/>
  <c r="F8" i="1"/>
  <c r="F9" i="1"/>
  <c r="F10" i="1"/>
  <c r="F14" i="1"/>
  <c r="F13" i="1"/>
  <c r="F12" i="1"/>
  <c r="F11" i="1"/>
  <c r="F27" i="1"/>
</calcChain>
</file>

<file path=xl/sharedStrings.xml><?xml version="1.0" encoding="utf-8"?>
<sst xmlns="http://schemas.openxmlformats.org/spreadsheetml/2006/main" count="293" uniqueCount="128">
  <si>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</si>
  <si>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</si>
  <si>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</si>
  <si>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</si>
  <si>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</si>
  <si>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</si>
  <si>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</si>
  <si>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</si>
  <si>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</si>
  <si>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</si>
  <si>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</si>
  <si>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</si>
  <si>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DATA TO GRAPH</t>
  </si>
  <si>
    <t>Active Users</t>
  </si>
  <si>
    <t>Data source: ABC Report. For purpose of analysis "active user" is defined as the number of unique users in the past 30 days.</t>
  </si>
  <si>
    <t>% increase</t>
  </si>
  <si>
    <r>
      <t xml:space="preserve">Moonville: </t>
    </r>
    <r>
      <rPr>
        <sz val="20"/>
        <color theme="4"/>
        <rFont val="Arial"/>
      </rPr>
      <t>active users over time</t>
    </r>
  </si>
  <si>
    <t>Jun expected</t>
  </si>
  <si>
    <t>-</t>
  </si>
  <si>
    <t>Ordered by Very + Completely Satisfied</t>
  </si>
  <si>
    <t>Have not used</t>
  </si>
  <si>
    <t>Not satisfied at all</t>
  </si>
  <si>
    <t>Not very satisfied</t>
  </si>
  <si>
    <t>Somewhat satisfied</t>
  </si>
  <si>
    <t>Very satisfied</t>
  </si>
  <si>
    <t>Completely satisfied</t>
  </si>
  <si>
    <t>very + completely</t>
  </si>
  <si>
    <t>Feature A</t>
  </si>
  <si>
    <t>Feature B</t>
  </si>
  <si>
    <t>Feature C</t>
  </si>
  <si>
    <t>Feature D</t>
  </si>
  <si>
    <t>Feature E</t>
  </si>
  <si>
    <t>Feature F</t>
  </si>
  <si>
    <t>Feature G</t>
  </si>
  <si>
    <t>Feature H</t>
  </si>
  <si>
    <t>Feature I</t>
  </si>
  <si>
    <t>Feature J</t>
  </si>
  <si>
    <t>Feature K</t>
  </si>
  <si>
    <t>Feature L</t>
  </si>
  <si>
    <t>Feature M</t>
  </si>
  <si>
    <t>Feature N</t>
  </si>
  <si>
    <t>Feature O</t>
  </si>
  <si>
    <t>Ordered by Not + Not Very Satisfied</t>
  </si>
  <si>
    <t>not + not very</t>
  </si>
  <si>
    <r>
      <t xml:space="preserve">Product X User Satisfaction: </t>
    </r>
    <r>
      <rPr>
        <b/>
        <sz val="20"/>
        <color theme="1" tint="0.249977111117893"/>
        <rFont val="Arial"/>
      </rPr>
      <t>Features</t>
    </r>
  </si>
  <si>
    <t>Ordered by Have Not Used</t>
  </si>
  <si>
    <t>VISUALS</t>
  </si>
  <si>
    <t>A</t>
  </si>
  <si>
    <t>FIGURE 0901</t>
  </si>
  <si>
    <t>FIG0901</t>
  </si>
  <si>
    <t>VISUAL</t>
  </si>
  <si>
    <t>Bottom box</t>
  </si>
  <si>
    <t>Middle</t>
  </si>
  <si>
    <t>Top box</t>
  </si>
  <si>
    <t>Survey item B</t>
  </si>
  <si>
    <t>Survey item C</t>
  </si>
  <si>
    <t>Survey item D</t>
  </si>
  <si>
    <t>FIGURES 0902, 0903</t>
  </si>
  <si>
    <t>Survey item A</t>
  </si>
  <si>
    <t>FIG0902</t>
  </si>
  <si>
    <t>FIG0903</t>
  </si>
  <si>
    <t>FIGURES 0904, 0905, 0906, 0907, 0908, 0910, 0911</t>
  </si>
  <si>
    <t>FIG0904</t>
  </si>
  <si>
    <t>FIG0905</t>
  </si>
  <si>
    <t>FIG0906</t>
  </si>
  <si>
    <t>FIG0907</t>
  </si>
  <si>
    <t>FIG0908</t>
  </si>
  <si>
    <t>FIG0909</t>
  </si>
  <si>
    <t>FIG0910</t>
  </si>
  <si>
    <t>FIG0911</t>
  </si>
  <si>
    <t>Features A &amp; B top user satisfaction</t>
  </si>
  <si>
    <t>FIG0912</t>
  </si>
  <si>
    <t>FIG0913</t>
  </si>
  <si>
    <t>FIG0914</t>
  </si>
  <si>
    <t>Users least satisfied with Features N and J</t>
  </si>
  <si>
    <t>FIG0915</t>
  </si>
  <si>
    <t>FIG0916</t>
  </si>
  <si>
    <t>FIG0917</t>
  </si>
  <si>
    <t>FIG0918</t>
  </si>
  <si>
    <t>FIG0919</t>
  </si>
  <si>
    <t>FIG0920</t>
  </si>
  <si>
    <t>User satisfaction varies greatly by feature</t>
  </si>
  <si>
    <t>FIGURES 0912, 0913, 0914, 0915, 0916, 0917, 0918, 0919, 0920</t>
  </si>
  <si>
    <t>Responses based on survey question "How satisfied have you been with each of these features?". 
Need more details here to help put this data into context: How many people completed survey? What proportion of users does this represent? 
Do those who completed survey look like the overall population, demographic-wise? When was the survey conducted?</t>
  </si>
  <si>
    <t>BEFORE</t>
  </si>
  <si>
    <t>Bored</t>
  </si>
  <si>
    <t>Not great</t>
  </si>
  <si>
    <t>OK</t>
  </si>
  <si>
    <t>Kind of interested</t>
  </si>
  <si>
    <t>Excited</t>
  </si>
  <si>
    <t>Some interest</t>
  </si>
  <si>
    <t>How do you feel about science?</t>
  </si>
  <si>
    <t>Pilot program was a success</t>
  </si>
  <si>
    <t>Based on survey of 100 students conducted before and after pilot program (100% response rate on both surveys).</t>
  </si>
  <si>
    <t>AFTER</t>
  </si>
  <si>
    <t>Survey results: summer learning program on science</t>
  </si>
  <si>
    <t>Arts &amp; culture</t>
  </si>
  <si>
    <t>Education</t>
  </si>
  <si>
    <t>Health</t>
  </si>
  <si>
    <t>Human services</t>
  </si>
  <si>
    <t>Other</t>
  </si>
  <si>
    <t>Total</t>
  </si>
  <si>
    <t>Types of non-profits supported by area funders</t>
  </si>
  <si>
    <t>FIG0921</t>
  </si>
  <si>
    <t>Data is self-reported by funders; percents sum to greater than 100 because respondents can make multiple selections.</t>
  </si>
  <si>
    <t>FIG0922</t>
  </si>
  <si>
    <t>'10</t>
  </si>
  <si>
    <t>'11</t>
  </si>
  <si>
    <t>'12</t>
  </si>
  <si>
    <t>'13</t>
  </si>
  <si>
    <t>'14</t>
  </si>
  <si>
    <t>'15</t>
  </si>
  <si>
    <t>.</t>
  </si>
  <si>
    <t>FIG0923</t>
  </si>
  <si>
    <t>FIG0924</t>
  </si>
  <si>
    <t>FIG0925</t>
  </si>
  <si>
    <t>FIG0926</t>
  </si>
  <si>
    <t>FIGURES 0921, 0922, 0923, 0924, 0925</t>
  </si>
  <si>
    <t>FIGURE 0927</t>
  </si>
  <si>
    <t>FIG0927</t>
  </si>
  <si>
    <t>FIG0928</t>
  </si>
  <si>
    <t>FIG0929</t>
  </si>
  <si>
    <t>FIG0930</t>
  </si>
  <si>
    <t>FIG0931</t>
  </si>
  <si>
    <t>FIG0932</t>
  </si>
  <si>
    <t>FIGURES 0928, 0929, 0930, 0931, 0932</t>
  </si>
  <si>
    <t>Feature O is least used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</si>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</sst>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0" tint="-0.34998626667073579"/>
      <name val="Arial"/>
    </font>
    <font>
      <sz val="12"/>
      <color rgb="FF000000"/>
      <name val="HP Simplified"/>
    </font>
    <font>
      <sz val="20"/>
      <color theme="1" tint="0.249977111117893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20"/>
      <color theme="4"/>
      <name val="Arial"/>
    </font>
    <font>
      <i/>
      <sz val="12"/>
      <color theme="1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</font>
    <font>
      <b/>
      <sz val="20"/>
      <color theme="1" tint="0.249977111117893"/>
      <name val="Arial"/>
    </font>
    <font>
      <sz val="9"/>
      <color theme="1" tint="0.499984740745262"/>
      <name val="Arial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Arial"/>
    </font>
    <font>
      <sz val="10"/>
      <color theme="1"/>
      <name val="Arial"/>
    </font>
    <font>
      <sz val="12"/>
      <color theme="1" tint="0.499984740745262"/>
      <name val="Arial"/>
    </font>
    <font>
      <sz val="30"/>
      <color theme="0"/>
      <name val="Arial"/>
    </font>
    <font>
      <sz val="13"/>
      <color theme="0" tint="-0.249977111117893"/>
      <name val="Arial"/>
    </font>
    <font>
      <sz val="12"/>
      <name val="Arial"/>
    </font>
    <font>
      <sz val="12"/>
      <color theme="0" tint="-0.34998626667073579"/>
      <name val="Arial"/>
    </font>
    <font>
      <sz val="11"/>
      <color theme="1"/>
      <name val="Arial"/>
    </font>
    <font>
      <sz val="11"/>
      <color theme="0" tint="-0.34998626667073579"/>
      <name val="Arial"/>
    </font>
    <font>
      <sz val="24"/>
      <name val="Arial"/>
    </font>
    <font>
      <sz val="18"/>
      <color theme="1" tint="0.249977111117893"/>
      <name val="Arial"/>
    </font>
    <font>
      <i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</borders>
  <cellStyleXfs count="290">
    <xf numFmtId="0" fontId="0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6" fillId="0" borderId="0" xfId="0" applyFont="1" applyAlignment="1">
      <alignment horizontal="left" vertical="center"/>
    </xf>
    <xf numFmtId="0" fontId="0" fillId="3" borderId="0" xfId="0" applyFill="1"/>
    <xf numFmtId="9" fontId="0" fillId="0" borderId="0" xfId="1" applyFont="1"/>
    <xf numFmtId="0" fontId="0" fillId="0" borderId="0" xfId="0" applyAlignment="1">
      <alignment horizontal="right"/>
    </xf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9" fontId="0" fillId="0" borderId="0" xfId="1" quotePrefix="1" applyFont="1" applyAlignment="1">
      <alignment horizontal="right"/>
    </xf>
    <xf numFmtId="9" fontId="0" fillId="0" borderId="0" xfId="1" applyFont="1" applyAlignment="1">
      <alignment horizontal="right"/>
    </xf>
    <xf numFmtId="0" fontId="13" fillId="0" borderId="0" xfId="0" applyFont="1"/>
    <xf numFmtId="9" fontId="0" fillId="0" borderId="0" xfId="0" applyNumberFormat="1"/>
    <xf numFmtId="9" fontId="11" fillId="0" borderId="0" xfId="0" applyNumberFormat="1" applyFont="1"/>
    <xf numFmtId="0" fontId="11" fillId="0" borderId="1" xfId="0" applyFont="1" applyBorder="1"/>
    <xf numFmtId="0" fontId="0" fillId="0" borderId="0" xfId="0" applyBorder="1"/>
    <xf numFmtId="0" fontId="11" fillId="0" borderId="0" xfId="0" applyFont="1" applyBorder="1"/>
    <xf numFmtId="0" fontId="17" fillId="4" borderId="1" xfId="0" applyFont="1" applyFill="1" applyBorder="1"/>
    <xf numFmtId="0" fontId="0" fillId="0" borderId="0" xfId="0" applyAlignment="1">
      <alignment horizontal="center"/>
    </xf>
    <xf numFmtId="0" fontId="17" fillId="4" borderId="2" xfId="0" applyFont="1" applyFill="1" applyBorder="1"/>
    <xf numFmtId="0" fontId="17" fillId="4" borderId="3" xfId="0" applyFont="1" applyFill="1" applyBorder="1"/>
    <xf numFmtId="0" fontId="17" fillId="4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9" fontId="0" fillId="0" borderId="0" xfId="0" applyNumberFormat="1" applyAlignment="1">
      <alignment horizontal="center"/>
    </xf>
    <xf numFmtId="0" fontId="0" fillId="0" borderId="0" xfId="0" applyFill="1"/>
    <xf numFmtId="0" fontId="20" fillId="2" borderId="0" xfId="0" applyFont="1" applyFill="1" applyBorder="1"/>
    <xf numFmtId="0" fontId="21" fillId="2" borderId="0" xfId="0" applyFont="1" applyFill="1" applyBorder="1"/>
    <xf numFmtId="0" fontId="22" fillId="2" borderId="0" xfId="0" applyFont="1" applyFill="1" applyBorder="1"/>
    <xf numFmtId="0" fontId="14" fillId="2" borderId="0" xfId="0" applyFont="1" applyFill="1" applyBorder="1" applyAlignment="1">
      <alignment horizontal="right" vertical="center" wrapText="1"/>
    </xf>
    <xf numFmtId="0" fontId="0" fillId="0" borderId="7" xfId="0" applyBorder="1"/>
    <xf numFmtId="0" fontId="5" fillId="0" borderId="0" xfId="0" applyFont="1" applyFill="1"/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 applyBorder="1"/>
    <xf numFmtId="0" fontId="5" fillId="2" borderId="8" xfId="0" applyFont="1" applyFill="1" applyBorder="1"/>
    <xf numFmtId="0" fontId="17" fillId="5" borderId="0" xfId="0" applyFont="1" applyFill="1" applyBorder="1"/>
    <xf numFmtId="0" fontId="7" fillId="2" borderId="0" xfId="0" applyFont="1" applyFill="1" applyBorder="1"/>
    <xf numFmtId="0" fontId="2" fillId="0" borderId="0" xfId="100" applyFont="1"/>
    <xf numFmtId="0" fontId="2" fillId="3" borderId="0" xfId="100" applyFont="1" applyFill="1"/>
    <xf numFmtId="9" fontId="2" fillId="0" borderId="0" xfId="100" applyNumberFormat="1" applyFont="1"/>
    <xf numFmtId="0" fontId="2" fillId="0" borderId="0" xfId="100" applyFont="1" applyFill="1"/>
    <xf numFmtId="0" fontId="2" fillId="0" borderId="1" xfId="100" applyFont="1" applyBorder="1"/>
    <xf numFmtId="0" fontId="0" fillId="3" borderId="0" xfId="100" applyFont="1" applyFill="1"/>
    <xf numFmtId="0" fontId="25" fillId="2" borderId="0" xfId="0" applyFont="1" applyFill="1" applyBorder="1"/>
    <xf numFmtId="0" fontId="2" fillId="2" borderId="0" xfId="100" applyFont="1" applyFill="1" applyBorder="1"/>
    <xf numFmtId="0" fontId="2" fillId="2" borderId="6" xfId="100" applyFont="1" applyFill="1" applyBorder="1"/>
    <xf numFmtId="0" fontId="2" fillId="2" borderId="5" xfId="100" applyFont="1" applyFill="1" applyBorder="1"/>
    <xf numFmtId="0" fontId="2" fillId="2" borderId="7" xfId="100" applyFont="1" applyFill="1" applyBorder="1"/>
    <xf numFmtId="0" fontId="2" fillId="2" borderId="8" xfId="100" applyFont="1" applyFill="1" applyBorder="1"/>
    <xf numFmtId="0" fontId="2" fillId="2" borderId="9" xfId="100" applyFont="1" applyFill="1" applyBorder="1"/>
    <xf numFmtId="0" fontId="24" fillId="2" borderId="0" xfId="100" applyFont="1" applyFill="1" applyBorder="1"/>
    <xf numFmtId="0" fontId="0" fillId="0" borderId="0" xfId="100" applyFont="1"/>
    <xf numFmtId="0" fontId="26" fillId="2" borderId="0" xfId="100" applyFont="1" applyFill="1" applyBorder="1"/>
    <xf numFmtId="0" fontId="27" fillId="2" borderId="0" xfId="100" applyFont="1" applyFill="1" applyBorder="1"/>
    <xf numFmtId="0" fontId="28" fillId="2" borderId="0" xfId="100" applyFont="1" applyFill="1" applyBorder="1"/>
    <xf numFmtId="0" fontId="28" fillId="2" borderId="8" xfId="100" applyFont="1" applyFill="1" applyBorder="1"/>
    <xf numFmtId="0" fontId="28" fillId="0" borderId="0" xfId="100" applyFont="1" applyFill="1" applyBorder="1"/>
    <xf numFmtId="0" fontId="2" fillId="0" borderId="1" xfId="100" applyFont="1" applyFill="1" applyBorder="1"/>
    <xf numFmtId="0" fontId="23" fillId="5" borderId="0" xfId="0" applyFont="1" applyFill="1" applyBorder="1" applyAlignment="1">
      <alignment vertical="center"/>
    </xf>
    <xf numFmtId="0" fontId="29" fillId="2" borderId="0" xfId="0" applyFont="1" applyFill="1" applyBorder="1"/>
    <xf numFmtId="0" fontId="1" fillId="0" borderId="0" xfId="100" applyFont="1"/>
    <xf numFmtId="164" fontId="1" fillId="0" borderId="0" xfId="100" applyNumberFormat="1" applyFont="1"/>
    <xf numFmtId="0" fontId="1" fillId="3" borderId="0" xfId="100" applyFont="1" applyFill="1"/>
    <xf numFmtId="9" fontId="1" fillId="0" borderId="0" xfId="100" applyNumberFormat="1" applyFont="1"/>
    <xf numFmtId="0" fontId="1" fillId="0" borderId="0" xfId="100" applyFont="1" applyFill="1"/>
    <xf numFmtId="0" fontId="1" fillId="0" borderId="0" xfId="100" applyFont="1" applyBorder="1"/>
    <xf numFmtId="0" fontId="1" fillId="2" borderId="0" xfId="100" applyFont="1" applyFill="1" applyBorder="1"/>
    <xf numFmtId="0" fontId="1" fillId="2" borderId="5" xfId="100" applyFont="1" applyFill="1" applyBorder="1"/>
    <xf numFmtId="0" fontId="1" fillId="2" borderId="6" xfId="100" applyFont="1" applyFill="1" applyBorder="1"/>
    <xf numFmtId="0" fontId="14" fillId="2" borderId="0" xfId="100" applyFont="1" applyFill="1" applyBorder="1"/>
    <xf numFmtId="0" fontId="1" fillId="2" borderId="7" xfId="100" applyFont="1" applyFill="1" applyBorder="1"/>
    <xf numFmtId="0" fontId="1" fillId="2" borderId="8" xfId="100" applyFont="1" applyFill="1" applyBorder="1"/>
    <xf numFmtId="0" fontId="1" fillId="2" borderId="9" xfId="100" applyFont="1" applyFill="1" applyBorder="1"/>
    <xf numFmtId="0" fontId="7" fillId="2" borderId="0" xfId="100" applyFont="1" applyFill="1" applyBorder="1"/>
    <xf numFmtId="0" fontId="30" fillId="2" borderId="0" xfId="100" applyFont="1" applyFill="1" applyBorder="1"/>
    <xf numFmtId="0" fontId="0" fillId="0" borderId="0" xfId="100" quotePrefix="1" applyFont="1"/>
    <xf numFmtId="0" fontId="1" fillId="2" borderId="10" xfId="100" applyFont="1" applyFill="1" applyBorder="1"/>
    <xf numFmtId="0" fontId="30" fillId="2" borderId="11" xfId="100" applyFont="1" applyFill="1" applyBorder="1"/>
    <xf numFmtId="0" fontId="1" fillId="2" borderId="11" xfId="100" applyFont="1" applyFill="1" applyBorder="1"/>
    <xf numFmtId="0" fontId="30" fillId="2" borderId="10" xfId="100" applyFont="1" applyFill="1" applyBorder="1"/>
    <xf numFmtId="0" fontId="1" fillId="0" borderId="1" xfId="100" applyFont="1" applyBorder="1"/>
    <xf numFmtId="0" fontId="16" fillId="2" borderId="0" xfId="0" applyFont="1" applyFill="1" applyBorder="1" applyAlignment="1">
      <alignment horizontal="left" vertical="center" wrapText="1"/>
    </xf>
    <xf numFmtId="0" fontId="30" fillId="2" borderId="0" xfId="100" applyFont="1" applyFill="1" applyBorder="1" applyAlignment="1">
      <alignment horizontal="right" vertical="center" wrapText="1"/>
    </xf>
    <xf numFmtId="0" fontId="5" fillId="2" borderId="0" xfId="100" applyFont="1" applyFill="1" applyBorder="1" applyAlignment="1">
      <alignment horizontal="left" vertical="top" wrapText="1"/>
    </xf>
    <xf numFmtId="0" fontId="31" fillId="0" borderId="0" xfId="0" applyFont="1"/>
  </cellXfs>
  <cellStyles count="2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  <cellStyle name="Normal 2" xfId="100"/>
    <cellStyle name="Normal 2 2" xfId="101"/>
    <cellStyle name="Normal 3" xfId="102"/>
    <cellStyle name="Percent" xfId="1" builtinId="5"/>
    <cellStyle name="Percent 2" xfId="103"/>
    <cellStyle name="Percent 2 2" xfId="104"/>
    <cellStyle name="Percent 3" xfId="105"/>
  </cellStyles>
  <dxfs count="0"/>
  <tableStyles count="0" defaultTableStyle="TableStyleMedium9" defaultPivotStyle="PivotStyleMedium4"/>
  <colors>
    <mruColors>
      <color rgb="FFFF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White background</a:t>
            </a:r>
          </a:p>
        </c:rich>
      </c:tx>
      <c:layout>
        <c:manualLayout>
          <c:xMode val="edge"/>
          <c:yMode val="edge"/>
          <c:x val="0.002026044821320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'FIG0901'!$B$6:$B$10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'FIG0901'!$C$6:$C$10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49880"/>
        <c:axId val="2081583896"/>
      </c:lineChart>
      <c:catAx>
        <c:axId val="208154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>
                <a:lumMod val="65000"/>
                <a:lumOff val="3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en-US"/>
          </a:p>
        </c:txPr>
        <c:crossAx val="2081583896"/>
        <c:crosses val="autoZero"/>
        <c:auto val="1"/>
        <c:lblAlgn val="ctr"/>
        <c:lblOffset val="100"/>
        <c:noMultiLvlLbl val="0"/>
      </c:catAx>
      <c:valAx>
        <c:axId val="2081583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solidFill>
              <a:srgbClr val="595959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n-US"/>
          </a:p>
        </c:txPr>
        <c:crossAx val="2081549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95B3D7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9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3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5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84072"/>
        <c:axId val="2127787960"/>
      </c:lineChart>
      <c:catAx>
        <c:axId val="2127584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7787960"/>
        <c:crosses val="autoZero"/>
        <c:auto val="1"/>
        <c:lblAlgn val="ctr"/>
        <c:lblOffset val="100"/>
        <c:noMultiLvlLbl val="0"/>
      </c:catAx>
      <c:valAx>
        <c:axId val="2127787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7584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95B3D7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9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3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5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8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9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Lbls>
            <c:dLbl>
              <c:idx val="4"/>
              <c:delete val="1"/>
            </c:dLbl>
            <c:dLbl>
              <c:idx val="15"/>
              <c:delet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pPr/>
              <c:txPr>
                <a:bodyPr/>
                <a:lstStyle/>
                <a:p>
                  <a:pPr>
                    <a:defRPr sz="160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90056"/>
        <c:axId val="2087993384"/>
      </c:lineChart>
      <c:catAx>
        <c:axId val="208799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7993384"/>
        <c:crosses val="autoZero"/>
        <c:auto val="1"/>
        <c:lblAlgn val="ctr"/>
        <c:lblOffset val="100"/>
        <c:noMultiLvlLbl val="0"/>
      </c:catAx>
      <c:valAx>
        <c:axId val="2087993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79900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342214146308634"/>
                  <c:y val="-0.06655629139072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794337438589407"/>
                  <c:y val="-0.07649006622516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0.0899305471431455"/>
                  <c:y val="-0.06986754966887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delet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rgbClr val="4F81BD"/>
                        </a:solidFill>
                      </a:rPr>
                      <a:t>94,255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42520"/>
        <c:axId val="2128870888"/>
      </c:lineChart>
      <c:catAx>
        <c:axId val="2129042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870888"/>
        <c:crosses val="autoZero"/>
        <c:auto val="1"/>
        <c:lblAlgn val="ctr"/>
        <c:lblOffset val="100"/>
        <c:noMultiLvlLbl val="0"/>
      </c:catAx>
      <c:valAx>
        <c:axId val="212887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90425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87144"/>
        <c:axId val="2129385320"/>
      </c:lineChart>
      <c:catAx>
        <c:axId val="2087987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9385320"/>
        <c:crosses val="autoZero"/>
        <c:auto val="1"/>
        <c:lblAlgn val="ctr"/>
        <c:lblOffset val="100"/>
        <c:noMultiLvlLbl val="0"/>
      </c:catAx>
      <c:valAx>
        <c:axId val="2129385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79871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95B3D7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977784"/>
        <c:axId val="2112790312"/>
      </c:barChart>
      <c:catAx>
        <c:axId val="212897778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2790312"/>
        <c:crosses val="autoZero"/>
        <c:auto val="1"/>
        <c:lblAlgn val="ctr"/>
        <c:lblOffset val="100"/>
        <c:noMultiLvlLbl val="0"/>
      </c:catAx>
      <c:valAx>
        <c:axId val="211279031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9777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6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'FIG0912-20'!$E$25:$E$39</c:f>
              <c:numCache>
                <c:formatCode>0%</c:formatCode>
                <c:ptCount val="15"/>
                <c:pt idx="0">
                  <c:v>0.09</c:v>
                </c:pt>
                <c:pt idx="1">
                  <c:v>0.08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2"/>
          <c:order val="1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0.00214074803149606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0684205489938757"/>
                  <c:y val="4.743382980741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510608048993872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00163385826771654"/>
                  <c:y val="0.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CD5B5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'FIG0912-20'!$F$25:$F$39</c:f>
              <c:numCache>
                <c:formatCode>0%</c:formatCode>
                <c:ptCount val="15"/>
                <c:pt idx="0">
                  <c:v>0.14</c:v>
                </c:pt>
                <c:pt idx="1">
                  <c:v>0.14</c:v>
                </c:pt>
                <c:pt idx="2">
                  <c:v>0.08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3"/>
          <c:order val="2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'FIG0912-20'!$G$25:$G$39</c:f>
              <c:numCache>
                <c:formatCode>0%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0.23</c:v>
                </c:pt>
                <c:pt idx="7">
                  <c:v>0.23</c:v>
                </c:pt>
                <c:pt idx="8">
                  <c:v>0.15</c:v>
                </c:pt>
                <c:pt idx="9">
                  <c:v>0.2</c:v>
                </c:pt>
                <c:pt idx="10">
                  <c:v>0.21</c:v>
                </c:pt>
                <c:pt idx="11">
                  <c:v>0.17</c:v>
                </c:pt>
                <c:pt idx="12">
                  <c:v>0.23</c:v>
                </c:pt>
                <c:pt idx="13">
                  <c:v>0.13</c:v>
                </c:pt>
                <c:pt idx="1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'FIG0912-20'!$H$25:$H$39</c:f>
              <c:numCache>
                <c:formatCode>0%</c:formatCode>
                <c:ptCount val="15"/>
                <c:pt idx="0">
                  <c:v>0.17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0.36</c:v>
                </c:pt>
                <c:pt idx="7">
                  <c:v>0.32</c:v>
                </c:pt>
                <c:pt idx="8">
                  <c:v>0.16</c:v>
                </c:pt>
                <c:pt idx="9">
                  <c:v>0.35</c:v>
                </c:pt>
                <c:pt idx="10">
                  <c:v>0.37</c:v>
                </c:pt>
                <c:pt idx="11">
                  <c:v>0.28</c:v>
                </c:pt>
                <c:pt idx="12">
                  <c:v>0.27</c:v>
                </c:pt>
                <c:pt idx="13">
                  <c:v>0.36</c:v>
                </c:pt>
                <c:pt idx="14">
                  <c:v>0.4</c:v>
                </c:pt>
              </c:numCache>
            </c:numRef>
          </c:val>
        </c:ser>
        <c:ser>
          <c:idx val="5"/>
          <c:order val="4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'FIG0912-20'!$I$25:$I$39</c:f>
              <c:numCache>
                <c:formatCode>0%</c:formatCode>
                <c:ptCount val="15"/>
                <c:pt idx="0">
                  <c:v>0.1</c:v>
                </c:pt>
                <c:pt idx="1">
                  <c:v>0.25</c:v>
                </c:pt>
                <c:pt idx="2">
                  <c:v>0.13</c:v>
                </c:pt>
                <c:pt idx="3">
                  <c:v>0.33</c:v>
                </c:pt>
                <c:pt idx="4">
                  <c:v>0.33</c:v>
                </c:pt>
                <c:pt idx="5">
                  <c:v>0.27</c:v>
                </c:pt>
                <c:pt idx="6">
                  <c:v>0.28</c:v>
                </c:pt>
                <c:pt idx="7">
                  <c:v>0.25</c:v>
                </c:pt>
                <c:pt idx="8">
                  <c:v>0.11</c:v>
                </c:pt>
                <c:pt idx="9">
                  <c:v>0.25</c:v>
                </c:pt>
                <c:pt idx="10">
                  <c:v>0.29</c:v>
                </c:pt>
                <c:pt idx="11">
                  <c:v>0.21</c:v>
                </c:pt>
                <c:pt idx="12">
                  <c:v>0.16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ser>
          <c:idx val="0"/>
          <c:order val="5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'FIG0912-20'!$D$25:$D$39</c:f>
              <c:numCache>
                <c:formatCode>0%</c:formatCode>
                <c:ptCount val="15"/>
                <c:pt idx="0">
                  <c:v>0.26</c:v>
                </c:pt>
                <c:pt idx="1">
                  <c:v>0.02</c:v>
                </c:pt>
                <c:pt idx="2">
                  <c:v>0.33</c:v>
                </c:pt>
                <c:pt idx="3">
                  <c:v>0.02</c:v>
                </c:pt>
                <c:pt idx="4">
                  <c:v>0.19</c:v>
                </c:pt>
                <c:pt idx="5">
                  <c:v>0.22</c:v>
                </c:pt>
                <c:pt idx="6">
                  <c:v>0.06</c:v>
                </c:pt>
                <c:pt idx="7">
                  <c:v>0.13</c:v>
                </c:pt>
                <c:pt idx="8">
                  <c:v>0.51</c:v>
                </c:pt>
                <c:pt idx="9">
                  <c:v>0.14</c:v>
                </c:pt>
                <c:pt idx="10">
                  <c:v>0.0800000000000001</c:v>
                </c:pt>
                <c:pt idx="11">
                  <c:v>0.29</c:v>
                </c:pt>
                <c:pt idx="12">
                  <c:v>0.29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796616"/>
        <c:axId val="2127632232"/>
      </c:barChart>
      <c:catAx>
        <c:axId val="212779661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7632232"/>
        <c:crosses val="autoZero"/>
        <c:auto val="1"/>
        <c:lblAlgn val="ctr"/>
        <c:lblOffset val="100"/>
        <c:noMultiLvlLbl val="0"/>
      </c:catAx>
      <c:valAx>
        <c:axId val="212763223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7966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/>
              <c:txPr>
                <a:bodyPr/>
                <a:lstStyle/>
                <a:p>
                  <a:pPr>
                    <a:defRPr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5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'FIG0912-20'!$D$43:$D$57</c:f>
              <c:numCache>
                <c:formatCode>0%</c:formatCode>
                <c:ptCount val="15"/>
                <c:pt idx="0">
                  <c:v>0.51</c:v>
                </c:pt>
                <c:pt idx="1">
                  <c:v>0.33</c:v>
                </c:pt>
                <c:pt idx="2">
                  <c:v>0.29</c:v>
                </c:pt>
                <c:pt idx="3">
                  <c:v>0.29</c:v>
                </c:pt>
                <c:pt idx="4">
                  <c:v>0.26</c:v>
                </c:pt>
                <c:pt idx="5">
                  <c:v>0.22</c:v>
                </c:pt>
                <c:pt idx="6">
                  <c:v>0.19</c:v>
                </c:pt>
                <c:pt idx="7">
                  <c:v>0.14</c:v>
                </c:pt>
                <c:pt idx="8">
                  <c:v>0.13</c:v>
                </c:pt>
                <c:pt idx="9">
                  <c:v>0.0800000000000001</c:v>
                </c:pt>
                <c:pt idx="10">
                  <c:v>0.06</c:v>
                </c:pt>
                <c:pt idx="11">
                  <c:v>0.02</c:v>
                </c:pt>
                <c:pt idx="12">
                  <c:v>0.02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'FIG0912-20'!$E$43:$E$57</c:f>
              <c:numCache>
                <c:formatCode>0%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0.08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'FIG0912-20'!$F$43:$F$57</c:f>
              <c:numCache>
                <c:formatCode>0%</c:formatCode>
                <c:ptCount val="15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0.14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0.05</c:v>
                </c:pt>
                <c:pt idx="12">
                  <c:v>0.14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'FIG0912-20'!$G$43:$G$57</c:f>
              <c:numCache>
                <c:formatCode>0%</c:formatCode>
                <c:ptCount val="15"/>
                <c:pt idx="0">
                  <c:v>0.15</c:v>
                </c:pt>
                <c:pt idx="1">
                  <c:v>0.25</c:v>
                </c:pt>
                <c:pt idx="2">
                  <c:v>0.17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0.15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0.11</c:v>
                </c:pt>
                <c:pt idx="14">
                  <c:v>0.13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'FIG0912-20'!$H$43:$H$57</c:f>
              <c:numCache>
                <c:formatCode>0%</c:formatCode>
                <c:ptCount val="15"/>
                <c:pt idx="0">
                  <c:v>0.16</c:v>
                </c:pt>
                <c:pt idx="1">
                  <c:v>0.18</c:v>
                </c:pt>
                <c:pt idx="2">
                  <c:v>0.28</c:v>
                </c:pt>
                <c:pt idx="3">
                  <c:v>0.27</c:v>
                </c:pt>
                <c:pt idx="4">
                  <c:v>0.17</c:v>
                </c:pt>
                <c:pt idx="5">
                  <c:v>0.27</c:v>
                </c:pt>
                <c:pt idx="6">
                  <c:v>0.26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0.27</c:v>
                </c:pt>
                <c:pt idx="13">
                  <c:v>0.4</c:v>
                </c:pt>
                <c:pt idx="14">
                  <c:v>0.36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'FIG0912-20'!$I$43:$I$57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0.21</c:v>
                </c:pt>
                <c:pt idx="3">
                  <c:v>0.16</c:v>
                </c:pt>
                <c:pt idx="4">
                  <c:v>0.1</c:v>
                </c:pt>
                <c:pt idx="5">
                  <c:v>0.27</c:v>
                </c:pt>
                <c:pt idx="6">
                  <c:v>0.33</c:v>
                </c:pt>
                <c:pt idx="7">
                  <c:v>0.25</c:v>
                </c:pt>
                <c:pt idx="8">
                  <c:v>0.25</c:v>
                </c:pt>
                <c:pt idx="9">
                  <c:v>0.29</c:v>
                </c:pt>
                <c:pt idx="10">
                  <c:v>0.28</c:v>
                </c:pt>
                <c:pt idx="11">
                  <c:v>0.33</c:v>
                </c:pt>
                <c:pt idx="12">
                  <c:v>0.25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579704"/>
        <c:axId val="2103190968"/>
      </c:barChart>
      <c:catAx>
        <c:axId val="212757970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3190968"/>
        <c:crosses val="autoZero"/>
        <c:auto val="1"/>
        <c:lblAlgn val="ctr"/>
        <c:lblOffset val="100"/>
        <c:noMultiLvlLbl val="0"/>
      </c:catAx>
      <c:valAx>
        <c:axId val="210319096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5797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614344"/>
        <c:axId val="2103326184"/>
      </c:barChart>
      <c:catAx>
        <c:axId val="212861434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3326184"/>
        <c:crosses val="autoZero"/>
        <c:auto val="1"/>
        <c:lblAlgn val="ctr"/>
        <c:lblOffset val="100"/>
        <c:noMultiLvlLbl val="0"/>
      </c:catAx>
      <c:valAx>
        <c:axId val="210332618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6143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773816"/>
        <c:axId val="2128044792"/>
      </c:barChart>
      <c:catAx>
        <c:axId val="212777381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044792"/>
        <c:crosses val="autoZero"/>
        <c:auto val="1"/>
        <c:lblAlgn val="ctr"/>
        <c:lblOffset val="100"/>
        <c:noMultiLvlLbl val="0"/>
      </c:catAx>
      <c:valAx>
        <c:axId val="212804479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7738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31859C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862344"/>
        <c:axId val="2129303144"/>
      </c:barChart>
      <c:catAx>
        <c:axId val="212786234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9303144"/>
        <c:crosses val="autoZero"/>
        <c:auto val="1"/>
        <c:lblAlgn val="ctr"/>
        <c:lblOffset val="100"/>
        <c:noMultiLvlLbl val="0"/>
      </c:catAx>
      <c:valAx>
        <c:axId val="212930314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8623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FFFFFF"/>
                </a:solidFill>
              </a:defRPr>
            </a:pPr>
            <a:r>
              <a:rPr lang="en-US" b="0">
                <a:solidFill>
                  <a:srgbClr val="FFFFFF"/>
                </a:solidFill>
              </a:rPr>
              <a:t>Blue background</a:t>
            </a:r>
          </a:p>
        </c:rich>
      </c:tx>
      <c:layout>
        <c:manualLayout>
          <c:xMode val="edge"/>
          <c:yMode val="edge"/>
          <c:x val="0.00419846557641832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strRef>
              <c:f>'FIG0901'!$B$6:$B$10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'FIG0901'!$C$6:$C$10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28696"/>
        <c:axId val="2082689000"/>
      </c:lineChart>
      <c:catAx>
        <c:axId val="208342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2689000"/>
        <c:crosses val="autoZero"/>
        <c:auto val="1"/>
        <c:lblAlgn val="ctr"/>
        <c:lblOffset val="100"/>
        <c:noMultiLvlLbl val="0"/>
      </c:catAx>
      <c:valAx>
        <c:axId val="2082689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3428696"/>
        <c:crosses val="autoZero"/>
        <c:crossBetween val="between"/>
      </c:valAx>
      <c:spPr>
        <a:solidFill>
          <a:srgbClr val="3366FF"/>
        </a:solidFill>
      </c:spPr>
    </c:plotArea>
    <c:plotVisOnly val="1"/>
    <c:dispBlanksAs val="gap"/>
    <c:showDLblsOverMax val="0"/>
  </c:chart>
  <c:spPr>
    <a:solidFill>
      <a:srgbClr val="3366FF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302456"/>
        <c:axId val="2106687448"/>
      </c:barChart>
      <c:catAx>
        <c:axId val="212830245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6687448"/>
        <c:crosses val="autoZero"/>
        <c:auto val="1"/>
        <c:lblAlgn val="ctr"/>
        <c:lblOffset val="100"/>
        <c:noMultiLvlLbl val="0"/>
      </c:catAx>
      <c:valAx>
        <c:axId val="210668744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3024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satisfied</a:t>
            </a:r>
            <a:r>
              <a:rPr lang="en-US" baseline="0"/>
              <a:t> have you been with each of these features?</a:t>
            </a:r>
            <a:endParaRPr lang="en-US"/>
          </a:p>
        </c:rich>
      </c:tx>
      <c:layout>
        <c:manualLayout>
          <c:xMode val="edge"/>
          <c:yMode val="edge"/>
          <c:x val="0.1576905579110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"/>
          <c:y val="0.198932251372509"/>
          <c:w val="0.817648563160374"/>
          <c:h val="0.7962470630035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28542664"/>
        <c:axId val="2128406888"/>
      </c:barChart>
      <c:catAx>
        <c:axId val="212854266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8406888"/>
        <c:crosses val="autoZero"/>
        <c:auto val="1"/>
        <c:lblAlgn val="ctr"/>
        <c:lblOffset val="100"/>
        <c:noMultiLvlLbl val="0"/>
      </c:catAx>
      <c:valAx>
        <c:axId val="212840688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542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"/>
          <c:y val="0.118870728083209"/>
          <c:w val="1.0"/>
          <c:h val="0.0521009465198722"/>
        </c:manualLayout>
      </c:layout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DCE6F2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9481224"/>
        <c:axId val="2129162728"/>
      </c:barChart>
      <c:catAx>
        <c:axId val="212948122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9162728"/>
        <c:crosses val="autoZero"/>
        <c:auto val="1"/>
        <c:lblAlgn val="ctr"/>
        <c:lblOffset val="100"/>
        <c:noMultiLvlLbl val="0"/>
      </c:catAx>
      <c:valAx>
        <c:axId val="212916272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94812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8575" cmpd="sng"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15624"/>
        <c:axId val="2128548984"/>
      </c:lineChart>
      <c:catAx>
        <c:axId val="21285156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548984"/>
        <c:crosses val="max"/>
        <c:auto val="1"/>
        <c:lblAlgn val="ctr"/>
        <c:lblOffset val="100"/>
        <c:noMultiLvlLbl val="0"/>
      </c:catAx>
      <c:valAx>
        <c:axId val="212854898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851562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600" b="0">
                        <a:solidFill>
                          <a:schemeClr val="accent1"/>
                        </a:solidFill>
                      </a:defRPr>
                    </a:pPr>
                    <a:r>
                      <a:rPr lang="en-US" sz="1200" b="0"/>
                      <a:t>73%</a:t>
                    </a:r>
                    <a:endParaRPr lang="en-US" sz="1200"/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49272"/>
        <c:axId val="2128409368"/>
      </c:lineChart>
      <c:catAx>
        <c:axId val="21127492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8409368"/>
        <c:crosses val="max"/>
        <c:auto val="1"/>
        <c:lblAlgn val="ctr"/>
        <c:lblOffset val="100"/>
        <c:noMultiLvlLbl val="0"/>
      </c:catAx>
      <c:valAx>
        <c:axId val="212840936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127492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55560"/>
        <c:axId val="2129358600"/>
      </c:lineChart>
      <c:catAx>
        <c:axId val="2129355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9358600"/>
        <c:crosses val="max"/>
        <c:auto val="1"/>
        <c:lblAlgn val="ctr"/>
        <c:lblOffset val="100"/>
        <c:noMultiLvlLbl val="0"/>
      </c:catAx>
      <c:valAx>
        <c:axId val="212935860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935556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82408"/>
        <c:axId val="2112507480"/>
      </c:lineChart>
      <c:catAx>
        <c:axId val="21124824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12507480"/>
        <c:crosses val="max"/>
        <c:auto val="1"/>
        <c:lblAlgn val="ctr"/>
        <c:lblOffset val="100"/>
        <c:noMultiLvlLbl val="0"/>
      </c:catAx>
      <c:valAx>
        <c:axId val="211250748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12482408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0170531765721066"/>
          <c:w val="0.698534776902887"/>
          <c:h val="0.991965268040125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02472"/>
        <c:axId val="2129088760"/>
      </c:lineChart>
      <c:catAx>
        <c:axId val="21292024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9088760"/>
        <c:crosses val="max"/>
        <c:auto val="1"/>
        <c:lblAlgn val="ctr"/>
        <c:lblOffset val="100"/>
        <c:noMultiLvlLbl val="0"/>
      </c:catAx>
      <c:valAx>
        <c:axId val="212908876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92024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9375703037"/>
          <c:y val="0.147880889888764"/>
          <c:w val="0.845787401574803"/>
          <c:h val="0.758309586301712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9480"/>
        <c:axId val="2128479864"/>
      </c:lineChart>
      <c:catAx>
        <c:axId val="21283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479864"/>
        <c:crosses val="autoZero"/>
        <c:auto val="1"/>
        <c:lblAlgn val="ctr"/>
        <c:lblOffset val="100"/>
        <c:noMultiLvlLbl val="0"/>
      </c:catAx>
      <c:valAx>
        <c:axId val="212847986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1183387019804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2839948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0"/>
          <c:y val="0.000387437365783821"/>
          <c:w val="1.0"/>
          <c:h val="0.0843888263967004"/>
        </c:manualLayout>
      </c:layout>
      <c:overlay val="0"/>
      <c:txPr>
        <a:bodyPr/>
        <a:lstStyle/>
        <a:p>
          <a:pPr algn="l"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effectLst/>
            </c:spPr>
          </c:dPt>
          <c:dPt>
            <c:idx val="6"/>
            <c:bubble3D val="0"/>
            <c:spPr>
              <a:ln>
                <a:noFill/>
              </a:ln>
            </c:spPr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8"/>
            <c:bubble3D val="0"/>
            <c:spPr>
              <a:ln>
                <a:noFill/>
              </a:ln>
            </c:spPr>
          </c:dPt>
          <c:dPt>
            <c:idx val="23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24"/>
            <c:bubble3D val="0"/>
            <c:spPr>
              <a:ln>
                <a:noFill/>
              </a:ln>
            </c:spPr>
          </c:dPt>
          <c:dPt>
            <c:idx val="29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0.048452377616499"/>
                  <c:y val="-0.05886683268796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'FIG0921-26'!$K$5:$AN$6</c:f>
              <c:multiLvlStrCache>
                <c:ptCount val="30"/>
                <c:lvl>
                  <c:pt idx="0">
                    <c:v>'10</c:v>
                  </c:pt>
                  <c:pt idx="1">
                    <c:v>'11</c:v>
                  </c:pt>
                  <c:pt idx="2">
                    <c:v>'12</c:v>
                  </c:pt>
                  <c:pt idx="3">
                    <c:v>'13</c:v>
                  </c:pt>
                  <c:pt idx="4">
                    <c:v>'14</c:v>
                  </c:pt>
                  <c:pt idx="5">
                    <c:v>'15</c:v>
                  </c:pt>
                  <c:pt idx="6">
                    <c:v>'10</c:v>
                  </c:pt>
                  <c:pt idx="7">
                    <c:v>'11</c:v>
                  </c:pt>
                  <c:pt idx="8">
                    <c:v>'12</c:v>
                  </c:pt>
                  <c:pt idx="9">
                    <c:v>'13</c:v>
                  </c:pt>
                  <c:pt idx="10">
                    <c:v>'14</c:v>
                  </c:pt>
                  <c:pt idx="11">
                    <c:v>'15</c:v>
                  </c:pt>
                  <c:pt idx="12">
                    <c:v>'10</c:v>
                  </c:pt>
                  <c:pt idx="13">
                    <c:v>'11</c:v>
                  </c:pt>
                  <c:pt idx="14">
                    <c:v>'12</c:v>
                  </c:pt>
                  <c:pt idx="15">
                    <c:v>'13</c:v>
                  </c:pt>
                  <c:pt idx="16">
                    <c:v>'14</c:v>
                  </c:pt>
                  <c:pt idx="17">
                    <c:v>'15</c:v>
                  </c:pt>
                  <c:pt idx="18">
                    <c:v>'10</c:v>
                  </c:pt>
                  <c:pt idx="19">
                    <c:v>'11</c:v>
                  </c:pt>
                  <c:pt idx="20">
                    <c:v>'12</c:v>
                  </c:pt>
                  <c:pt idx="21">
                    <c:v>'13</c:v>
                  </c:pt>
                  <c:pt idx="22">
                    <c:v>'14</c:v>
                  </c:pt>
                  <c:pt idx="23">
                    <c:v>'15</c:v>
                  </c:pt>
                  <c:pt idx="24">
                    <c:v>'10</c:v>
                  </c:pt>
                  <c:pt idx="25">
                    <c:v>'11</c:v>
                  </c:pt>
                  <c:pt idx="26">
                    <c:v>'12</c:v>
                  </c:pt>
                  <c:pt idx="27">
                    <c:v>'13</c:v>
                  </c:pt>
                  <c:pt idx="28">
                    <c:v>'14</c:v>
                  </c:pt>
                  <c:pt idx="29">
                    <c:v>'15</c:v>
                  </c:pt>
                </c:lvl>
                <c:lvl>
                  <c:pt idx="0">
                    <c:v>.</c:v>
                  </c:pt>
                  <c:pt idx="6">
                    <c:v>.</c:v>
                  </c:pt>
                  <c:pt idx="12">
                    <c:v>.</c:v>
                  </c:pt>
                  <c:pt idx="18">
                    <c:v>.</c:v>
                  </c:pt>
                  <c:pt idx="24">
                    <c:v>.</c:v>
                  </c:pt>
                </c:lvl>
              </c:multiLvlStrCache>
            </c:multiLvlStrRef>
          </c:cat>
          <c:val>
            <c:numRef>
              <c:f>'FIG0921-26'!$K$7:$AN$7</c:f>
              <c:numCache>
                <c:formatCode>0%</c:formatCode>
                <c:ptCount val="30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0.73</c:v>
                </c:pt>
                <c:pt idx="7">
                  <c:v>0.8</c:v>
                </c:pt>
                <c:pt idx="8">
                  <c:v>0.74</c:v>
                </c:pt>
                <c:pt idx="9">
                  <c:v>0.7</c:v>
                </c:pt>
                <c:pt idx="10">
                  <c:v>0.63</c:v>
                </c:pt>
                <c:pt idx="11">
                  <c:v>0.6</c:v>
                </c:pt>
                <c:pt idx="12">
                  <c:v>0.6</c:v>
                </c:pt>
                <c:pt idx="13">
                  <c:v>0.85</c:v>
                </c:pt>
                <c:pt idx="14">
                  <c:v>0.78</c:v>
                </c:pt>
                <c:pt idx="15">
                  <c:v>0.6</c:v>
                </c:pt>
                <c:pt idx="16">
                  <c:v>0.58</c:v>
                </c:pt>
                <c:pt idx="17">
                  <c:v>0.55</c:v>
                </c:pt>
                <c:pt idx="18">
                  <c:v>0.2</c:v>
                </c:pt>
                <c:pt idx="19">
                  <c:v>0.25</c:v>
                </c:pt>
                <c:pt idx="20">
                  <c:v>0.28</c:v>
                </c:pt>
                <c:pt idx="21">
                  <c:v>0.42</c:v>
                </c:pt>
                <c:pt idx="22">
                  <c:v>0.3</c:v>
                </c:pt>
                <c:pt idx="23">
                  <c:v>0.43</c:v>
                </c:pt>
                <c:pt idx="24">
                  <c:v>0.53</c:v>
                </c:pt>
                <c:pt idx="25">
                  <c:v>0.3</c:v>
                </c:pt>
                <c:pt idx="26">
                  <c:v>0.45</c:v>
                </c:pt>
                <c:pt idx="27">
                  <c:v>0.3</c:v>
                </c:pt>
                <c:pt idx="28">
                  <c:v>0.45</c:v>
                </c:pt>
                <c:pt idx="2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5128"/>
        <c:axId val="2128468456"/>
      </c:lineChart>
      <c:catAx>
        <c:axId val="2128465128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468456"/>
        <c:crosses val="max"/>
        <c:auto val="1"/>
        <c:lblAlgn val="ctr"/>
        <c:lblOffset val="100"/>
        <c:noMultiLvlLbl val="0"/>
      </c:catAx>
      <c:valAx>
        <c:axId val="21284684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284651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FFFFFF"/>
                </a:solidFill>
              </a:defRPr>
            </a:pPr>
            <a:r>
              <a:rPr lang="en-US" b="0">
                <a:solidFill>
                  <a:srgbClr val="FFFFFF"/>
                </a:solidFill>
              </a:rPr>
              <a:t>Black background</a:t>
            </a:r>
          </a:p>
        </c:rich>
      </c:tx>
      <c:layout>
        <c:manualLayout>
          <c:xMode val="edge"/>
          <c:yMode val="edge"/>
          <c:x val="0.00205128205128205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FFFF"/>
              </a:solidFill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FFFFFF"/>
                </a:solidFill>
              </a:ln>
              <a:effectLst/>
            </c:spPr>
          </c:marker>
          <c:cat>
            <c:strRef>
              <c:f>'FIG0901'!$B$6:$B$10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'FIG0901'!$C$6:$C$10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61224"/>
        <c:axId val="2085066104"/>
      </c:lineChart>
      <c:catAx>
        <c:axId val="208506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5066104"/>
        <c:crosses val="autoZero"/>
        <c:auto val="1"/>
        <c:lblAlgn val="ctr"/>
        <c:lblOffset val="100"/>
        <c:noMultiLvlLbl val="0"/>
      </c:catAx>
      <c:valAx>
        <c:axId val="2085066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5061224"/>
        <c:crosses val="autoZero"/>
        <c:crossBetween val="between"/>
      </c:valAx>
      <c:spPr>
        <a:solidFill>
          <a:srgbClr val="000000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 sz="1600"/>
                      <a:t>60%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61272"/>
        <c:axId val="2106681096"/>
      </c:lineChart>
      <c:catAx>
        <c:axId val="211196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6681096"/>
        <c:crosses val="autoZero"/>
        <c:auto val="1"/>
        <c:lblAlgn val="ctr"/>
        <c:lblOffset val="100"/>
        <c:noMultiLvlLbl val="0"/>
      </c:catAx>
      <c:valAx>
        <c:axId val="210668109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119612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75832"/>
        <c:axId val="2129471144"/>
      </c:lineChart>
      <c:catAx>
        <c:axId val="210667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9471144"/>
        <c:crosses val="autoZero"/>
        <c:auto val="1"/>
        <c:lblAlgn val="ctr"/>
        <c:lblOffset val="100"/>
        <c:noMultiLvlLbl val="0"/>
      </c:catAx>
      <c:valAx>
        <c:axId val="212947114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0667583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88232"/>
        <c:axId val="2128091576"/>
      </c:lineChart>
      <c:catAx>
        <c:axId val="2128088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091576"/>
        <c:crosses val="max"/>
        <c:auto val="1"/>
        <c:lblAlgn val="ctr"/>
        <c:lblOffset val="100"/>
        <c:noMultiLvlLbl val="0"/>
      </c:catAx>
      <c:valAx>
        <c:axId val="212809157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808823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8600"/>
        <c:axId val="2087904872"/>
      </c:lineChart>
      <c:catAx>
        <c:axId val="2087908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904872"/>
        <c:crosses val="max"/>
        <c:auto val="1"/>
        <c:lblAlgn val="ctr"/>
        <c:lblOffset val="100"/>
        <c:noMultiLvlLbl val="0"/>
      </c:catAx>
      <c:valAx>
        <c:axId val="2087904872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90860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53032"/>
        <c:axId val="2087842136"/>
      </c:lineChart>
      <c:catAx>
        <c:axId val="2087853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842136"/>
        <c:crosses val="max"/>
        <c:auto val="1"/>
        <c:lblAlgn val="ctr"/>
        <c:lblOffset val="100"/>
        <c:noMultiLvlLbl val="0"/>
      </c:catAx>
      <c:valAx>
        <c:axId val="208784213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85303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1"/>
          <c:order val="0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73784"/>
        <c:axId val="2087766088"/>
      </c:lineChart>
      <c:catAx>
        <c:axId val="20877737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766088"/>
        <c:crosses val="max"/>
        <c:auto val="1"/>
        <c:lblAlgn val="ctr"/>
        <c:lblOffset val="100"/>
        <c:noMultiLvlLbl val="0"/>
      </c:catAx>
      <c:valAx>
        <c:axId val="208776608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77378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8152"/>
        <c:axId val="2123230808"/>
      </c:lineChart>
      <c:catAx>
        <c:axId val="21229281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3230808"/>
        <c:crosses val="max"/>
        <c:auto val="1"/>
        <c:lblAlgn val="ctr"/>
        <c:lblOffset val="100"/>
        <c:noMultiLvlLbl val="0"/>
      </c:catAx>
      <c:valAx>
        <c:axId val="212323080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292815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161844227303"/>
          <c:y val="0.0272727272727273"/>
          <c:w val="0.5522379280903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13016"/>
        <c:axId val="2123308424"/>
      </c:lineChart>
      <c:catAx>
        <c:axId val="212331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3308424"/>
        <c:crosses val="autoZero"/>
        <c:auto val="1"/>
        <c:lblAlgn val="ctr"/>
        <c:lblOffset val="100"/>
        <c:tickLblSkip val="5"/>
        <c:noMultiLvlLbl val="0"/>
      </c:catAx>
      <c:valAx>
        <c:axId val="212330842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rgbClr val="A6A6A6"/>
                </a:solidFill>
              </a:defRPr>
            </a:pPr>
            <a:endParaRPr lang="en-US"/>
          </a:p>
        </c:txPr>
        <c:crossAx val="2123313016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11128"/>
        <c:axId val="2123202664"/>
      </c:lineChart>
      <c:catAx>
        <c:axId val="21232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3202664"/>
        <c:crosses val="autoZero"/>
        <c:auto val="1"/>
        <c:lblAlgn val="ctr"/>
        <c:lblOffset val="100"/>
        <c:tickLblSkip val="5"/>
        <c:noMultiLvlLbl val="0"/>
      </c:catAx>
      <c:valAx>
        <c:axId val="2123202664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321112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2808"/>
        <c:axId val="2122814088"/>
      </c:lineChart>
      <c:catAx>
        <c:axId val="212292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2814088"/>
        <c:crosses val="autoZero"/>
        <c:auto val="1"/>
        <c:lblAlgn val="ctr"/>
        <c:lblOffset val="100"/>
        <c:tickLblSkip val="5"/>
        <c:noMultiLvlLbl val="0"/>
      </c:catAx>
      <c:valAx>
        <c:axId val="212281408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92280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1259842519685"/>
          <c:y val="0.176257893505886"/>
          <c:w val="0.899291338582677"/>
          <c:h val="0.79805280528052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'FIG0902-03'!$D$6</c:f>
              <c:strCache>
                <c:ptCount val="1"/>
                <c:pt idx="0">
                  <c:v>Bottom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14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  <a:r>
                      <a:rPr lang="en-US">
                        <a:solidFill>
                          <a:srgbClr val="C0504D"/>
                        </a:solidFill>
                      </a:rPr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'FIG0902-03'!$D$7:$D$10</c:f>
              <c:numCache>
                <c:formatCode>0%</c:formatCode>
                <c:ptCount val="4"/>
                <c:pt idx="0">
                  <c:v>0.013</c:v>
                </c:pt>
                <c:pt idx="1">
                  <c:v>0.05</c:v>
                </c:pt>
                <c:pt idx="2">
                  <c:v>0.084</c:v>
                </c:pt>
                <c:pt idx="3">
                  <c:v>0.105</c:v>
                </c:pt>
              </c:numCache>
            </c:numRef>
          </c:val>
        </c:ser>
        <c:ser>
          <c:idx val="1"/>
          <c:order val="1"/>
          <c:tx>
            <c:strRef>
              <c:f>'FIG0902-03'!$E$6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'FIG0902-03'!$E$7:$E$10</c:f>
              <c:numCache>
                <c:formatCode>0%</c:formatCode>
                <c:ptCount val="4"/>
                <c:pt idx="0">
                  <c:v>0.655</c:v>
                </c:pt>
                <c:pt idx="1">
                  <c:v>0.83</c:v>
                </c:pt>
                <c:pt idx="2">
                  <c:v>0.826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'FIG0902-03'!$F$6</c:f>
              <c:strCache>
                <c:ptCount val="1"/>
                <c:pt idx="0">
                  <c:v>Top box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 algn="r"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'FIG0902-03'!$F$7:$F$10</c:f>
              <c:numCache>
                <c:formatCode>0%</c:formatCode>
                <c:ptCount val="4"/>
                <c:pt idx="0">
                  <c:v>0.332</c:v>
                </c:pt>
                <c:pt idx="1">
                  <c:v>0.12</c:v>
                </c:pt>
                <c:pt idx="2">
                  <c:v>0.09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093992"/>
        <c:axId val="2093472952"/>
      </c:barChart>
      <c:catAx>
        <c:axId val="2093093992"/>
        <c:scaling>
          <c:orientation val="maxMin"/>
        </c:scaling>
        <c:delete val="1"/>
        <c:axPos val="l"/>
        <c:majorTickMark val="out"/>
        <c:minorTickMark val="none"/>
        <c:tickLblPos val="nextTo"/>
        <c:crossAx val="2093472952"/>
        <c:crosses val="autoZero"/>
        <c:auto val="1"/>
        <c:lblAlgn val="ctr"/>
        <c:lblOffset val="100"/>
        <c:noMultiLvlLbl val="0"/>
      </c:catAx>
      <c:valAx>
        <c:axId val="20934729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0.0125356791338583"/>
              <c:y val="0.038050466463969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093093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67448"/>
        <c:axId val="2122370728"/>
      </c:lineChart>
      <c:catAx>
        <c:axId val="21223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2370728"/>
        <c:crosses val="autoZero"/>
        <c:auto val="1"/>
        <c:lblAlgn val="ctr"/>
        <c:lblOffset val="100"/>
        <c:tickLblSkip val="5"/>
        <c:noMultiLvlLbl val="0"/>
      </c:catAx>
      <c:valAx>
        <c:axId val="212237072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36744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2"/>
          <c:order val="0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36488"/>
        <c:axId val="2094793000"/>
      </c:lineChart>
      <c:catAx>
        <c:axId val="212233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94793000"/>
        <c:crosses val="autoZero"/>
        <c:auto val="1"/>
        <c:lblAlgn val="ctr"/>
        <c:lblOffset val="100"/>
        <c:tickLblSkip val="5"/>
        <c:noMultiLvlLbl val="0"/>
      </c:catAx>
      <c:valAx>
        <c:axId val="209479300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33648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3411306042885"/>
          <c:y val="0.0448275862068965"/>
          <c:w val="0.946745560313733"/>
          <c:h val="0.78604642954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'FIG0928-32'!$D$5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'FIG0928-32'!$E$5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b="0">
                        <a:solidFill>
                          <a:srgbClr val="FFFFFF"/>
                        </a:solidFill>
                      </a:defRPr>
                    </a:pPr>
                    <a:r>
                      <a:rPr lang="en-US" sz="1600" b="0">
                        <a:solidFill>
                          <a:srgbClr val="FFFFFF"/>
                        </a:solidFill>
                      </a:rPr>
                      <a:t>38%</a:t>
                    </a:r>
                    <a:endParaRPr lang="en-US" sz="1600" b="1">
                      <a:solidFill>
                        <a:srgbClr val="FFFFFF"/>
                      </a:solidFill>
                    </a:endParaRPr>
                  </a:p>
                </c:rich>
              </c:tx>
              <c:spPr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01683176"/>
        <c:axId val="2101414296"/>
      </c:barChart>
      <c:catAx>
        <c:axId val="2101683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1414296"/>
        <c:crosses val="autoZero"/>
        <c:auto val="1"/>
        <c:lblAlgn val="ctr"/>
        <c:lblOffset val="100"/>
        <c:noMultiLvlLbl val="0"/>
      </c:catAx>
      <c:valAx>
        <c:axId val="21014142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016831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00765567216"/>
          <c:y val="0.276666280685503"/>
          <c:w val="0.814686062855661"/>
          <c:h val="0.6596082291184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'FIG0928-32'!$C$6</c:f>
              <c:strCache>
                <c:ptCount val="1"/>
                <c:pt idx="0">
                  <c:v>Bored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'FIG0928-32'!$D$6:$E$6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'FIG0928-32'!$C$7</c:f>
              <c:strCache>
                <c:ptCount val="1"/>
                <c:pt idx="0">
                  <c:v>Not great</c:v>
                </c:pt>
              </c:strCache>
            </c:strRef>
          </c:tx>
          <c:spPr>
            <a:solidFill>
              <a:srgbClr val="7F7F7F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'FIG0928-32'!$D$7:$E$7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'FIG0928-32'!$C$8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'FIG0928-32'!$D$8:$E$8</c:f>
              <c:numCache>
                <c:formatCode>0%</c:formatCode>
                <c:ptCount val="2"/>
                <c:pt idx="0">
                  <c:v>0.4</c:v>
                </c:pt>
                <c:pt idx="1">
                  <c:v>0.14</c:v>
                </c:pt>
              </c:numCache>
            </c:numRef>
          </c:val>
        </c:ser>
        <c:ser>
          <c:idx val="3"/>
          <c:order val="3"/>
          <c:tx>
            <c:strRef>
              <c:f>'FIG0928-32'!$C$9</c:f>
              <c:strCache>
                <c:ptCount val="1"/>
                <c:pt idx="0">
                  <c:v>Kind of interested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'FIG0928-32'!$D$9:$E$9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</c:ser>
        <c:ser>
          <c:idx val="4"/>
          <c:order val="4"/>
          <c:tx>
            <c:strRef>
              <c:f>'FIG0928-32'!$C$10</c:f>
              <c:strCache>
                <c:ptCount val="1"/>
                <c:pt idx="0">
                  <c:v>Excited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'FIG0928-32'!$D$10:$E$10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20952"/>
        <c:axId val="2101348280"/>
      </c:barChart>
      <c:catAx>
        <c:axId val="210172095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01348280"/>
        <c:crosses val="autoZero"/>
        <c:auto val="1"/>
        <c:lblAlgn val="ctr"/>
        <c:lblOffset val="100"/>
        <c:noMultiLvlLbl val="0"/>
      </c:catAx>
      <c:valAx>
        <c:axId val="2101348280"/>
        <c:scaling>
          <c:orientation val="minMax"/>
          <c:max val="1.0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101909551167456"/>
              <c:y val="0.071604523699243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017209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rgbClr val="9BBB59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5066256962"/>
          <c:y val="0.0"/>
          <c:w val="0.47240829652391"/>
          <c:h val="0.860013739893252"/>
        </c:manualLayout>
      </c:layout>
      <c:lineChart>
        <c:grouping val="standard"/>
        <c:varyColors val="0"/>
        <c:ser>
          <c:idx val="0"/>
          <c:order val="0"/>
          <c:tx>
            <c:strRef>
              <c:f>'FIG0928-32'!$C$6</c:f>
              <c:strCache>
                <c:ptCount val="1"/>
                <c:pt idx="0">
                  <c:v>Bored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234899328859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'FIG0928-32'!$D$6:$E$6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'FIG0928-32'!$C$7</c:f>
              <c:strCache>
                <c:ptCount val="1"/>
                <c:pt idx="0">
                  <c:v>Not great</c:v>
                </c:pt>
              </c:strCache>
            </c:strRef>
          </c:tx>
          <c:spPr>
            <a:ln>
              <a:solidFill>
                <a:srgbClr val="A6A6A6"/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'FIG0928-32'!$D$7:$E$7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'FIG0928-32'!$C$8</c:f>
              <c:strCache>
                <c:ptCount val="1"/>
                <c:pt idx="0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dPt>
            <c:idx val="1"/>
            <c:bubble3D val="0"/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'FIG0928-32'!$D$8:$E$8</c:f>
              <c:numCache>
                <c:formatCode>0%</c:formatCode>
                <c:ptCount val="2"/>
                <c:pt idx="0">
                  <c:v>0.4</c:v>
                </c:pt>
                <c:pt idx="1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'FIG0928-32'!$C$9</c:f>
              <c:strCache>
                <c:ptCount val="1"/>
                <c:pt idx="0">
                  <c:v>Kind of interested</c:v>
                </c:pt>
              </c:strCache>
            </c:strRef>
          </c:tx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dPt>
            <c:idx val="1"/>
            <c:bubble3D val="0"/>
          </c:dPt>
          <c:dLbls>
            <c:dLbl>
              <c:idx val="0"/>
              <c:layout>
                <c:manualLayout>
                  <c:x val="-0.134146341463415"/>
                  <c:y val="0.007853403141361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'FIG0928-32'!$D$9:$E$9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'FIG0928-32'!$C$10</c:f>
              <c:strCache>
                <c:ptCount val="1"/>
                <c:pt idx="0">
                  <c:v>Excited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'FIG0928-32'!$D$10:$E$10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35256"/>
        <c:axId val="2093450584"/>
      </c:lineChart>
      <c:catAx>
        <c:axId val="2093635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7F7F7F"/>
                </a:solidFill>
              </a:defRPr>
            </a:pPr>
            <a:endParaRPr lang="en-US"/>
          </a:p>
        </c:txPr>
        <c:crossAx val="2093450584"/>
        <c:crosses val="autoZero"/>
        <c:auto val="1"/>
        <c:lblAlgn val="ctr"/>
        <c:lblOffset val="100"/>
        <c:noMultiLvlLbl val="0"/>
      </c:catAx>
      <c:valAx>
        <c:axId val="20934505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093635256"/>
        <c:crosses val="autoZero"/>
        <c:crossBetween val="midCat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1259842519685"/>
          <c:y val="0.176257893505886"/>
          <c:w val="0.899291338582677"/>
          <c:h val="0.79805280528052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'FIG0902-03'!$D$6</c:f>
              <c:strCache>
                <c:ptCount val="1"/>
                <c:pt idx="0">
                  <c:v>Bottom box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85000"/>
                          </a:schemeClr>
                        </a:solidFill>
                      </a:rPr>
                      <a:t>5%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'FIG0902-03'!$D$7:$D$10</c:f>
              <c:numCache>
                <c:formatCode>0%</c:formatCode>
                <c:ptCount val="4"/>
                <c:pt idx="0">
                  <c:v>0.013</c:v>
                </c:pt>
                <c:pt idx="1">
                  <c:v>0.05</c:v>
                </c:pt>
                <c:pt idx="2">
                  <c:v>0.084</c:v>
                </c:pt>
                <c:pt idx="3">
                  <c:v>0.105</c:v>
                </c:pt>
              </c:numCache>
            </c:numRef>
          </c:val>
        </c:ser>
        <c:ser>
          <c:idx val="1"/>
          <c:order val="1"/>
          <c:tx>
            <c:strRef>
              <c:f>'FIG0902-03'!$E$6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'FIG0902-03'!$E$7:$E$10</c:f>
              <c:numCache>
                <c:formatCode>0%</c:formatCode>
                <c:ptCount val="4"/>
                <c:pt idx="0">
                  <c:v>0.655</c:v>
                </c:pt>
                <c:pt idx="1">
                  <c:v>0.83</c:v>
                </c:pt>
                <c:pt idx="2">
                  <c:v>0.826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'FIG0902-03'!$F$6</c:f>
              <c:strCache>
                <c:ptCount val="1"/>
                <c:pt idx="0">
                  <c:v>Top box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 algn="r"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'FIG0902-03'!$F$7:$F$10</c:f>
              <c:numCache>
                <c:formatCode>0%</c:formatCode>
                <c:ptCount val="4"/>
                <c:pt idx="0">
                  <c:v>0.332</c:v>
                </c:pt>
                <c:pt idx="1">
                  <c:v>0.12</c:v>
                </c:pt>
                <c:pt idx="2">
                  <c:v>0.09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822344"/>
        <c:axId val="2083910008"/>
      </c:barChart>
      <c:catAx>
        <c:axId val="2083822344"/>
        <c:scaling>
          <c:orientation val="maxMin"/>
        </c:scaling>
        <c:delete val="1"/>
        <c:axPos val="l"/>
        <c:majorTickMark val="out"/>
        <c:minorTickMark val="none"/>
        <c:tickLblPos val="nextTo"/>
        <c:crossAx val="2083910008"/>
        <c:crosses val="autoZero"/>
        <c:auto val="1"/>
        <c:lblAlgn val="ctr"/>
        <c:lblOffset val="100"/>
        <c:noMultiLvlLbl val="0"/>
      </c:catAx>
      <c:valAx>
        <c:axId val="20839100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0.0125356791338583"/>
              <c:y val="0.038050466463969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0838223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4"/>
              <c:delet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94,250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44872"/>
        <c:axId val="2037457240"/>
      </c:lineChart>
      <c:catAx>
        <c:axId val="2129544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37457240"/>
        <c:crosses val="autoZero"/>
        <c:auto val="1"/>
        <c:lblAlgn val="ctr"/>
        <c:lblOffset val="100"/>
        <c:noMultiLvlLbl val="0"/>
      </c:catAx>
      <c:valAx>
        <c:axId val="2037457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9544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94,250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280"/>
        <c:axId val="2128741272"/>
      </c:lineChart>
      <c:catAx>
        <c:axId val="2088852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741272"/>
        <c:crosses val="autoZero"/>
        <c:auto val="1"/>
        <c:lblAlgn val="ctr"/>
        <c:lblOffset val="100"/>
        <c:noMultiLvlLbl val="0"/>
      </c:catAx>
      <c:valAx>
        <c:axId val="2128741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88522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36424"/>
        <c:axId val="2103116488"/>
      </c:lineChart>
      <c:catAx>
        <c:axId val="2106936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3116488"/>
        <c:crosses val="autoZero"/>
        <c:auto val="1"/>
        <c:lblAlgn val="ctr"/>
        <c:lblOffset val="100"/>
        <c:noMultiLvlLbl val="0"/>
      </c:catAx>
      <c:valAx>
        <c:axId val="2103116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069364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76984"/>
        <c:axId val="2106648472"/>
      </c:lineChart>
      <c:catAx>
        <c:axId val="2103376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6648472"/>
        <c:crosses val="autoZero"/>
        <c:auto val="1"/>
        <c:lblAlgn val="ctr"/>
        <c:lblOffset val="100"/>
        <c:noMultiLvlLbl val="0"/>
      </c:catAx>
      <c:valAx>
        <c:axId val="2106648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03376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3.xml"/><Relationship Id="rId12" Type="http://schemas.openxmlformats.org/officeDocument/2006/relationships/chart" Target="../charts/chart34.xml"/><Relationship Id="rId13" Type="http://schemas.openxmlformats.org/officeDocument/2006/relationships/chart" Target="../charts/chart35.xml"/><Relationship Id="rId14" Type="http://schemas.openxmlformats.org/officeDocument/2006/relationships/chart" Target="../charts/chart3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15</xdr:row>
      <xdr:rowOff>139700</xdr:rowOff>
    </xdr:from>
    <xdr:to>
      <xdr:col>5</xdr:col>
      <xdr:colOff>660400</xdr:colOff>
      <xdr:row>30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139700</xdr:rowOff>
    </xdr:from>
    <xdr:to>
      <xdr:col>9</xdr:col>
      <xdr:colOff>711200</xdr:colOff>
      <xdr:row>30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15</xdr:row>
      <xdr:rowOff>139700</xdr:rowOff>
    </xdr:from>
    <xdr:to>
      <xdr:col>13</xdr:col>
      <xdr:colOff>762000</xdr:colOff>
      <xdr:row>30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19</xdr:row>
      <xdr:rowOff>88900</xdr:rowOff>
    </xdr:from>
    <xdr:to>
      <xdr:col>7</xdr:col>
      <xdr:colOff>736600</xdr:colOff>
      <xdr:row>27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23</xdr:row>
      <xdr:rowOff>0</xdr:rowOff>
    </xdr:from>
    <xdr:to>
      <xdr:col>9</xdr:col>
      <xdr:colOff>482600</xdr:colOff>
      <xdr:row>27</xdr:row>
      <xdr:rowOff>63500</xdr:rowOff>
    </xdr:to>
    <xdr:sp macro="" textlink="">
      <xdr:nvSpPr>
        <xdr:cNvPr id="7" name="TextBox 6"/>
        <xdr:cNvSpPr txBox="1"/>
      </xdr:nvSpPr>
      <xdr:spPr>
        <a:xfrm>
          <a:off x="6184900" y="4305300"/>
          <a:ext cx="1498600" cy="295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/>
              </a:solidFill>
              <a:latin typeface="Arial"/>
              <a:cs typeface="Arial"/>
            </a:rPr>
            <a:t>Survey item A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ranked highest for team X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5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Dissatisfaction was greatest for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400" b="1" baseline="0">
              <a:solidFill>
                <a:schemeClr val="accent2"/>
              </a:solidFill>
              <a:latin typeface="Arial"/>
              <a:cs typeface="Arial"/>
            </a:rPr>
            <a:t>Survey item D</a:t>
          </a:r>
          <a:endParaRPr lang="en-US" sz="1400" b="1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1168400</xdr:colOff>
      <xdr:row>18</xdr:row>
      <xdr:rowOff>139700</xdr:rowOff>
    </xdr:from>
    <xdr:to>
      <xdr:col>9</xdr:col>
      <xdr:colOff>279400</xdr:colOff>
      <xdr:row>20</xdr:row>
      <xdr:rowOff>152400</xdr:rowOff>
    </xdr:to>
    <xdr:sp macro="" textlink="">
      <xdr:nvSpPr>
        <xdr:cNvPr id="11" name="TextBox 10"/>
        <xdr:cNvSpPr txBox="1"/>
      </xdr:nvSpPr>
      <xdr:spPr>
        <a:xfrm>
          <a:off x="1739900" y="3492500"/>
          <a:ext cx="57404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2"/>
              </a:solidFill>
              <a:latin typeface="Arial"/>
              <a:cs typeface="Arial"/>
            </a:rPr>
            <a:t>Strongly Disagree</a:t>
          </a:r>
          <a:r>
            <a:rPr lang="en-US" sz="1200" b="1">
              <a:solidFill>
                <a:schemeClr val="accent5"/>
              </a:solidFill>
              <a:latin typeface="Arial"/>
              <a:cs typeface="Arial"/>
            </a:rPr>
            <a:t> </a:t>
          </a:r>
          <a:r>
            <a:rPr lang="en-US" sz="12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Disagree | Neutral | Agree | </a:t>
          </a:r>
          <a:r>
            <a:rPr lang="en-US" sz="1200" b="1">
              <a:solidFill>
                <a:schemeClr val="accent5"/>
              </a:solidFill>
              <a:latin typeface="Arial"/>
              <a:cs typeface="Arial"/>
            </a:rPr>
            <a:t>Strongly Agree</a:t>
          </a:r>
          <a:endParaRPr lang="en-US" sz="1200" b="1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23</xdr:row>
      <xdr:rowOff>203200</xdr:rowOff>
    </xdr:from>
    <xdr:to>
      <xdr:col>3</xdr:col>
      <xdr:colOff>165100</xdr:colOff>
      <xdr:row>26</xdr:row>
      <xdr:rowOff>685800</xdr:rowOff>
    </xdr:to>
    <xdr:sp macro="" textlink="">
      <xdr:nvSpPr>
        <xdr:cNvPr id="12" name="TextBox 11"/>
        <xdr:cNvSpPr txBox="1"/>
      </xdr:nvSpPr>
      <xdr:spPr>
        <a:xfrm>
          <a:off x="571500" y="4508500"/>
          <a:ext cx="1384300" cy="265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item A</a:t>
          </a:r>
        </a:p>
        <a:p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item B</a:t>
          </a:r>
        </a:p>
        <a:p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item C</a:t>
          </a:r>
        </a:p>
        <a:p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item D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203200</xdr:colOff>
      <xdr:row>16</xdr:row>
      <xdr:rowOff>127000</xdr:rowOff>
    </xdr:from>
    <xdr:to>
      <xdr:col>5</xdr:col>
      <xdr:colOff>609600</xdr:colOff>
      <xdr:row>19</xdr:row>
      <xdr:rowOff>101600</xdr:rowOff>
    </xdr:to>
    <xdr:sp macro="" textlink="">
      <xdr:nvSpPr>
        <xdr:cNvPr id="13" name="TextBox 12"/>
        <xdr:cNvSpPr txBox="1"/>
      </xdr:nvSpPr>
      <xdr:spPr>
        <a:xfrm>
          <a:off x="533400" y="2997200"/>
          <a:ext cx="3771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Results:</a:t>
          </a:r>
          <a:r>
            <a:rPr lang="en-US" sz="20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Team X</a:t>
          </a:r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190500</xdr:colOff>
      <xdr:row>31</xdr:row>
      <xdr:rowOff>127001</xdr:rowOff>
    </xdr:from>
    <xdr:to>
      <xdr:col>10</xdr:col>
      <xdr:colOff>12699</xdr:colOff>
      <xdr:row>42</xdr:row>
      <xdr:rowOff>114300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700" y="8115301"/>
          <a:ext cx="7251699" cy="4317999"/>
        </a:xfrm>
        <a:prstGeom prst="rect">
          <a:avLst/>
        </a:prstGeom>
      </xdr:spPr>
    </xdr:pic>
    <xdr:clientData/>
  </xdr:twoCellAnchor>
  <xdr:twoCellAnchor>
    <xdr:from>
      <xdr:col>2</xdr:col>
      <xdr:colOff>1181100</xdr:colOff>
      <xdr:row>34</xdr:row>
      <xdr:rowOff>88900</xdr:rowOff>
    </xdr:from>
    <xdr:to>
      <xdr:col>7</xdr:col>
      <xdr:colOff>736600</xdr:colOff>
      <xdr:row>42</xdr:row>
      <xdr:rowOff>127000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38</xdr:row>
      <xdr:rowOff>0</xdr:rowOff>
    </xdr:from>
    <xdr:to>
      <xdr:col>9</xdr:col>
      <xdr:colOff>482600</xdr:colOff>
      <xdr:row>42</xdr:row>
      <xdr:rowOff>63500</xdr:rowOff>
    </xdr:to>
    <xdr:sp macro="" textlink="">
      <xdr:nvSpPr>
        <xdr:cNvPr id="16" name="TextBox 15"/>
        <xdr:cNvSpPr txBox="1"/>
      </xdr:nvSpPr>
      <xdr:spPr>
        <a:xfrm>
          <a:off x="6184900" y="4305300"/>
          <a:ext cx="1498600" cy="295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A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ranked highest for team X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5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Dissatisfaction was greatest for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400" b="1" baseline="0">
              <a:solidFill>
                <a:srgbClr val="FF0000"/>
              </a:solidFill>
              <a:latin typeface="Arial"/>
              <a:cs typeface="Arial"/>
            </a:rPr>
            <a:t>Survey item D</a:t>
          </a:r>
          <a:endParaRPr lang="en-US" sz="1400" b="1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1168400</xdr:colOff>
      <xdr:row>33</xdr:row>
      <xdr:rowOff>139700</xdr:rowOff>
    </xdr:from>
    <xdr:to>
      <xdr:col>9</xdr:col>
      <xdr:colOff>279400</xdr:colOff>
      <xdr:row>35</xdr:row>
      <xdr:rowOff>152400</xdr:rowOff>
    </xdr:to>
    <xdr:sp macro="" textlink="">
      <xdr:nvSpPr>
        <xdr:cNvPr id="17" name="TextBox 16"/>
        <xdr:cNvSpPr txBox="1"/>
      </xdr:nvSpPr>
      <xdr:spPr>
        <a:xfrm>
          <a:off x="1739900" y="3492500"/>
          <a:ext cx="57404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  <a:latin typeface="Arial"/>
              <a:cs typeface="Arial"/>
            </a:rPr>
            <a:t>Strongly Disagree </a:t>
          </a:r>
          <a:r>
            <a:rPr lang="en-US" sz="12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Disagree | Neutral | Agree | </a:t>
          </a:r>
          <a:r>
            <a:rPr lang="en-US" sz="1200" b="1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Strongly Agree</a:t>
          </a:r>
        </a:p>
      </xdr:txBody>
    </xdr:sp>
    <xdr:clientData/>
  </xdr:twoCellAnchor>
  <xdr:twoCellAnchor>
    <xdr:from>
      <xdr:col>2</xdr:col>
      <xdr:colOff>0</xdr:colOff>
      <xdr:row>38</xdr:row>
      <xdr:rowOff>203200</xdr:rowOff>
    </xdr:from>
    <xdr:to>
      <xdr:col>3</xdr:col>
      <xdr:colOff>165100</xdr:colOff>
      <xdr:row>41</xdr:row>
      <xdr:rowOff>685800</xdr:rowOff>
    </xdr:to>
    <xdr:sp macro="" textlink="">
      <xdr:nvSpPr>
        <xdr:cNvPr id="18" name="TextBox 17"/>
        <xdr:cNvSpPr txBox="1"/>
      </xdr:nvSpPr>
      <xdr:spPr>
        <a:xfrm>
          <a:off x="571500" y="4508500"/>
          <a:ext cx="1384300" cy="265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A</a:t>
          </a:r>
        </a:p>
        <a:p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B</a:t>
          </a:r>
        </a:p>
        <a:p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C</a:t>
          </a:r>
        </a:p>
        <a:p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</a:t>
          </a:r>
          <a:r>
            <a:rPr lang="en-US" sz="1400" b="0" baseline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 item D</a:t>
          </a:r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203200</xdr:colOff>
      <xdr:row>31</xdr:row>
      <xdr:rowOff>127000</xdr:rowOff>
    </xdr:from>
    <xdr:to>
      <xdr:col>5</xdr:col>
      <xdr:colOff>609600</xdr:colOff>
      <xdr:row>34</xdr:row>
      <xdr:rowOff>101600</xdr:rowOff>
    </xdr:to>
    <xdr:sp macro="" textlink="">
      <xdr:nvSpPr>
        <xdr:cNvPr id="19" name="TextBox 18"/>
        <xdr:cNvSpPr txBox="1"/>
      </xdr:nvSpPr>
      <xdr:spPr>
        <a:xfrm>
          <a:off x="533400" y="2997200"/>
          <a:ext cx="3771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>
              <a:solidFill>
                <a:schemeClr val="bg1"/>
              </a:solidFill>
              <a:latin typeface="Arial"/>
              <a:cs typeface="Arial"/>
            </a:rPr>
            <a:t>Survey Results:</a:t>
          </a:r>
          <a:r>
            <a:rPr lang="en-US" sz="2000" b="0" baseline="0">
              <a:solidFill>
                <a:schemeClr val="bg1"/>
              </a:solidFill>
              <a:latin typeface="Arial"/>
              <a:cs typeface="Arial"/>
            </a:rPr>
            <a:t> Team X</a:t>
          </a:r>
          <a:endParaRPr lang="en-US" sz="2000" b="0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61</xdr:row>
      <xdr:rowOff>114300</xdr:rowOff>
    </xdr:from>
    <xdr:to>
      <xdr:col>9</xdr:col>
      <xdr:colOff>901700</xdr:colOff>
      <xdr:row>81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88</xdr:row>
      <xdr:rowOff>114300</xdr:rowOff>
    </xdr:from>
    <xdr:to>
      <xdr:col>9</xdr:col>
      <xdr:colOff>901700</xdr:colOff>
      <xdr:row>108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115</xdr:row>
      <xdr:rowOff>114300</xdr:rowOff>
    </xdr:from>
    <xdr:to>
      <xdr:col>9</xdr:col>
      <xdr:colOff>901700</xdr:colOff>
      <xdr:row>135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139700</xdr:colOff>
      <xdr:row>142</xdr:row>
      <xdr:rowOff>114300</xdr:rowOff>
    </xdr:from>
    <xdr:to>
      <xdr:col>9</xdr:col>
      <xdr:colOff>901700</xdr:colOff>
      <xdr:row>162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139700</xdr:colOff>
      <xdr:row>169</xdr:row>
      <xdr:rowOff>114300</xdr:rowOff>
    </xdr:from>
    <xdr:to>
      <xdr:col>9</xdr:col>
      <xdr:colOff>901700</xdr:colOff>
      <xdr:row>189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139700</xdr:colOff>
      <xdr:row>196</xdr:row>
      <xdr:rowOff>114300</xdr:rowOff>
    </xdr:from>
    <xdr:to>
      <xdr:col>9</xdr:col>
      <xdr:colOff>901700</xdr:colOff>
      <xdr:row>216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139700</xdr:colOff>
      <xdr:row>223</xdr:row>
      <xdr:rowOff>114300</xdr:rowOff>
    </xdr:from>
    <xdr:to>
      <xdr:col>9</xdr:col>
      <xdr:colOff>901700</xdr:colOff>
      <xdr:row>243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139700</xdr:colOff>
      <xdr:row>34</xdr:row>
      <xdr:rowOff>114300</xdr:rowOff>
    </xdr:from>
    <xdr:to>
      <xdr:col>9</xdr:col>
      <xdr:colOff>901700</xdr:colOff>
      <xdr:row>54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190500</xdr:colOff>
      <xdr:row>224</xdr:row>
      <xdr:rowOff>0</xdr:rowOff>
    </xdr:from>
    <xdr:to>
      <xdr:col>4</xdr:col>
      <xdr:colOff>352778</xdr:colOff>
      <xdr:row>236</xdr:row>
      <xdr:rowOff>6935</xdr:rowOff>
    </xdr:to>
    <xdr:sp macro="" textlink="">
      <xdr:nvSpPr>
        <xdr:cNvPr id="13" name="TextBox 12"/>
        <xdr:cNvSpPr txBox="1"/>
      </xdr:nvSpPr>
      <xdr:spPr>
        <a:xfrm>
          <a:off x="1600200" y="39408100"/>
          <a:ext cx="1114778" cy="22929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Sep-Dec 2013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Moonville launched with 5K active users in Sep. Early feedback was mixed; still,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number of active users nearly doubled in the first four months.</a:t>
          </a:r>
        </a:p>
      </xdr:txBody>
    </xdr:sp>
    <xdr:clientData/>
  </xdr:twoCellAnchor>
  <xdr:twoCellAnchor>
    <xdr:from>
      <xdr:col>4</xdr:col>
      <xdr:colOff>393700</xdr:colOff>
      <xdr:row>224</xdr:row>
      <xdr:rowOff>0</xdr:rowOff>
    </xdr:from>
    <xdr:to>
      <xdr:col>5</xdr:col>
      <xdr:colOff>609600</xdr:colOff>
      <xdr:row>232</xdr:row>
      <xdr:rowOff>91827</xdr:rowOff>
    </xdr:to>
    <xdr:sp macro="" textlink="">
      <xdr:nvSpPr>
        <xdr:cNvPr id="14" name="TextBox 13"/>
        <xdr:cNvSpPr txBox="1"/>
      </xdr:nvSpPr>
      <xdr:spPr>
        <a:xfrm>
          <a:off x="2755900" y="39408100"/>
          <a:ext cx="1168400" cy="16158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Jan-Mar 2014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number of active users increased with steeper trajectory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as a result of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 friends and family promotions.</a:t>
          </a:r>
        </a:p>
      </xdr:txBody>
    </xdr:sp>
    <xdr:clientData/>
  </xdr:twoCellAnchor>
  <xdr:twoCellAnchor>
    <xdr:from>
      <xdr:col>5</xdr:col>
      <xdr:colOff>603957</xdr:colOff>
      <xdr:row>223</xdr:row>
      <xdr:rowOff>190500</xdr:rowOff>
    </xdr:from>
    <xdr:to>
      <xdr:col>7</xdr:col>
      <xdr:colOff>495301</xdr:colOff>
      <xdr:row>229</xdr:row>
      <xdr:rowOff>142796</xdr:rowOff>
    </xdr:to>
    <xdr:sp macro="" textlink="">
      <xdr:nvSpPr>
        <xdr:cNvPr id="15" name="TextBox 14"/>
        <xdr:cNvSpPr txBox="1"/>
      </xdr:nvSpPr>
      <xdr:spPr>
        <a:xfrm>
          <a:off x="3918657" y="39395400"/>
          <a:ext cx="1796344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Mar-Dec 2014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Growth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was marginal through the rest of 2014 as we halted marketing efforts to focus on quality improvements.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513645</xdr:colOff>
      <xdr:row>223</xdr:row>
      <xdr:rowOff>177800</xdr:rowOff>
    </xdr:from>
    <xdr:to>
      <xdr:col>9</xdr:col>
      <xdr:colOff>266700</xdr:colOff>
      <xdr:row>230</xdr:row>
      <xdr:rowOff>108873</xdr:rowOff>
    </xdr:to>
    <xdr:sp macro="" textlink="">
      <xdr:nvSpPr>
        <xdr:cNvPr id="16" name="TextBox 15"/>
        <xdr:cNvSpPr txBox="1"/>
      </xdr:nvSpPr>
      <xdr:spPr>
        <a:xfrm>
          <a:off x="5733345" y="39382700"/>
          <a:ext cx="1658055" cy="12772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YTD 2015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revamped game plus partnerships 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with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social 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media channels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have been very successful.</a:t>
          </a:r>
        </a:p>
      </xdr:txBody>
    </xdr:sp>
    <xdr:clientData/>
  </xdr:twoCellAnchor>
  <xdr:twoCellAnchor>
    <xdr:from>
      <xdr:col>8</xdr:col>
      <xdr:colOff>342900</xdr:colOff>
      <xdr:row>229</xdr:row>
      <xdr:rowOff>25525</xdr:rowOff>
    </xdr:from>
    <xdr:to>
      <xdr:col>9</xdr:col>
      <xdr:colOff>925686</xdr:colOff>
      <xdr:row>234</xdr:row>
      <xdr:rowOff>11744</xdr:rowOff>
    </xdr:to>
    <xdr:sp macro="" textlink="">
      <xdr:nvSpPr>
        <xdr:cNvPr id="17" name="TextBox 16"/>
        <xdr:cNvSpPr txBox="1"/>
      </xdr:nvSpPr>
      <xdr:spPr>
        <a:xfrm>
          <a:off x="6515100" y="40386125"/>
          <a:ext cx="1535286" cy="938719"/>
        </a:xfrm>
        <a:prstGeom prst="rect">
          <a:avLst/>
        </a:prstGeom>
        <a:noFill/>
      </xdr:spPr>
      <xdr:txBody>
        <a:bodyPr wrap="square" rtlCol="0" anchor="t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Given recent </a:t>
          </a:r>
        </a:p>
        <a:p>
          <a:pPr algn="r"/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growth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rate, we anticipate </a:t>
          </a:r>
          <a:r>
            <a:rPr lang="en-US" sz="1100" b="1" baseline="0">
              <a:solidFill>
                <a:schemeClr val="accent1"/>
              </a:solidFill>
              <a:latin typeface="Arial"/>
              <a:cs typeface="Arial"/>
            </a:rPr>
            <a:t>we will surpass 100K active users in June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94</xdr:row>
      <xdr:rowOff>25400</xdr:rowOff>
    </xdr:from>
    <xdr:to>
      <xdr:col>9</xdr:col>
      <xdr:colOff>711200</xdr:colOff>
      <xdr:row>116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127</xdr:row>
      <xdr:rowOff>25400</xdr:rowOff>
    </xdr:from>
    <xdr:to>
      <xdr:col>9</xdr:col>
      <xdr:colOff>711200</xdr:colOff>
      <xdr:row>149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160</xdr:row>
      <xdr:rowOff>25400</xdr:rowOff>
    </xdr:from>
    <xdr:to>
      <xdr:col>9</xdr:col>
      <xdr:colOff>711200</xdr:colOff>
      <xdr:row>182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259</xdr:row>
      <xdr:rowOff>25400</xdr:rowOff>
    </xdr:from>
    <xdr:to>
      <xdr:col>9</xdr:col>
      <xdr:colOff>711200</xdr:colOff>
      <xdr:row>281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292</xdr:row>
      <xdr:rowOff>25400</xdr:rowOff>
    </xdr:from>
    <xdr:to>
      <xdr:col>9</xdr:col>
      <xdr:colOff>711200</xdr:colOff>
      <xdr:row>314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63500</xdr:colOff>
      <xdr:row>193</xdr:row>
      <xdr:rowOff>25400</xdr:rowOff>
    </xdr:from>
    <xdr:to>
      <xdr:col>9</xdr:col>
      <xdr:colOff>711200</xdr:colOff>
      <xdr:row>215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63500</xdr:colOff>
      <xdr:row>325</xdr:row>
      <xdr:rowOff>25400</xdr:rowOff>
    </xdr:from>
    <xdr:to>
      <xdr:col>9</xdr:col>
      <xdr:colOff>711200</xdr:colOff>
      <xdr:row>347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38100</xdr:colOff>
      <xdr:row>63</xdr:row>
      <xdr:rowOff>31750</xdr:rowOff>
    </xdr:from>
    <xdr:to>
      <xdr:col>9</xdr:col>
      <xdr:colOff>800100</xdr:colOff>
      <xdr:row>86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63500</xdr:colOff>
      <xdr:row>226</xdr:row>
      <xdr:rowOff>25400</xdr:rowOff>
    </xdr:from>
    <xdr:to>
      <xdr:col>9</xdr:col>
      <xdr:colOff>711200</xdr:colOff>
      <xdr:row>248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774700</xdr:colOff>
      <xdr:row>228</xdr:row>
      <xdr:rowOff>25400</xdr:rowOff>
    </xdr:from>
    <xdr:to>
      <xdr:col>10</xdr:col>
      <xdr:colOff>1612900</xdr:colOff>
      <xdr:row>232</xdr:row>
      <xdr:rowOff>0</xdr:rowOff>
    </xdr:to>
    <xdr:sp macro="" textlink="">
      <xdr:nvSpPr>
        <xdr:cNvPr id="11" name="Rectangle 10"/>
        <xdr:cNvSpPr/>
      </xdr:nvSpPr>
      <xdr:spPr>
        <a:xfrm>
          <a:off x="8013700" y="38061900"/>
          <a:ext cx="16764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774700</xdr:colOff>
      <xdr:row>272</xdr:row>
      <xdr:rowOff>127000</xdr:rowOff>
    </xdr:from>
    <xdr:to>
      <xdr:col>10</xdr:col>
      <xdr:colOff>1943100</xdr:colOff>
      <xdr:row>280</xdr:row>
      <xdr:rowOff>25400</xdr:rowOff>
    </xdr:to>
    <xdr:sp macro="" textlink="">
      <xdr:nvSpPr>
        <xdr:cNvPr id="12" name="Rectangle 11"/>
        <xdr:cNvSpPr/>
      </xdr:nvSpPr>
      <xdr:spPr>
        <a:xfrm>
          <a:off x="8013700" y="46990000"/>
          <a:ext cx="2006600" cy="14224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762000</xdr:colOff>
      <xdr:row>307</xdr:row>
      <xdr:rowOff>12700</xdr:rowOff>
    </xdr:from>
    <xdr:to>
      <xdr:col>10</xdr:col>
      <xdr:colOff>1930400</xdr:colOff>
      <xdr:row>313</xdr:row>
      <xdr:rowOff>38100</xdr:rowOff>
    </xdr:to>
    <xdr:sp macro="" textlink="">
      <xdr:nvSpPr>
        <xdr:cNvPr id="13" name="Rectangle 12"/>
        <xdr:cNvSpPr/>
      </xdr:nvSpPr>
      <xdr:spPr>
        <a:xfrm>
          <a:off x="8001000" y="539877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</a:t>
          </a:r>
          <a:r>
            <a:rPr lang="en-US" sz="1400" baseline="0">
              <a:latin typeface="Arial"/>
              <a:cs typeface="Arial"/>
            </a:rPr>
            <a:t> </a:t>
          </a:r>
          <a:r>
            <a:rPr lang="en-US" sz="1400">
              <a:latin typeface="Arial"/>
              <a:cs typeface="Arial"/>
            </a:rPr>
            <a:t>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327</xdr:row>
      <xdr:rowOff>25400</xdr:rowOff>
    </xdr:from>
    <xdr:to>
      <xdr:col>11</xdr:col>
      <xdr:colOff>0</xdr:colOff>
      <xdr:row>331</xdr:row>
      <xdr:rowOff>0</xdr:rowOff>
    </xdr:to>
    <xdr:sp macro="" textlink="">
      <xdr:nvSpPr>
        <xdr:cNvPr id="14" name="Rectangle 13"/>
        <xdr:cNvSpPr/>
      </xdr:nvSpPr>
      <xdr:spPr>
        <a:xfrm>
          <a:off x="8039100" y="58254900"/>
          <a:ext cx="20066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800100</xdr:colOff>
      <xdr:row>331</xdr:row>
      <xdr:rowOff>127000</xdr:rowOff>
    </xdr:from>
    <xdr:to>
      <xdr:col>11</xdr:col>
      <xdr:colOff>0</xdr:colOff>
      <xdr:row>339</xdr:row>
      <xdr:rowOff>63500</xdr:rowOff>
    </xdr:to>
    <xdr:sp macro="" textlink="">
      <xdr:nvSpPr>
        <xdr:cNvPr id="15" name="Rectangle 14"/>
        <xdr:cNvSpPr/>
      </xdr:nvSpPr>
      <xdr:spPr>
        <a:xfrm>
          <a:off x="8039100" y="59118500"/>
          <a:ext cx="2006600" cy="14605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340</xdr:row>
      <xdr:rowOff>0</xdr:rowOff>
    </xdr:from>
    <xdr:to>
      <xdr:col>11</xdr:col>
      <xdr:colOff>0</xdr:colOff>
      <xdr:row>346</xdr:row>
      <xdr:rowOff>25400</xdr:rowOff>
    </xdr:to>
    <xdr:sp macro="" textlink="">
      <xdr:nvSpPr>
        <xdr:cNvPr id="16" name="Rectangle 15"/>
        <xdr:cNvSpPr/>
      </xdr:nvSpPr>
      <xdr:spPr>
        <a:xfrm>
          <a:off x="8039100" y="607060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</a:t>
          </a:r>
          <a:r>
            <a:rPr lang="en-US" sz="1400" baseline="0">
              <a:latin typeface="Arial"/>
              <a:cs typeface="Arial"/>
            </a:rPr>
            <a:t> </a:t>
          </a:r>
          <a:r>
            <a:rPr lang="en-US" sz="1400">
              <a:latin typeface="Arial"/>
              <a:cs typeface="Arial"/>
            </a:rPr>
            <a:t>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98</xdr:row>
      <xdr:rowOff>0</xdr:rowOff>
    </xdr:from>
    <xdr:to>
      <xdr:col>7</xdr:col>
      <xdr:colOff>736600</xdr:colOff>
      <xdr:row>107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107</xdr:row>
      <xdr:rowOff>63500</xdr:rowOff>
    </xdr:from>
    <xdr:to>
      <xdr:col>7</xdr:col>
      <xdr:colOff>736600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113</xdr:row>
      <xdr:rowOff>63500</xdr:rowOff>
    </xdr:from>
    <xdr:to>
      <xdr:col>7</xdr:col>
      <xdr:colOff>736600</xdr:colOff>
      <xdr:row>119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119</xdr:row>
      <xdr:rowOff>63500</xdr:rowOff>
    </xdr:from>
    <xdr:to>
      <xdr:col>7</xdr:col>
      <xdr:colOff>736600</xdr:colOff>
      <xdr:row>125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125</xdr:row>
      <xdr:rowOff>63500</xdr:rowOff>
    </xdr:from>
    <xdr:to>
      <xdr:col>7</xdr:col>
      <xdr:colOff>736600</xdr:colOff>
      <xdr:row>131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20</xdr:row>
      <xdr:rowOff>177800</xdr:rowOff>
    </xdr:from>
    <xdr:to>
      <xdr:col>9</xdr:col>
      <xdr:colOff>0</xdr:colOff>
      <xdr:row>37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99</xdr:row>
      <xdr:rowOff>63500</xdr:rowOff>
    </xdr:from>
    <xdr:to>
      <xdr:col>8</xdr:col>
      <xdr:colOff>431800</xdr:colOff>
      <xdr:row>100</xdr:row>
      <xdr:rowOff>165100</xdr:rowOff>
    </xdr:to>
    <xdr:sp macro="" textlink="">
      <xdr:nvSpPr>
        <xdr:cNvPr id="9" name="TextBox 8"/>
        <xdr:cNvSpPr txBox="1"/>
      </xdr:nvSpPr>
      <xdr:spPr>
        <a:xfrm>
          <a:off x="5892800" y="92456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140</xdr:row>
      <xdr:rowOff>44450</xdr:rowOff>
    </xdr:from>
    <xdr:to>
      <xdr:col>9</xdr:col>
      <xdr:colOff>76200</xdr:colOff>
      <xdr:row>158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140</xdr:row>
      <xdr:rowOff>50800</xdr:rowOff>
    </xdr:from>
    <xdr:to>
      <xdr:col>2</xdr:col>
      <xdr:colOff>596900</xdr:colOff>
      <xdr:row>142</xdr:row>
      <xdr:rowOff>101600</xdr:rowOff>
    </xdr:to>
    <xdr:sp macro="" textlink="">
      <xdr:nvSpPr>
        <xdr:cNvPr id="12" name="TextBox 11"/>
        <xdr:cNvSpPr txBox="1"/>
      </xdr:nvSpPr>
      <xdr:spPr>
        <a:xfrm>
          <a:off x="419100" y="16421100"/>
          <a:ext cx="74930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rgbClr val="A6A6A6"/>
              </a:solidFill>
              <a:latin typeface="Arial"/>
              <a:cs typeface="Arial"/>
            </a:rPr>
            <a:t>% of funders</a:t>
          </a:r>
        </a:p>
      </xdr:txBody>
    </xdr:sp>
    <xdr:clientData/>
  </xdr:twoCellAnchor>
  <xdr:twoCellAnchor>
    <xdr:from>
      <xdr:col>2</xdr:col>
      <xdr:colOff>965200</xdr:colOff>
      <xdr:row>140</xdr:row>
      <xdr:rowOff>63500</xdr:rowOff>
    </xdr:from>
    <xdr:to>
      <xdr:col>9</xdr:col>
      <xdr:colOff>0</xdr:colOff>
      <xdr:row>142</xdr:row>
      <xdr:rowOff>114300</xdr:rowOff>
    </xdr:to>
    <xdr:sp macro="" textlink="">
      <xdr:nvSpPr>
        <xdr:cNvPr id="13" name="TextBox 12"/>
        <xdr:cNvSpPr txBox="1"/>
      </xdr:nvSpPr>
      <xdr:spPr>
        <a:xfrm>
          <a:off x="1536700" y="16433800"/>
          <a:ext cx="61341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accent1"/>
              </a:solidFill>
              <a:latin typeface="Arial"/>
              <a:cs typeface="Arial"/>
            </a:rPr>
            <a:t>Health              Education       Human services     Arts &amp; culture            Other</a:t>
          </a:r>
        </a:p>
      </xdr:txBody>
    </xdr:sp>
    <xdr:clientData/>
  </xdr:twoCellAnchor>
  <xdr:twoCellAnchor>
    <xdr:from>
      <xdr:col>1</xdr:col>
      <xdr:colOff>228600</xdr:colOff>
      <xdr:row>72</xdr:row>
      <xdr:rowOff>177800</xdr:rowOff>
    </xdr:from>
    <xdr:to>
      <xdr:col>8</xdr:col>
      <xdr:colOff>927100</xdr:colOff>
      <xdr:row>89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609600</xdr:colOff>
      <xdr:row>77</xdr:row>
      <xdr:rowOff>165100</xdr:rowOff>
    </xdr:from>
    <xdr:to>
      <xdr:col>8</xdr:col>
      <xdr:colOff>876300</xdr:colOff>
      <xdr:row>80</xdr:row>
      <xdr:rowOff>25400</xdr:rowOff>
    </xdr:to>
    <xdr:sp macro="" textlink="">
      <xdr:nvSpPr>
        <xdr:cNvPr id="16" name="TextBox 15"/>
        <xdr:cNvSpPr txBox="1"/>
      </xdr:nvSpPr>
      <xdr:spPr>
        <a:xfrm>
          <a:off x="6375400" y="227203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1</xdr:col>
      <xdr:colOff>228600</xdr:colOff>
      <xdr:row>46</xdr:row>
      <xdr:rowOff>177800</xdr:rowOff>
    </xdr:from>
    <xdr:to>
      <xdr:col>8</xdr:col>
      <xdr:colOff>927100</xdr:colOff>
      <xdr:row>63</xdr:row>
      <xdr:rowOff>139700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609600</xdr:colOff>
      <xdr:row>49</xdr:row>
      <xdr:rowOff>101600</xdr:rowOff>
    </xdr:from>
    <xdr:to>
      <xdr:col>8</xdr:col>
      <xdr:colOff>876300</xdr:colOff>
      <xdr:row>51</xdr:row>
      <xdr:rowOff>152400</xdr:rowOff>
    </xdr:to>
    <xdr:sp macro="" textlink="">
      <xdr:nvSpPr>
        <xdr:cNvPr id="18" name="TextBox 17"/>
        <xdr:cNvSpPr txBox="1"/>
      </xdr:nvSpPr>
      <xdr:spPr>
        <a:xfrm>
          <a:off x="6375400" y="222758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3</xdr:col>
      <xdr:colOff>304800</xdr:colOff>
      <xdr:row>166</xdr:row>
      <xdr:rowOff>0</xdr:rowOff>
    </xdr:from>
    <xdr:to>
      <xdr:col>7</xdr:col>
      <xdr:colOff>736600</xdr:colOff>
      <xdr:row>175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175</xdr:row>
      <xdr:rowOff>63500</xdr:rowOff>
    </xdr:from>
    <xdr:to>
      <xdr:col>7</xdr:col>
      <xdr:colOff>736600</xdr:colOff>
      <xdr:row>181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167</xdr:row>
      <xdr:rowOff>63500</xdr:rowOff>
    </xdr:from>
    <xdr:to>
      <xdr:col>8</xdr:col>
      <xdr:colOff>431800</xdr:colOff>
      <xdr:row>168</xdr:row>
      <xdr:rowOff>165100</xdr:rowOff>
    </xdr:to>
    <xdr:sp macro="" textlink="">
      <xdr:nvSpPr>
        <xdr:cNvPr id="26" name="TextBox 25"/>
        <xdr:cNvSpPr txBox="1"/>
      </xdr:nvSpPr>
      <xdr:spPr>
        <a:xfrm>
          <a:off x="5892800" y="197104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181</xdr:row>
      <xdr:rowOff>63500</xdr:rowOff>
    </xdr:from>
    <xdr:to>
      <xdr:col>7</xdr:col>
      <xdr:colOff>736600</xdr:colOff>
      <xdr:row>187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304800</xdr:colOff>
      <xdr:row>187</xdr:row>
      <xdr:rowOff>63500</xdr:rowOff>
    </xdr:from>
    <xdr:to>
      <xdr:col>7</xdr:col>
      <xdr:colOff>736600</xdr:colOff>
      <xdr:row>193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304800</xdr:colOff>
      <xdr:row>193</xdr:row>
      <xdr:rowOff>63500</xdr:rowOff>
    </xdr:from>
    <xdr:to>
      <xdr:col>7</xdr:col>
      <xdr:colOff>736600</xdr:colOff>
      <xdr:row>199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88900</xdr:rowOff>
    </xdr:from>
    <xdr:to>
      <xdr:col>4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6</xdr:row>
      <xdr:rowOff>266700</xdr:rowOff>
    </xdr:from>
    <xdr:to>
      <xdr:col>4</xdr:col>
      <xdr:colOff>0</xdr:colOff>
      <xdr:row>8</xdr:row>
      <xdr:rowOff>190500</xdr:rowOff>
    </xdr:to>
    <xdr:sp macro="" textlink="">
      <xdr:nvSpPr>
        <xdr:cNvPr id="3" name="TextBox 2"/>
        <xdr:cNvSpPr txBox="1"/>
      </xdr:nvSpPr>
      <xdr:spPr>
        <a:xfrm>
          <a:off x="1790700" y="1905000"/>
          <a:ext cx="14859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4</xdr:col>
      <xdr:colOff>0</xdr:colOff>
      <xdr:row>8</xdr:row>
      <xdr:rowOff>88900</xdr:rowOff>
    </xdr:from>
    <xdr:to>
      <xdr:col>5</xdr:col>
      <xdr:colOff>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139700</xdr:colOff>
      <xdr:row>6</xdr:row>
      <xdr:rowOff>266700</xdr:rowOff>
    </xdr:from>
    <xdr:to>
      <xdr:col>5</xdr:col>
      <xdr:colOff>241300</xdr:colOff>
      <xdr:row>9</xdr:row>
      <xdr:rowOff>0</xdr:rowOff>
    </xdr:to>
    <xdr:sp macro="" textlink="">
      <xdr:nvSpPr>
        <xdr:cNvPr id="5" name="TextBox 4"/>
        <xdr:cNvSpPr txBox="1"/>
      </xdr:nvSpPr>
      <xdr:spPr>
        <a:xfrm>
          <a:off x="3416300" y="1905000"/>
          <a:ext cx="15875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7</xdr:col>
      <xdr:colOff>0</xdr:colOff>
      <xdr:row>8</xdr:row>
      <xdr:rowOff>88900</xdr:rowOff>
    </xdr:from>
    <xdr:to>
      <xdr:col>8</xdr:col>
      <xdr:colOff>0</xdr:colOff>
      <xdr:row>21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6</xdr:row>
      <xdr:rowOff>266700</xdr:rowOff>
    </xdr:from>
    <xdr:to>
      <xdr:col>9</xdr:col>
      <xdr:colOff>0</xdr:colOff>
      <xdr:row>9</xdr:row>
      <xdr:rowOff>12700</xdr:rowOff>
    </xdr:to>
    <xdr:sp macro="" textlink="">
      <xdr:nvSpPr>
        <xdr:cNvPr id="11" name="TextBox 10"/>
        <xdr:cNvSpPr txBox="1"/>
      </xdr:nvSpPr>
      <xdr:spPr>
        <a:xfrm>
          <a:off x="7874000" y="1905000"/>
          <a:ext cx="15875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8</xdr:row>
      <xdr:rowOff>88900</xdr:rowOff>
    </xdr:from>
    <xdr:to>
      <xdr:col>6</xdr:col>
      <xdr:colOff>0</xdr:colOff>
      <xdr:row>21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6</xdr:row>
      <xdr:rowOff>266700</xdr:rowOff>
    </xdr:from>
    <xdr:to>
      <xdr:col>6</xdr:col>
      <xdr:colOff>38100</xdr:colOff>
      <xdr:row>9</xdr:row>
      <xdr:rowOff>152400</xdr:rowOff>
    </xdr:to>
    <xdr:sp macro="" textlink="">
      <xdr:nvSpPr>
        <xdr:cNvPr id="13" name="TextBox 12"/>
        <xdr:cNvSpPr txBox="1"/>
      </xdr:nvSpPr>
      <xdr:spPr>
        <a:xfrm>
          <a:off x="4457700" y="1524000"/>
          <a:ext cx="15621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Human services</a:t>
          </a:r>
        </a:p>
      </xdr:txBody>
    </xdr:sp>
    <xdr:clientData/>
  </xdr:twoCellAnchor>
  <xdr:twoCellAnchor>
    <xdr:from>
      <xdr:col>6</xdr:col>
      <xdr:colOff>0</xdr:colOff>
      <xdr:row>8</xdr:row>
      <xdr:rowOff>88900</xdr:rowOff>
    </xdr:from>
    <xdr:to>
      <xdr:col>7</xdr:col>
      <xdr:colOff>0</xdr:colOff>
      <xdr:row>21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139700</xdr:colOff>
      <xdr:row>6</xdr:row>
      <xdr:rowOff>266700</xdr:rowOff>
    </xdr:from>
    <xdr:to>
      <xdr:col>6</xdr:col>
      <xdr:colOff>1511300</xdr:colOff>
      <xdr:row>9</xdr:row>
      <xdr:rowOff>165100</xdr:rowOff>
    </xdr:to>
    <xdr:sp macro="" textlink="">
      <xdr:nvSpPr>
        <xdr:cNvPr id="15" name="TextBox 14"/>
        <xdr:cNvSpPr txBox="1"/>
      </xdr:nvSpPr>
      <xdr:spPr>
        <a:xfrm>
          <a:off x="6121400" y="1524000"/>
          <a:ext cx="13716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Arts &amp; culture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73</xdr:row>
      <xdr:rowOff>76200</xdr:rowOff>
    </xdr:from>
    <xdr:to>
      <xdr:col>8</xdr:col>
      <xdr:colOff>355600</xdr:colOff>
      <xdr:row>91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73</xdr:row>
      <xdr:rowOff>101600</xdr:rowOff>
    </xdr:from>
    <xdr:to>
      <xdr:col>7</xdr:col>
      <xdr:colOff>152400</xdr:colOff>
      <xdr:row>78</xdr:row>
      <xdr:rowOff>88900</xdr:rowOff>
    </xdr:to>
    <xdr:sp macro="" textlink="">
      <xdr:nvSpPr>
        <xdr:cNvPr id="5" name="TextBox 4"/>
        <xdr:cNvSpPr txBox="1"/>
      </xdr:nvSpPr>
      <xdr:spPr>
        <a:xfrm>
          <a:off x="635000" y="14782800"/>
          <a:ext cx="49403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majority of children felt just </a:t>
          </a:r>
          <a:r>
            <a:rPr lang="en-US" sz="1800" i="1" u="none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about science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190500</xdr:colOff>
      <xdr:row>76</xdr:row>
      <xdr:rowOff>25400</xdr:rowOff>
    </xdr:from>
    <xdr:to>
      <xdr:col>10</xdr:col>
      <xdr:colOff>0</xdr:colOff>
      <xdr:row>91</xdr:row>
      <xdr:rowOff>139700</xdr:rowOff>
    </xdr:to>
    <xdr:sp macro="" textlink="">
      <xdr:nvSpPr>
        <xdr:cNvPr id="6" name="TextBox 5"/>
        <xdr:cNvSpPr txBox="1"/>
      </xdr:nvSpPr>
      <xdr:spPr>
        <a:xfrm>
          <a:off x="5562600" y="7937500"/>
          <a:ext cx="15113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AFTER</a:t>
          </a:r>
          <a:r>
            <a:rPr lang="en-US" sz="1800" b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program, 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about science.</a:t>
          </a:r>
          <a:endParaRPr lang="en-US" sz="18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44</xdr:row>
      <xdr:rowOff>165100</xdr:rowOff>
    </xdr:from>
    <xdr:to>
      <xdr:col>9</xdr:col>
      <xdr:colOff>901700</xdr:colOff>
      <xdr:row>62</xdr:row>
      <xdr:rowOff>114300</xdr:rowOff>
    </xdr:to>
    <xdr:sp macro="" textlink="">
      <xdr:nvSpPr>
        <xdr:cNvPr id="7" name="TextBox 6"/>
        <xdr:cNvSpPr txBox="1"/>
      </xdr:nvSpPr>
      <xdr:spPr>
        <a:xfrm>
          <a:off x="698500" y="8686800"/>
          <a:ext cx="7531100" cy="337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accent1"/>
              </a:solidFill>
              <a:latin typeface="Arial"/>
              <a:cs typeface="Arial"/>
            </a:rPr>
            <a:t>After the pilot program,</a:t>
          </a: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r>
            <a:rPr lang="en-US" sz="2000" b="1">
              <a:solidFill>
                <a:schemeClr val="accent1"/>
              </a:solidFill>
              <a:latin typeface="Arial"/>
              <a:cs typeface="Arial"/>
            </a:rPr>
            <a:t>of</a:t>
          </a:r>
          <a:r>
            <a:rPr lang="en-US" sz="2000" b="1" baseline="0">
              <a:solidFill>
                <a:schemeClr val="accent1"/>
              </a:solidFill>
              <a:latin typeface="Arial"/>
              <a:cs typeface="Arial"/>
            </a:rPr>
            <a:t> kids </a:t>
          </a:r>
          <a:r>
            <a:rPr lang="en-US" sz="2000" b="1">
              <a:solidFill>
                <a:schemeClr val="accent1"/>
              </a:solidFill>
              <a:latin typeface="Arial"/>
              <a:cs typeface="Arial"/>
            </a:rPr>
            <a:t>expressed</a:t>
          </a:r>
          <a:r>
            <a:rPr lang="en-US" sz="2000" b="1" baseline="0">
              <a:solidFill>
                <a:schemeClr val="accent1"/>
              </a:solidFill>
              <a:latin typeface="Arial"/>
              <a:cs typeface="Arial"/>
            </a:rPr>
            <a:t> interest towards science,</a:t>
          </a:r>
        </a:p>
        <a:p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compared to 44% going into the program.</a:t>
          </a:r>
        </a:p>
        <a:p>
          <a:endParaRPr lang="en-US" sz="20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1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Based on survey of 100 students conducted before and after pilot program (100% response rate on both surveys).</a:t>
          </a:r>
        </a:p>
      </xdr:txBody>
    </xdr:sp>
    <xdr:clientData/>
  </xdr:twoCellAnchor>
  <xdr:twoCellAnchor>
    <xdr:from>
      <xdr:col>1</xdr:col>
      <xdr:colOff>165100</xdr:colOff>
      <xdr:row>45</xdr:row>
      <xdr:rowOff>127000</xdr:rowOff>
    </xdr:from>
    <xdr:to>
      <xdr:col>6</xdr:col>
      <xdr:colOff>736600</xdr:colOff>
      <xdr:row>59</xdr:row>
      <xdr:rowOff>139700</xdr:rowOff>
    </xdr:to>
    <xdr:sp macro="" textlink="">
      <xdr:nvSpPr>
        <xdr:cNvPr id="8" name="TextBox 7"/>
        <xdr:cNvSpPr txBox="1"/>
      </xdr:nvSpPr>
      <xdr:spPr>
        <a:xfrm>
          <a:off x="584200" y="8839200"/>
          <a:ext cx="4622800" cy="267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0" b="1">
              <a:solidFill>
                <a:schemeClr val="accent1"/>
              </a:solidFill>
              <a:latin typeface="Arial"/>
              <a:cs typeface="Arial"/>
            </a:rPr>
            <a:t>68%</a:t>
          </a:r>
        </a:p>
      </xdr:txBody>
    </xdr:sp>
    <xdr:clientData/>
  </xdr:twoCellAnchor>
  <xdr:twoCellAnchor>
    <xdr:from>
      <xdr:col>2</xdr:col>
      <xdr:colOff>101600</xdr:colOff>
      <xdr:row>103</xdr:row>
      <xdr:rowOff>63500</xdr:rowOff>
    </xdr:from>
    <xdr:to>
      <xdr:col>9</xdr:col>
      <xdr:colOff>762000</xdr:colOff>
      <xdr:row>116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22</xdr:row>
      <xdr:rowOff>12700</xdr:rowOff>
    </xdr:from>
    <xdr:to>
      <xdr:col>5</xdr:col>
      <xdr:colOff>838200</xdr:colOff>
      <xdr:row>36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774700</xdr:colOff>
      <xdr:row>36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800100</xdr:colOff>
      <xdr:row>102</xdr:row>
      <xdr:rowOff>127000</xdr:rowOff>
    </xdr:from>
    <xdr:to>
      <xdr:col>9</xdr:col>
      <xdr:colOff>825500</xdr:colOff>
      <xdr:row>104</xdr:row>
      <xdr:rowOff>177800</xdr:rowOff>
    </xdr:to>
    <xdr:sp macro="" textlink="">
      <xdr:nvSpPr>
        <xdr:cNvPr id="16" name="TextBox 15"/>
        <xdr:cNvSpPr txBox="1"/>
      </xdr:nvSpPr>
      <xdr:spPr>
        <a:xfrm>
          <a:off x="1460500" y="20434300"/>
          <a:ext cx="6692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Bored    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|      </a:t>
          </a:r>
          <a:r>
            <a:rPr lang="en-US" sz="1400" b="1" baseline="0">
              <a:solidFill>
                <a:srgbClr val="7F7F7F"/>
              </a:solidFill>
              <a:latin typeface="Arial"/>
              <a:cs typeface="Arial"/>
            </a:rPr>
            <a:t>Not great      </a:t>
          </a:r>
          <a:r>
            <a:rPr lang="en-US" sz="1400" baseline="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|      </a:t>
          </a:r>
          <a:r>
            <a:rPr lang="en-US" sz="1400" b="1" baseline="0">
              <a:solidFill>
                <a:srgbClr val="F79646"/>
              </a:solidFill>
              <a:latin typeface="Arial"/>
              <a:cs typeface="Arial"/>
            </a:rPr>
            <a:t>OK</a:t>
          </a:r>
          <a:r>
            <a:rPr lang="en-US" sz="1400" baseline="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    |      </a:t>
          </a:r>
          <a:r>
            <a:rPr lang="en-US" sz="1400" b="1" baseline="0">
              <a:solidFill>
                <a:schemeClr val="accent1"/>
              </a:solidFill>
              <a:latin typeface="Arial"/>
              <a:cs typeface="Arial"/>
            </a:rPr>
            <a:t>Kind of interested      </a:t>
          </a:r>
          <a:r>
            <a:rPr lang="en-US" sz="1400" baseline="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|      </a:t>
          </a:r>
          <a:r>
            <a:rPr lang="en-US" sz="1400" b="1" baseline="0">
              <a:solidFill>
                <a:srgbClr val="4F81BD"/>
              </a:solidFill>
              <a:latin typeface="Arial"/>
              <a:cs typeface="Arial"/>
            </a:rPr>
            <a:t>Excited</a:t>
          </a:r>
          <a:endParaRPr lang="en-US" sz="1400" b="1">
            <a:solidFill>
              <a:srgbClr val="4F81B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914400</xdr:colOff>
      <xdr:row>116</xdr:row>
      <xdr:rowOff>76200</xdr:rowOff>
    </xdr:from>
    <xdr:to>
      <xdr:col>6</xdr:col>
      <xdr:colOff>25400</xdr:colOff>
      <xdr:row>121</xdr:row>
      <xdr:rowOff>63500</xdr:rowOff>
    </xdr:to>
    <xdr:sp macro="" textlink="">
      <xdr:nvSpPr>
        <xdr:cNvPr id="17" name="TextBox 16"/>
        <xdr:cNvSpPr txBox="1"/>
      </xdr:nvSpPr>
      <xdr:spPr>
        <a:xfrm>
          <a:off x="1574800" y="23482300"/>
          <a:ext cx="29210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</a:t>
          </a:r>
          <a:r>
            <a:rPr lang="en-US" sz="1800" baseline="0">
              <a:solidFill>
                <a:srgbClr val="F79646"/>
              </a:solidFill>
              <a:latin typeface="Arial"/>
              <a:cs typeface="Arial"/>
            </a:rPr>
            <a:t>majority of children (40%) felt just </a:t>
          </a:r>
          <a:r>
            <a:rPr lang="en-US" sz="1800" i="1" u="none" baseline="0">
              <a:solidFill>
                <a:srgbClr val="F79646"/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rgbClr val="F79646"/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science.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685800</xdr:colOff>
      <xdr:row>116</xdr:row>
      <xdr:rowOff>76200</xdr:rowOff>
    </xdr:from>
    <xdr:to>
      <xdr:col>9</xdr:col>
      <xdr:colOff>368300</xdr:colOff>
      <xdr:row>121</xdr:row>
      <xdr:rowOff>50800</xdr:rowOff>
    </xdr:to>
    <xdr:sp macro="" textlink="">
      <xdr:nvSpPr>
        <xdr:cNvPr id="18" name="TextBox 17"/>
        <xdr:cNvSpPr txBox="1"/>
      </xdr:nvSpPr>
      <xdr:spPr>
        <a:xfrm>
          <a:off x="4203700" y="23063200"/>
          <a:ext cx="3492500" cy="927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AFTER 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i="0" u="none" baseline="0">
              <a:solidFill>
                <a:schemeClr val="accent1"/>
              </a:solidFill>
              <a:latin typeface="Arial"/>
              <a:cs typeface="Arial"/>
            </a:rPr>
            <a:t>(30%)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 </a:t>
          </a:r>
          <a:r>
            <a:rPr lang="en-US" sz="1800" i="0" u="none" baseline="0">
              <a:solidFill>
                <a:schemeClr val="accent1"/>
              </a:solidFill>
              <a:latin typeface="Arial"/>
              <a:cs typeface="Arial"/>
            </a:rPr>
            <a:t>(38%)</a:t>
          </a:r>
          <a:r>
            <a:rPr lang="en-US" sz="1800" i="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science.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101600</xdr:colOff>
      <xdr:row>132</xdr:row>
      <xdr:rowOff>0</xdr:rowOff>
    </xdr:from>
    <xdr:to>
      <xdr:col>7</xdr:col>
      <xdr:colOff>546100</xdr:colOff>
      <xdr:row>151</xdr:row>
      <xdr:rowOff>165100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825500</xdr:colOff>
      <xdr:row>133</xdr:row>
      <xdr:rowOff>152400</xdr:rowOff>
    </xdr:from>
    <xdr:to>
      <xdr:col>7</xdr:col>
      <xdr:colOff>431800</xdr:colOff>
      <xdr:row>136</xdr:row>
      <xdr:rowOff>25400</xdr:rowOff>
    </xdr:to>
    <xdr:sp macro="" textlink="">
      <xdr:nvSpPr>
        <xdr:cNvPr id="22" name="TextBox 21"/>
        <xdr:cNvSpPr txBox="1"/>
      </xdr:nvSpPr>
      <xdr:spPr>
        <a:xfrm>
          <a:off x="4343400" y="27165300"/>
          <a:ext cx="15113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accent1"/>
              </a:solidFill>
              <a:latin typeface="Arial"/>
              <a:cs typeface="Arial"/>
            </a:rPr>
            <a:t>Excited</a:t>
          </a:r>
        </a:p>
      </xdr:txBody>
    </xdr:sp>
    <xdr:clientData/>
  </xdr:twoCellAnchor>
  <xdr:twoCellAnchor>
    <xdr:from>
      <xdr:col>5</xdr:col>
      <xdr:colOff>825500</xdr:colOff>
      <xdr:row>136</xdr:row>
      <xdr:rowOff>165100</xdr:rowOff>
    </xdr:from>
    <xdr:to>
      <xdr:col>7</xdr:col>
      <xdr:colOff>431800</xdr:colOff>
      <xdr:row>140</xdr:row>
      <xdr:rowOff>12700</xdr:rowOff>
    </xdr:to>
    <xdr:sp macro="" textlink="">
      <xdr:nvSpPr>
        <xdr:cNvPr id="23" name="TextBox 22"/>
        <xdr:cNvSpPr txBox="1"/>
      </xdr:nvSpPr>
      <xdr:spPr>
        <a:xfrm>
          <a:off x="4343400" y="27749500"/>
          <a:ext cx="15113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accent1"/>
              </a:solidFill>
              <a:latin typeface="Arial"/>
              <a:cs typeface="Arial"/>
            </a:rPr>
            <a:t>Kind</a:t>
          </a:r>
          <a:r>
            <a:rPr lang="en-US" sz="1600" b="0" baseline="0">
              <a:solidFill>
                <a:schemeClr val="accent1"/>
              </a:solidFill>
              <a:latin typeface="Arial"/>
              <a:cs typeface="Arial"/>
            </a:rPr>
            <a:t> of interested</a:t>
          </a:r>
          <a:endParaRPr lang="en-US" sz="1600" b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825500</xdr:colOff>
      <xdr:row>142</xdr:row>
      <xdr:rowOff>165100</xdr:rowOff>
    </xdr:from>
    <xdr:to>
      <xdr:col>7</xdr:col>
      <xdr:colOff>431800</xdr:colOff>
      <xdr:row>148</xdr:row>
      <xdr:rowOff>63500</xdr:rowOff>
    </xdr:to>
    <xdr:sp macro="" textlink="">
      <xdr:nvSpPr>
        <xdr:cNvPr id="24" name="TextBox 23"/>
        <xdr:cNvSpPr txBox="1"/>
      </xdr:nvSpPr>
      <xdr:spPr>
        <a:xfrm>
          <a:off x="4343400" y="28892500"/>
          <a:ext cx="1511300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rgbClr val="F79646"/>
              </a:solidFill>
              <a:latin typeface="Arial"/>
              <a:cs typeface="Arial"/>
            </a:rPr>
            <a:t>OK</a:t>
          </a:r>
        </a:p>
        <a:p>
          <a:r>
            <a:rPr lang="en-US" sz="1600" b="0">
              <a:solidFill>
                <a:srgbClr val="A6A6A6"/>
              </a:solidFill>
              <a:latin typeface="Arial"/>
              <a:cs typeface="Arial"/>
            </a:rPr>
            <a:t>Bored</a:t>
          </a:r>
        </a:p>
        <a:p>
          <a:endParaRPr lang="en-US" sz="700" b="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600" b="0">
              <a:solidFill>
                <a:srgbClr val="A6A6A6"/>
              </a:solidFill>
              <a:latin typeface="Arial"/>
              <a:cs typeface="Arial"/>
            </a:rPr>
            <a:t>Not great</a:t>
          </a:r>
        </a:p>
      </xdr:txBody>
    </xdr:sp>
    <xdr:clientData/>
  </xdr:twoCellAnchor>
  <xdr:twoCellAnchor>
    <xdr:from>
      <xdr:col>7</xdr:col>
      <xdr:colOff>215900</xdr:colOff>
      <xdr:row>132</xdr:row>
      <xdr:rowOff>0</xdr:rowOff>
    </xdr:from>
    <xdr:to>
      <xdr:col>9</xdr:col>
      <xdr:colOff>838200</xdr:colOff>
      <xdr:row>144</xdr:row>
      <xdr:rowOff>165100</xdr:rowOff>
    </xdr:to>
    <xdr:sp macro="" textlink="">
      <xdr:nvSpPr>
        <xdr:cNvPr id="25" name="TextBox 24"/>
        <xdr:cNvSpPr txBox="1"/>
      </xdr:nvSpPr>
      <xdr:spPr>
        <a:xfrm>
          <a:off x="5638800" y="34823400"/>
          <a:ext cx="25273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</a:t>
          </a:r>
          <a:r>
            <a:rPr lang="en-US" sz="1800" b="0" baseline="0">
              <a:solidFill>
                <a:schemeClr val="accent6"/>
              </a:solidFill>
              <a:latin typeface="Arial"/>
              <a:cs typeface="Arial"/>
            </a:rPr>
            <a:t>majority of children felt just </a:t>
          </a:r>
          <a:r>
            <a:rPr lang="en-US" sz="1800" b="0" i="1" u="none" baseline="0">
              <a:solidFill>
                <a:schemeClr val="accent6"/>
              </a:solidFill>
              <a:latin typeface="Arial"/>
              <a:cs typeface="Arial"/>
            </a:rPr>
            <a:t>OK</a:t>
          </a:r>
          <a:r>
            <a:rPr lang="en-US" sz="1800" b="0" baseline="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</a:t>
          </a:r>
        </a:p>
        <a:p>
          <a:pPr algn="l"/>
          <a:endParaRPr lang="en-US" sz="18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l"/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AFTER program,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more children were </a:t>
          </a:r>
          <a:r>
            <a:rPr lang="en-US" sz="1800" i="1">
              <a:solidFill>
                <a:schemeClr val="accent1"/>
              </a:solidFill>
              <a:latin typeface="Arial"/>
              <a:cs typeface="Arial"/>
            </a:rPr>
            <a:t>Kind of interested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 &amp; </a:t>
          </a:r>
          <a:r>
            <a:rPr lang="en-US" sz="1800" i="1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I2">
            <v>5000</v>
          </cell>
        </row>
        <row r="3">
          <cell r="I3">
            <v>50000</v>
          </cell>
        </row>
        <row r="4">
          <cell r="I4">
            <v>76800</v>
          </cell>
        </row>
        <row r="5">
          <cell r="I5">
            <v>30000</v>
          </cell>
        </row>
        <row r="6">
          <cell r="I6">
            <v>30000</v>
          </cell>
        </row>
        <row r="7">
          <cell r="I7">
            <v>0</v>
          </cell>
        </row>
        <row r="8">
          <cell r="I8">
            <v>25000</v>
          </cell>
        </row>
        <row r="9">
          <cell r="I9">
            <v>30000</v>
          </cell>
        </row>
        <row r="10">
          <cell r="I10">
            <v>16000</v>
          </cell>
        </row>
        <row r="11">
          <cell r="I11">
            <v>30000</v>
          </cell>
        </row>
        <row r="12">
          <cell r="I12">
            <v>0</v>
          </cell>
        </row>
        <row r="13">
          <cell r="I13">
            <v>14575</v>
          </cell>
        </row>
        <row r="14">
          <cell r="I14">
            <v>75000</v>
          </cell>
        </row>
        <row r="15">
          <cell r="I15">
            <v>24846</v>
          </cell>
        </row>
        <row r="16">
          <cell r="I16">
            <v>45000</v>
          </cell>
        </row>
        <row r="17">
          <cell r="I17">
            <v>35000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25000</v>
          </cell>
        </row>
        <row r="21">
          <cell r="I21">
            <v>0</v>
          </cell>
        </row>
        <row r="22">
          <cell r="I22">
            <v>50000</v>
          </cell>
        </row>
        <row r="23">
          <cell r="I23">
            <v>100000</v>
          </cell>
        </row>
        <row r="24">
          <cell r="I24">
            <v>45000</v>
          </cell>
        </row>
        <row r="25">
          <cell r="I25">
            <v>10000</v>
          </cell>
        </row>
        <row r="26">
          <cell r="I26">
            <v>50000</v>
          </cell>
        </row>
        <row r="27">
          <cell r="I27">
            <v>20000</v>
          </cell>
        </row>
        <row r="28">
          <cell r="I28">
            <v>40000</v>
          </cell>
        </row>
        <row r="29">
          <cell r="I29">
            <v>20000</v>
          </cell>
        </row>
        <row r="30">
          <cell r="I30">
            <v>15000</v>
          </cell>
        </row>
        <row r="31">
          <cell r="I31">
            <v>100000</v>
          </cell>
        </row>
        <row r="32">
          <cell r="I32">
            <v>75000</v>
          </cell>
        </row>
        <row r="33">
          <cell r="I33">
            <v>12500</v>
          </cell>
        </row>
        <row r="34">
          <cell r="I34">
            <v>0</v>
          </cell>
        </row>
        <row r="35">
          <cell r="I35">
            <v>25000</v>
          </cell>
        </row>
        <row r="36">
          <cell r="I36">
            <v>25000</v>
          </cell>
        </row>
        <row r="37">
          <cell r="I37">
            <v>0</v>
          </cell>
        </row>
        <row r="38">
          <cell r="I38">
            <v>35000</v>
          </cell>
        </row>
        <row r="39">
          <cell r="I39">
            <v>25000</v>
          </cell>
        </row>
        <row r="40">
          <cell r="I40">
            <v>25000</v>
          </cell>
        </row>
        <row r="41">
          <cell r="I41">
            <v>35000</v>
          </cell>
        </row>
        <row r="42">
          <cell r="I42">
            <v>35000</v>
          </cell>
        </row>
        <row r="45">
          <cell r="I45">
            <v>35000</v>
          </cell>
        </row>
        <row r="46">
          <cell r="I46">
            <v>0</v>
          </cell>
        </row>
        <row r="47">
          <cell r="I47">
            <v>50000</v>
          </cell>
        </row>
        <row r="48">
          <cell r="I48">
            <v>0</v>
          </cell>
        </row>
        <row r="49">
          <cell r="I49">
            <v>20000</v>
          </cell>
        </row>
        <row r="50">
          <cell r="I50">
            <v>15000</v>
          </cell>
        </row>
        <row r="51">
          <cell r="I51">
            <v>30000</v>
          </cell>
        </row>
        <row r="52">
          <cell r="I52">
            <v>30000</v>
          </cell>
        </row>
        <row r="53">
          <cell r="I53">
            <v>25000</v>
          </cell>
        </row>
        <row r="54">
          <cell r="I54">
            <v>0</v>
          </cell>
        </row>
        <row r="55">
          <cell r="I55">
            <v>50000</v>
          </cell>
        </row>
        <row r="56">
          <cell r="I56">
            <v>5000</v>
          </cell>
        </row>
        <row r="57">
          <cell r="I57">
            <v>63723</v>
          </cell>
        </row>
        <row r="58">
          <cell r="I58">
            <v>30000</v>
          </cell>
        </row>
        <row r="59">
          <cell r="I59">
            <v>75000</v>
          </cell>
        </row>
        <row r="60">
          <cell r="I60">
            <v>30000</v>
          </cell>
        </row>
        <row r="61">
          <cell r="I61">
            <v>0</v>
          </cell>
        </row>
        <row r="62">
          <cell r="I62">
            <v>29010</v>
          </cell>
        </row>
        <row r="63">
          <cell r="I63">
            <v>50000</v>
          </cell>
        </row>
        <row r="64">
          <cell r="I64">
            <v>25000</v>
          </cell>
        </row>
        <row r="65">
          <cell r="I65">
            <v>0</v>
          </cell>
        </row>
        <row r="66">
          <cell r="I66">
            <v>8800</v>
          </cell>
        </row>
        <row r="67">
          <cell r="I67">
            <v>35000</v>
          </cell>
        </row>
        <row r="68">
          <cell r="I68">
            <v>47000</v>
          </cell>
        </row>
        <row r="69">
          <cell r="I69">
            <v>25000</v>
          </cell>
        </row>
        <row r="70">
          <cell r="I70">
            <v>15000</v>
          </cell>
        </row>
        <row r="71">
          <cell r="I71">
            <v>40000</v>
          </cell>
        </row>
        <row r="72">
          <cell r="I72">
            <v>15000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65080</v>
          </cell>
        </row>
        <row r="76">
          <cell r="I76">
            <v>443000</v>
          </cell>
        </row>
        <row r="77">
          <cell r="I77">
            <v>65000</v>
          </cell>
        </row>
        <row r="78">
          <cell r="I78">
            <v>150000</v>
          </cell>
        </row>
        <row r="79">
          <cell r="I79">
            <v>0</v>
          </cell>
        </row>
        <row r="80">
          <cell r="I80">
            <v>45000</v>
          </cell>
        </row>
        <row r="81">
          <cell r="I81">
            <v>20000</v>
          </cell>
        </row>
        <row r="82">
          <cell r="I82">
            <v>5000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35350</v>
          </cell>
        </row>
        <row r="87">
          <cell r="I87">
            <v>25000</v>
          </cell>
        </row>
        <row r="88">
          <cell r="I88">
            <v>10000</v>
          </cell>
        </row>
        <row r="89">
          <cell r="I89">
            <v>0</v>
          </cell>
        </row>
        <row r="90">
          <cell r="I90">
            <v>75000</v>
          </cell>
        </row>
        <row r="91">
          <cell r="I91">
            <v>45000</v>
          </cell>
        </row>
        <row r="92">
          <cell r="I92">
            <v>70000</v>
          </cell>
        </row>
        <row r="93">
          <cell r="I93">
            <v>35000</v>
          </cell>
        </row>
        <row r="94">
          <cell r="I94">
            <v>75000</v>
          </cell>
        </row>
        <row r="95">
          <cell r="I95">
            <v>20000</v>
          </cell>
        </row>
        <row r="96">
          <cell r="I96">
            <v>40000</v>
          </cell>
        </row>
        <row r="97">
          <cell r="I97">
            <v>0</v>
          </cell>
        </row>
        <row r="98">
          <cell r="I98">
            <v>12000</v>
          </cell>
        </row>
        <row r="99">
          <cell r="I99">
            <v>3884</v>
          </cell>
        </row>
        <row r="100">
          <cell r="I100">
            <v>10000</v>
          </cell>
        </row>
        <row r="101">
          <cell r="I101">
            <v>19000</v>
          </cell>
        </row>
        <row r="103">
          <cell r="I103">
            <v>40000</v>
          </cell>
        </row>
        <row r="104">
          <cell r="I104">
            <v>20000</v>
          </cell>
        </row>
        <row r="105">
          <cell r="I105">
            <v>35524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8" customFormat="1">
      <c r="A1" s="18" t="s">
        <v>48</v>
      </c>
    </row>
    <row r="2" spans="1:15">
      <c r="A2" s="90" t="s">
        <v>127</v>
      </c>
    </row>
    <row r="4" spans="1:15">
      <c r="B4" s="3" t="s">
        <v>12</v>
      </c>
      <c r="C4" s="3"/>
      <c r="D4" s="3"/>
      <c r="E4" s="3"/>
      <c r="F4" s="3"/>
    </row>
    <row r="5" spans="1:15">
      <c r="C5" s="19" t="s">
        <v>47</v>
      </c>
      <c r="D5" s="19"/>
      <c r="E5" s="19"/>
      <c r="F5" s="19"/>
    </row>
    <row r="6" spans="1:15">
      <c r="B6" s="5" t="s">
        <v>2</v>
      </c>
      <c r="C6" s="19">
        <v>4</v>
      </c>
      <c r="D6" s="19"/>
      <c r="E6" s="19"/>
      <c r="F6" s="19"/>
    </row>
    <row r="7" spans="1:15">
      <c r="B7" s="5" t="s">
        <v>1</v>
      </c>
      <c r="C7" s="19">
        <v>2</v>
      </c>
      <c r="D7" s="19"/>
      <c r="E7" s="19"/>
      <c r="F7" s="19"/>
    </row>
    <row r="8" spans="1:15">
      <c r="B8" s="5" t="s">
        <v>0</v>
      </c>
      <c r="C8" s="19">
        <v>3</v>
      </c>
      <c r="D8" s="19"/>
      <c r="E8" s="19"/>
      <c r="F8" s="19"/>
    </row>
    <row r="9" spans="1:15">
      <c r="B9" s="5" t="s">
        <v>11</v>
      </c>
      <c r="C9" s="19">
        <v>4</v>
      </c>
      <c r="D9" s="19"/>
      <c r="E9" s="19"/>
      <c r="F9" s="19"/>
    </row>
    <row r="10" spans="1:15">
      <c r="B10" s="5" t="s">
        <v>10</v>
      </c>
      <c r="C10" s="19">
        <v>4</v>
      </c>
      <c r="D10" s="19"/>
      <c r="E10" s="19"/>
      <c r="F10" s="19"/>
    </row>
    <row r="11" spans="1:15">
      <c r="C11" s="5"/>
      <c r="D11" s="19"/>
      <c r="E11" s="19"/>
      <c r="F11" s="19"/>
      <c r="G11" s="19"/>
    </row>
    <row r="12" spans="1:15">
      <c r="C12" s="5"/>
      <c r="D12" s="19"/>
      <c r="E12" s="19"/>
      <c r="F12" s="19"/>
      <c r="G12" s="19"/>
    </row>
    <row r="13" spans="1:15">
      <c r="B13" s="3" t="s">
        <v>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6" thickBot="1">
      <c r="C14" s="5"/>
      <c r="D14" s="19"/>
      <c r="E14" s="19"/>
      <c r="F14" s="19"/>
      <c r="G14" s="19"/>
    </row>
    <row r="15" spans="1:15">
      <c r="B15" s="20" t="s">
        <v>49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</row>
    <row r="16" spans="1:1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</row>
    <row r="17" spans="2:1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</row>
    <row r="18" spans="2:1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19" spans="2:1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</row>
    <row r="20" spans="2:1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</row>
    <row r="21" spans="2:1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</row>
    <row r="22" spans="2:1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</row>
    <row r="23" spans="2:1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</row>
    <row r="24" spans="2:1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</row>
    <row r="25" spans="2:1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</row>
    <row r="26" spans="2:15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27" spans="2:15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</row>
    <row r="28" spans="2:1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</row>
    <row r="29" spans="2:1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</row>
    <row r="30" spans="2:1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</row>
    <row r="31" spans="2:15" ht="16" thickBot="1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</row>
    <row r="33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13.7109375" customWidth="1"/>
    <col min="8" max="9" width="9" customWidth="1"/>
    <col min="10" max="10" width="6.28515625" customWidth="1"/>
    <col min="11" max="11" width="2.7109375" customWidth="1"/>
  </cols>
  <sheetData>
    <row r="1" spans="1:11" s="18" customFormat="1">
      <c r="A1" s="18" t="s">
        <v>57</v>
      </c>
    </row>
    <row r="2" spans="1:11">
      <c r="A2" s="90" t="s">
        <v>127</v>
      </c>
    </row>
    <row r="4" spans="1:11">
      <c r="B4" s="3" t="s">
        <v>12</v>
      </c>
      <c r="C4" s="3"/>
      <c r="D4" s="3"/>
      <c r="E4" s="3"/>
      <c r="F4" s="3"/>
      <c r="G4" s="3"/>
    </row>
    <row r="6" spans="1:11">
      <c r="D6" s="19" t="s">
        <v>51</v>
      </c>
      <c r="E6" s="19" t="s">
        <v>52</v>
      </c>
      <c r="F6" s="19" t="s">
        <v>53</v>
      </c>
    </row>
    <row r="7" spans="1:11">
      <c r="C7" t="s">
        <v>58</v>
      </c>
      <c r="D7" s="29">
        <v>1.2999999999999999E-2</v>
      </c>
      <c r="E7" s="29">
        <f>100%-SUM(D7,F7)</f>
        <v>0.65500000000000003</v>
      </c>
      <c r="F7" s="29">
        <v>0.33200000000000002</v>
      </c>
    </row>
    <row r="8" spans="1:11">
      <c r="C8" t="s">
        <v>54</v>
      </c>
      <c r="D8" s="29">
        <v>0.05</v>
      </c>
      <c r="E8" s="29">
        <f>100%-SUM(D8,F8)</f>
        <v>0.83000000000000007</v>
      </c>
      <c r="F8" s="29">
        <v>0.12</v>
      </c>
    </row>
    <row r="9" spans="1:11">
      <c r="C9" t="s">
        <v>55</v>
      </c>
      <c r="D9" s="29">
        <v>8.4000000000000005E-2</v>
      </c>
      <c r="E9" s="29">
        <f>100%-SUM(D9,F9)</f>
        <v>0.82600000000000007</v>
      </c>
      <c r="F9" s="29">
        <v>0.09</v>
      </c>
    </row>
    <row r="10" spans="1:11">
      <c r="C10" t="s">
        <v>56</v>
      </c>
      <c r="D10" s="29">
        <v>0.105</v>
      </c>
      <c r="E10" s="29">
        <v>0.8</v>
      </c>
      <c r="F10" s="29">
        <v>0.09</v>
      </c>
    </row>
    <row r="12" spans="1:11">
      <c r="D12" s="13"/>
      <c r="E12" s="13"/>
      <c r="F12" s="13"/>
    </row>
    <row r="14" spans="1:11">
      <c r="B14" s="3" t="s">
        <v>46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ht="16" thickBot="1"/>
    <row r="16" spans="1:11">
      <c r="B16" s="20" t="s">
        <v>59</v>
      </c>
      <c r="C16" s="21"/>
      <c r="D16" s="21"/>
      <c r="E16" s="21"/>
      <c r="F16" s="21"/>
      <c r="G16" s="21"/>
      <c r="H16" s="21"/>
      <c r="I16" s="21"/>
      <c r="J16" s="21"/>
      <c r="K16" s="22"/>
    </row>
    <row r="17" spans="2:12">
      <c r="B17" s="23"/>
      <c r="C17" s="24"/>
      <c r="D17" s="24"/>
      <c r="E17" s="24"/>
      <c r="F17" s="24"/>
      <c r="G17" s="24"/>
      <c r="H17" s="24"/>
      <c r="I17" s="24"/>
      <c r="J17" s="24"/>
      <c r="K17" s="25"/>
    </row>
    <row r="18" spans="2:12" ht="23">
      <c r="B18" s="23"/>
      <c r="C18" s="31"/>
      <c r="D18" s="24"/>
      <c r="E18" s="24"/>
      <c r="F18" s="24"/>
      <c r="G18" s="24"/>
      <c r="H18" s="24"/>
      <c r="I18" s="24"/>
      <c r="J18" s="24"/>
      <c r="K18" s="25"/>
    </row>
    <row r="19" spans="2:12">
      <c r="B19" s="23"/>
      <c r="C19" s="32"/>
      <c r="D19" s="32"/>
      <c r="E19" s="32"/>
      <c r="F19" s="32"/>
      <c r="G19" s="32"/>
      <c r="H19" s="32"/>
      <c r="I19" s="32"/>
      <c r="J19" s="32"/>
      <c r="K19" s="25"/>
    </row>
    <row r="20" spans="2:12">
      <c r="B20" s="23"/>
      <c r="C20" s="24"/>
      <c r="D20" s="24"/>
      <c r="E20" s="24"/>
      <c r="F20" s="24"/>
      <c r="G20" s="24"/>
      <c r="H20" s="24"/>
      <c r="I20" s="24"/>
      <c r="J20" s="24"/>
      <c r="K20" s="25"/>
    </row>
    <row r="21" spans="2:12">
      <c r="B21" s="23"/>
      <c r="C21" s="24"/>
      <c r="D21" s="33"/>
      <c r="E21" s="24"/>
      <c r="F21" s="24"/>
      <c r="G21" s="24"/>
      <c r="H21" s="24"/>
      <c r="I21" s="24"/>
      <c r="J21" s="24"/>
      <c r="K21" s="25"/>
      <c r="L21" s="30"/>
    </row>
    <row r="22" spans="2:12">
      <c r="B22" s="23"/>
      <c r="C22" s="24"/>
      <c r="D22" s="24"/>
      <c r="E22" s="24"/>
      <c r="F22" s="24"/>
      <c r="G22" s="24"/>
      <c r="H22" s="24"/>
      <c r="I22" s="24"/>
      <c r="J22" s="24"/>
      <c r="K22" s="25"/>
      <c r="L22" s="30"/>
    </row>
    <row r="23" spans="2:12">
      <c r="B23" s="23"/>
      <c r="C23" s="24"/>
      <c r="D23" s="24"/>
      <c r="E23" s="24"/>
      <c r="F23" s="24"/>
      <c r="G23" s="24"/>
      <c r="H23" s="24"/>
      <c r="I23" s="24"/>
      <c r="J23" s="24"/>
      <c r="K23" s="25"/>
      <c r="L23" s="30"/>
    </row>
    <row r="24" spans="2:12" ht="57" customHeight="1">
      <c r="B24" s="23"/>
      <c r="C24" s="34"/>
      <c r="D24" s="24"/>
      <c r="E24" s="24"/>
      <c r="F24" s="24"/>
      <c r="G24" s="24"/>
      <c r="H24" s="24"/>
      <c r="I24" s="24"/>
      <c r="J24" s="24"/>
      <c r="K24" s="25"/>
      <c r="L24" s="30"/>
    </row>
    <row r="25" spans="2:12" ht="57" customHeight="1">
      <c r="B25" s="23"/>
      <c r="C25" s="34"/>
      <c r="D25" s="24"/>
      <c r="E25" s="24"/>
      <c r="F25" s="24"/>
      <c r="G25" s="24"/>
      <c r="H25" s="24"/>
      <c r="I25" s="24"/>
      <c r="J25" s="24"/>
      <c r="K25" s="25"/>
      <c r="L25" s="30"/>
    </row>
    <row r="26" spans="2:12" ht="57" customHeight="1">
      <c r="B26" s="23"/>
      <c r="C26" s="34"/>
      <c r="D26" s="24"/>
      <c r="E26" s="24"/>
      <c r="F26" s="24"/>
      <c r="G26" s="24"/>
      <c r="H26" s="24"/>
      <c r="I26" s="24"/>
      <c r="J26" s="24"/>
      <c r="K26" s="25"/>
      <c r="L26" s="30"/>
    </row>
    <row r="27" spans="2:12" ht="57" customHeight="1">
      <c r="B27" s="23"/>
      <c r="C27" s="34"/>
      <c r="D27" s="24"/>
      <c r="E27" s="24"/>
      <c r="F27" s="24"/>
      <c r="G27" s="24"/>
      <c r="H27" s="24"/>
      <c r="I27" s="24"/>
      <c r="J27" s="24"/>
      <c r="K27" s="25"/>
      <c r="L27" s="30"/>
    </row>
    <row r="28" spans="2:12" ht="16" thickBot="1">
      <c r="B28" s="35"/>
      <c r="C28" s="27"/>
      <c r="D28" s="27"/>
      <c r="E28" s="27"/>
      <c r="F28" s="27"/>
      <c r="G28" s="27"/>
      <c r="H28" s="27"/>
      <c r="I28" s="27"/>
      <c r="J28" s="27"/>
      <c r="K28" s="28"/>
      <c r="L28" s="30"/>
    </row>
    <row r="30" spans="2:12" ht="16" thickBot="1"/>
    <row r="31" spans="2:12">
      <c r="B31" s="20" t="s">
        <v>60</v>
      </c>
      <c r="C31" s="21"/>
      <c r="D31" s="21"/>
      <c r="E31" s="21"/>
      <c r="F31" s="21"/>
      <c r="G31" s="21"/>
      <c r="H31" s="21"/>
      <c r="I31" s="21"/>
      <c r="J31" s="21"/>
      <c r="K31" s="22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5"/>
    </row>
    <row r="33" spans="2:12" ht="23">
      <c r="B33" s="23"/>
      <c r="C33" s="31"/>
      <c r="D33" s="24"/>
      <c r="E33" s="24"/>
      <c r="F33" s="24"/>
      <c r="G33" s="24"/>
      <c r="H33" s="24"/>
      <c r="I33" s="24"/>
      <c r="J33" s="24"/>
      <c r="K33" s="25"/>
    </row>
    <row r="34" spans="2:12">
      <c r="B34" s="23"/>
      <c r="C34" s="32"/>
      <c r="D34" s="32"/>
      <c r="E34" s="32"/>
      <c r="F34" s="32"/>
      <c r="G34" s="32"/>
      <c r="H34" s="32"/>
      <c r="I34" s="32"/>
      <c r="J34" s="32"/>
      <c r="K34" s="25"/>
    </row>
    <row r="35" spans="2:12">
      <c r="B35" s="23"/>
      <c r="C35" s="24"/>
      <c r="D35" s="24"/>
      <c r="E35" s="24"/>
      <c r="F35" s="24"/>
      <c r="G35" s="24"/>
      <c r="H35" s="24"/>
      <c r="I35" s="24"/>
      <c r="J35" s="24"/>
      <c r="K35" s="25"/>
    </row>
    <row r="36" spans="2:12">
      <c r="B36" s="23"/>
      <c r="C36" s="24"/>
      <c r="D36" s="33"/>
      <c r="E36" s="24"/>
      <c r="F36" s="24"/>
      <c r="G36" s="24"/>
      <c r="H36" s="24"/>
      <c r="I36" s="24"/>
      <c r="J36" s="24"/>
      <c r="K36" s="25"/>
      <c r="L36" s="30"/>
    </row>
    <row r="37" spans="2:12">
      <c r="B37" s="23"/>
      <c r="C37" s="24"/>
      <c r="D37" s="24"/>
      <c r="E37" s="24"/>
      <c r="F37" s="24"/>
      <c r="G37" s="24"/>
      <c r="H37" s="24"/>
      <c r="I37" s="24"/>
      <c r="J37" s="24"/>
      <c r="K37" s="25"/>
      <c r="L37" s="30"/>
    </row>
    <row r="38" spans="2:12">
      <c r="B38" s="23"/>
      <c r="C38" s="24"/>
      <c r="D38" s="24"/>
      <c r="E38" s="24"/>
      <c r="F38" s="24"/>
      <c r="G38" s="24"/>
      <c r="H38" s="24"/>
      <c r="I38" s="24"/>
      <c r="J38" s="24"/>
      <c r="K38" s="25"/>
      <c r="L38" s="30"/>
    </row>
    <row r="39" spans="2:12" ht="57" customHeight="1">
      <c r="B39" s="23"/>
      <c r="C39" s="34"/>
      <c r="D39" s="24"/>
      <c r="E39" s="24"/>
      <c r="F39" s="24"/>
      <c r="G39" s="24"/>
      <c r="H39" s="24"/>
      <c r="I39" s="24"/>
      <c r="J39" s="24"/>
      <c r="K39" s="25"/>
      <c r="L39" s="30"/>
    </row>
    <row r="40" spans="2:12" ht="57" customHeight="1">
      <c r="B40" s="23"/>
      <c r="C40" s="34"/>
      <c r="D40" s="24"/>
      <c r="E40" s="24"/>
      <c r="F40" s="24"/>
      <c r="G40" s="24"/>
      <c r="H40" s="24"/>
      <c r="I40" s="24"/>
      <c r="J40" s="24"/>
      <c r="K40" s="25"/>
      <c r="L40" s="30"/>
    </row>
    <row r="41" spans="2:12" ht="57" customHeight="1">
      <c r="B41" s="23"/>
      <c r="C41" s="34"/>
      <c r="D41" s="24"/>
      <c r="E41" s="24"/>
      <c r="F41" s="24"/>
      <c r="G41" s="24"/>
      <c r="H41" s="24"/>
      <c r="I41" s="24"/>
      <c r="J41" s="24"/>
      <c r="K41" s="25"/>
      <c r="L41" s="30"/>
    </row>
    <row r="42" spans="2:12" ht="57" customHeight="1">
      <c r="B42" s="23"/>
      <c r="C42" s="34"/>
      <c r="D42" s="24"/>
      <c r="E42" s="24"/>
      <c r="F42" s="24"/>
      <c r="G42" s="24"/>
      <c r="H42" s="24"/>
      <c r="I42" s="24"/>
      <c r="J42" s="24"/>
      <c r="K42" s="25"/>
      <c r="L42" s="30"/>
    </row>
    <row r="43" spans="2:12" ht="16" thickBot="1">
      <c r="B43" s="35"/>
      <c r="C43" s="27"/>
      <c r="D43" s="27"/>
      <c r="E43" s="27"/>
      <c r="F43" s="27"/>
      <c r="G43" s="27"/>
      <c r="H43" s="27"/>
      <c r="I43" s="27"/>
      <c r="J43" s="27"/>
      <c r="K43" s="28"/>
      <c r="L43" s="30"/>
    </row>
    <row r="45" spans="2:12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11" max="11" width="2.7109375" customWidth="1"/>
  </cols>
  <sheetData>
    <row r="1" spans="1:11" s="18" customFormat="1">
      <c r="A1" s="18" t="s">
        <v>61</v>
      </c>
    </row>
    <row r="2" spans="1:11">
      <c r="A2" s="90" t="s">
        <v>127</v>
      </c>
    </row>
    <row r="4" spans="1:11"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E5" t="s">
        <v>13</v>
      </c>
      <c r="F5" s="5" t="s">
        <v>15</v>
      </c>
    </row>
    <row r="6" spans="1:11">
      <c r="C6">
        <v>2013</v>
      </c>
      <c r="D6" t="s">
        <v>6</v>
      </c>
      <c r="E6" s="6">
        <v>5680</v>
      </c>
      <c r="F6" s="10" t="s">
        <v>18</v>
      </c>
    </row>
    <row r="7" spans="1:11">
      <c r="D7" t="s">
        <v>5</v>
      </c>
      <c r="E7" s="6">
        <v>7097</v>
      </c>
      <c r="F7" s="11">
        <f t="shared" ref="F7:F26" si="0">(E7-E6)/E6</f>
        <v>0.24947183098591549</v>
      </c>
    </row>
    <row r="8" spans="1:11">
      <c r="D8" t="s">
        <v>4</v>
      </c>
      <c r="E8" s="6">
        <v>9247</v>
      </c>
      <c r="F8" s="11">
        <f t="shared" si="0"/>
        <v>0.30294490629843596</v>
      </c>
    </row>
    <row r="9" spans="1:11">
      <c r="D9" t="s">
        <v>3</v>
      </c>
      <c r="E9" s="6">
        <v>10931</v>
      </c>
      <c r="F9" s="11">
        <f t="shared" si="0"/>
        <v>0.18211311776792474</v>
      </c>
    </row>
    <row r="10" spans="1:11">
      <c r="C10">
        <v>2014</v>
      </c>
      <c r="D10" s="9" t="s">
        <v>2</v>
      </c>
      <c r="E10" s="6">
        <v>20542</v>
      </c>
      <c r="F10" s="11">
        <f t="shared" si="0"/>
        <v>0.87924252126978319</v>
      </c>
    </row>
    <row r="11" spans="1:11">
      <c r="D11" s="9" t="s">
        <v>1</v>
      </c>
      <c r="E11" s="6">
        <v>25842</v>
      </c>
      <c r="F11" s="11">
        <f t="shared" si="0"/>
        <v>0.25800798364326744</v>
      </c>
    </row>
    <row r="12" spans="1:11">
      <c r="D12" s="9" t="s">
        <v>0</v>
      </c>
      <c r="E12" s="6">
        <v>28746</v>
      </c>
      <c r="F12" s="11">
        <f t="shared" si="0"/>
        <v>0.11237520315765033</v>
      </c>
    </row>
    <row r="13" spans="1:11">
      <c r="D13" s="9" t="s">
        <v>11</v>
      </c>
      <c r="E13" s="6">
        <v>29947</v>
      </c>
      <c r="F13" s="11">
        <f t="shared" si="0"/>
        <v>4.1779725874904333E-2</v>
      </c>
    </row>
    <row r="14" spans="1:11">
      <c r="D14" s="9" t="s">
        <v>10</v>
      </c>
      <c r="E14" s="6">
        <v>32369</v>
      </c>
      <c r="F14" s="11">
        <f t="shared" si="0"/>
        <v>8.0876214645874384E-2</v>
      </c>
    </row>
    <row r="15" spans="1:11">
      <c r="D15" s="9" t="s">
        <v>9</v>
      </c>
      <c r="E15" s="6">
        <v>30782</v>
      </c>
      <c r="F15" s="11">
        <f t="shared" si="0"/>
        <v>-4.9028391362105718E-2</v>
      </c>
    </row>
    <row r="16" spans="1:11">
      <c r="D16" s="9" t="s">
        <v>8</v>
      </c>
      <c r="E16" s="6">
        <v>30420</v>
      </c>
      <c r="F16" s="11">
        <f t="shared" si="0"/>
        <v>-1.176011955038659E-2</v>
      </c>
    </row>
    <row r="17" spans="2:13">
      <c r="D17" s="9" t="s">
        <v>7</v>
      </c>
      <c r="E17" s="6">
        <v>32642</v>
      </c>
      <c r="F17" s="11">
        <f t="shared" si="0"/>
        <v>7.3044049967126892E-2</v>
      </c>
    </row>
    <row r="18" spans="2:13">
      <c r="D18" s="9" t="s">
        <v>6</v>
      </c>
      <c r="E18" s="6">
        <v>33739</v>
      </c>
      <c r="F18" s="11">
        <f t="shared" si="0"/>
        <v>3.3607009374425588E-2</v>
      </c>
    </row>
    <row r="19" spans="2:13">
      <c r="D19" s="9" t="s">
        <v>5</v>
      </c>
      <c r="E19" s="6">
        <v>36070</v>
      </c>
      <c r="F19" s="11">
        <f t="shared" si="0"/>
        <v>6.9089184623136429E-2</v>
      </c>
    </row>
    <row r="20" spans="2:13">
      <c r="D20" t="s">
        <v>4</v>
      </c>
      <c r="E20" s="6">
        <v>38401</v>
      </c>
      <c r="F20" s="11">
        <f t="shared" si="0"/>
        <v>6.4624341558081513E-2</v>
      </c>
    </row>
    <row r="21" spans="2:13">
      <c r="D21" t="s">
        <v>3</v>
      </c>
      <c r="E21" s="6">
        <v>39214</v>
      </c>
      <c r="F21" s="11">
        <f t="shared" si="0"/>
        <v>2.1171323663446266E-2</v>
      </c>
    </row>
    <row r="22" spans="2:13">
      <c r="C22">
        <v>2015</v>
      </c>
      <c r="D22" t="s">
        <v>2</v>
      </c>
      <c r="E22" s="6">
        <v>50609</v>
      </c>
      <c r="F22" s="11">
        <f t="shared" si="0"/>
        <v>0.29058499515479164</v>
      </c>
    </row>
    <row r="23" spans="2:13">
      <c r="D23" t="s">
        <v>1</v>
      </c>
      <c r="E23" s="6">
        <v>61553</v>
      </c>
      <c r="F23" s="11">
        <f t="shared" si="0"/>
        <v>0.21624612223122369</v>
      </c>
    </row>
    <row r="24" spans="2:13">
      <c r="D24" t="s">
        <v>0</v>
      </c>
      <c r="E24" s="6">
        <v>82287</v>
      </c>
      <c r="F24" s="11">
        <f t="shared" si="0"/>
        <v>0.33684791967897582</v>
      </c>
    </row>
    <row r="25" spans="2:13">
      <c r="D25" t="s">
        <v>11</v>
      </c>
      <c r="E25" s="6">
        <v>89135</v>
      </c>
      <c r="F25" s="11">
        <f t="shared" si="0"/>
        <v>8.3220921895317601E-2</v>
      </c>
    </row>
    <row r="26" spans="2:13">
      <c r="D26" t="s">
        <v>10</v>
      </c>
      <c r="E26" s="6">
        <v>94260</v>
      </c>
      <c r="F26" s="11">
        <f t="shared" si="0"/>
        <v>5.7497055028888765E-2</v>
      </c>
    </row>
    <row r="27" spans="2:13">
      <c r="D27" s="7" t="s">
        <v>17</v>
      </c>
      <c r="F27" s="8">
        <f>E26+(E26*AVERAGE(F25:F26))</f>
        <v>100892.03825243785</v>
      </c>
    </row>
    <row r="28" spans="2:13">
      <c r="L28" s="4"/>
      <c r="M28" s="4"/>
    </row>
    <row r="29" spans="2:13">
      <c r="L29" s="4"/>
      <c r="M29" s="4"/>
    </row>
    <row r="30" spans="2:13">
      <c r="B30" s="3" t="s">
        <v>46</v>
      </c>
      <c r="C30" s="3"/>
      <c r="D30" s="3"/>
      <c r="E30" s="3"/>
      <c r="F30" s="3"/>
      <c r="G30" s="3"/>
      <c r="H30" s="3"/>
      <c r="I30" s="3"/>
      <c r="J30" s="3"/>
      <c r="K30" s="3"/>
    </row>
    <row r="31" spans="2:13" ht="17" thickBot="1">
      <c r="C31" s="2"/>
    </row>
    <row r="32" spans="2:13">
      <c r="B32" s="20" t="s">
        <v>62</v>
      </c>
      <c r="C32" s="21"/>
      <c r="D32" s="21"/>
      <c r="E32" s="21"/>
      <c r="F32" s="21"/>
      <c r="G32" s="21"/>
      <c r="H32" s="21"/>
      <c r="I32" s="21"/>
      <c r="J32" s="21"/>
      <c r="K32" s="22"/>
    </row>
    <row r="33" spans="2:11">
      <c r="B33" s="23"/>
      <c r="C33" s="24"/>
      <c r="D33" s="24"/>
      <c r="E33" s="24"/>
      <c r="F33" s="24"/>
      <c r="G33" s="24"/>
      <c r="H33" s="24"/>
      <c r="I33" s="24"/>
      <c r="J33" s="24"/>
      <c r="K33" s="25"/>
    </row>
    <row r="34" spans="2:11" ht="23">
      <c r="B34" s="23"/>
      <c r="C34" s="37" t="s">
        <v>16</v>
      </c>
      <c r="D34" s="24"/>
      <c r="E34" s="24"/>
      <c r="F34" s="24"/>
      <c r="G34" s="24"/>
      <c r="H34" s="24"/>
      <c r="I34" s="24"/>
      <c r="J34" s="24"/>
      <c r="K34" s="25"/>
    </row>
    <row r="35" spans="2:11" ht="16">
      <c r="B35" s="23"/>
      <c r="C35" s="38"/>
      <c r="D35" s="24"/>
      <c r="E35" s="24"/>
      <c r="F35" s="24"/>
      <c r="G35" s="24"/>
      <c r="H35" s="24"/>
      <c r="I35" s="24"/>
      <c r="J35" s="24"/>
      <c r="K35" s="25"/>
    </row>
    <row r="36" spans="2:11">
      <c r="B36" s="23"/>
      <c r="C36" s="24"/>
      <c r="D36" s="24"/>
      <c r="E36" s="24"/>
      <c r="F36" s="24"/>
      <c r="G36" s="24"/>
      <c r="H36" s="24"/>
      <c r="I36" s="24"/>
      <c r="J36" s="24"/>
      <c r="K36" s="25"/>
    </row>
    <row r="37" spans="2:11">
      <c r="B37" s="23"/>
      <c r="C37" s="24"/>
      <c r="D37" s="24"/>
      <c r="E37" s="24"/>
      <c r="F37" s="24"/>
      <c r="G37" s="24"/>
      <c r="H37" s="24"/>
      <c r="I37" s="24"/>
      <c r="J37" s="24"/>
      <c r="K37" s="25"/>
    </row>
    <row r="38" spans="2:11">
      <c r="B38" s="23"/>
      <c r="C38" s="24"/>
      <c r="D38" s="24"/>
      <c r="E38" s="24"/>
      <c r="F38" s="24"/>
      <c r="G38" s="24"/>
      <c r="H38" s="24"/>
      <c r="I38" s="24"/>
      <c r="J38" s="24"/>
      <c r="K38" s="25"/>
    </row>
    <row r="39" spans="2:11">
      <c r="B39" s="23"/>
      <c r="C39" s="24"/>
      <c r="D39" s="24"/>
      <c r="E39" s="24"/>
      <c r="F39" s="24"/>
      <c r="G39" s="24"/>
      <c r="H39" s="24"/>
      <c r="I39" s="24"/>
      <c r="J39" s="24"/>
      <c r="K39" s="25"/>
    </row>
    <row r="40" spans="2:11">
      <c r="B40" s="23"/>
      <c r="C40" s="24"/>
      <c r="D40" s="24"/>
      <c r="E40" s="24"/>
      <c r="F40" s="24"/>
      <c r="G40" s="24"/>
      <c r="H40" s="24"/>
      <c r="I40" s="24"/>
      <c r="J40" s="24"/>
      <c r="K40" s="25"/>
    </row>
    <row r="41" spans="2:11">
      <c r="B41" s="23"/>
      <c r="C41" s="24"/>
      <c r="D41" s="24"/>
      <c r="E41" s="24"/>
      <c r="F41" s="24"/>
      <c r="G41" s="24"/>
      <c r="H41" s="24"/>
      <c r="I41" s="24"/>
      <c r="J41" s="24"/>
      <c r="K41" s="25"/>
    </row>
    <row r="42" spans="2:11">
      <c r="B42" s="23"/>
      <c r="C42" s="24"/>
      <c r="D42" s="24"/>
      <c r="E42" s="24"/>
      <c r="F42" s="24"/>
      <c r="G42" s="24"/>
      <c r="H42" s="24"/>
      <c r="I42" s="24"/>
      <c r="J42" s="24"/>
      <c r="K42" s="25"/>
    </row>
    <row r="43" spans="2:11">
      <c r="B43" s="23"/>
      <c r="C43" s="24"/>
      <c r="D43" s="24"/>
      <c r="E43" s="24"/>
      <c r="F43" s="24"/>
      <c r="G43" s="24"/>
      <c r="H43" s="24"/>
      <c r="I43" s="24"/>
      <c r="J43" s="24"/>
      <c r="K43" s="25"/>
    </row>
    <row r="44" spans="2:11">
      <c r="B44" s="23"/>
      <c r="C44" s="24"/>
      <c r="D44" s="24"/>
      <c r="E44" s="24"/>
      <c r="F44" s="24"/>
      <c r="G44" s="24"/>
      <c r="H44" s="24"/>
      <c r="I44" s="24"/>
      <c r="J44" s="24"/>
      <c r="K44" s="25"/>
    </row>
    <row r="45" spans="2:11">
      <c r="B45" s="23"/>
      <c r="C45" s="24"/>
      <c r="D45" s="24"/>
      <c r="E45" s="24"/>
      <c r="F45" s="24"/>
      <c r="G45" s="24"/>
      <c r="H45" s="24"/>
      <c r="I45" s="24"/>
      <c r="J45" s="24"/>
      <c r="K45" s="25"/>
    </row>
    <row r="46" spans="2:11">
      <c r="B46" s="23"/>
      <c r="C46" s="24"/>
      <c r="D46" s="24"/>
      <c r="E46" s="24"/>
      <c r="F46" s="24"/>
      <c r="G46" s="24"/>
      <c r="H46" s="24"/>
      <c r="I46" s="24"/>
      <c r="J46" s="24"/>
      <c r="K46" s="25"/>
    </row>
    <row r="47" spans="2:11">
      <c r="B47" s="23"/>
      <c r="C47" s="24"/>
      <c r="D47" s="24"/>
      <c r="E47" s="24"/>
      <c r="F47" s="24"/>
      <c r="G47" s="24"/>
      <c r="H47" s="24"/>
      <c r="I47" s="24"/>
      <c r="J47" s="24"/>
      <c r="K47" s="25"/>
    </row>
    <row r="48" spans="2:11">
      <c r="B48" s="23"/>
      <c r="C48" s="24"/>
      <c r="D48" s="24"/>
      <c r="E48" s="24"/>
      <c r="F48" s="24"/>
      <c r="G48" s="24"/>
      <c r="H48" s="24"/>
      <c r="I48" s="24"/>
      <c r="J48" s="24"/>
      <c r="K48" s="25"/>
    </row>
    <row r="49" spans="2:11">
      <c r="B49" s="23"/>
      <c r="C49" s="24"/>
      <c r="D49" s="24"/>
      <c r="E49" s="24"/>
      <c r="F49" s="24"/>
      <c r="G49" s="24"/>
      <c r="H49" s="24"/>
      <c r="I49" s="24"/>
      <c r="J49" s="24"/>
      <c r="K49" s="25"/>
    </row>
    <row r="50" spans="2:11">
      <c r="B50" s="23"/>
      <c r="C50" s="24"/>
      <c r="D50" s="24"/>
      <c r="E50" s="24"/>
      <c r="F50" s="24"/>
      <c r="G50" s="24"/>
      <c r="H50" s="24"/>
      <c r="I50" s="24"/>
      <c r="J50" s="24"/>
      <c r="K50" s="25"/>
    </row>
    <row r="51" spans="2:11">
      <c r="B51" s="23"/>
      <c r="C51" s="24"/>
      <c r="D51" s="24"/>
      <c r="E51" s="24"/>
      <c r="F51" s="24"/>
      <c r="G51" s="24"/>
      <c r="H51" s="24"/>
      <c r="I51" s="24"/>
      <c r="J51" s="24"/>
      <c r="K51" s="25"/>
    </row>
    <row r="52" spans="2:11">
      <c r="B52" s="23"/>
      <c r="C52" s="24"/>
      <c r="D52" s="24"/>
      <c r="E52" s="24"/>
      <c r="F52" s="24"/>
      <c r="G52" s="24"/>
      <c r="H52" s="24"/>
      <c r="I52" s="24"/>
      <c r="J52" s="24"/>
      <c r="K52" s="25"/>
    </row>
    <row r="53" spans="2:11">
      <c r="B53" s="23"/>
      <c r="C53" s="24"/>
      <c r="D53" s="24"/>
      <c r="E53" s="24"/>
      <c r="F53" s="24"/>
      <c r="G53" s="24"/>
      <c r="H53" s="24"/>
      <c r="I53" s="24"/>
      <c r="J53" s="24"/>
      <c r="K53" s="25"/>
    </row>
    <row r="54" spans="2:11">
      <c r="B54" s="23"/>
      <c r="C54" s="24"/>
      <c r="D54" s="24"/>
      <c r="E54" s="24"/>
      <c r="F54" s="24"/>
      <c r="G54" s="24"/>
      <c r="H54" s="24"/>
      <c r="I54" s="24"/>
      <c r="J54" s="24"/>
      <c r="K54" s="25"/>
    </row>
    <row r="55" spans="2:11">
      <c r="B55" s="23"/>
      <c r="C55" s="24"/>
      <c r="D55" s="24"/>
      <c r="E55" s="24"/>
      <c r="F55" s="24"/>
      <c r="G55" s="24"/>
      <c r="H55" s="24"/>
      <c r="I55" s="24"/>
      <c r="J55" s="24"/>
      <c r="K55" s="25"/>
    </row>
    <row r="56" spans="2:11">
      <c r="B56" s="23"/>
      <c r="C56" s="39" t="s">
        <v>14</v>
      </c>
      <c r="D56" s="24"/>
      <c r="E56" s="24"/>
      <c r="F56" s="24"/>
      <c r="G56" s="24"/>
      <c r="H56" s="24"/>
      <c r="I56" s="24"/>
      <c r="J56" s="24"/>
      <c r="K56" s="25"/>
    </row>
    <row r="57" spans="2:11" s="30" customFormat="1" ht="16" thickBot="1">
      <c r="B57" s="26"/>
      <c r="C57" s="40"/>
      <c r="D57" s="27"/>
      <c r="E57" s="27"/>
      <c r="F57" s="27"/>
      <c r="G57" s="27"/>
      <c r="H57" s="27"/>
      <c r="I57" s="27"/>
      <c r="J57" s="27"/>
      <c r="K57" s="28"/>
    </row>
    <row r="58" spans="2:11" s="30" customFormat="1" ht="16" thickBot="1">
      <c r="C58" s="36"/>
    </row>
    <row r="59" spans="2:11" s="30" customFormat="1">
      <c r="B59" s="20" t="s">
        <v>63</v>
      </c>
      <c r="C59" s="21"/>
      <c r="D59" s="21"/>
      <c r="E59" s="21"/>
      <c r="F59" s="21"/>
      <c r="G59" s="21"/>
      <c r="H59" s="21"/>
      <c r="I59" s="21"/>
      <c r="J59" s="21"/>
      <c r="K59" s="22"/>
    </row>
    <row r="60" spans="2:11">
      <c r="B60" s="23"/>
      <c r="C60" s="24"/>
      <c r="D60" s="24"/>
      <c r="E60" s="24"/>
      <c r="F60" s="24"/>
      <c r="G60" s="24"/>
      <c r="H60" s="24"/>
      <c r="I60" s="24"/>
      <c r="J60" s="24"/>
      <c r="K60" s="25"/>
    </row>
    <row r="61" spans="2:11" ht="23">
      <c r="B61" s="23"/>
      <c r="C61" s="37" t="s">
        <v>16</v>
      </c>
      <c r="D61" s="24"/>
      <c r="E61" s="24"/>
      <c r="F61" s="24"/>
      <c r="G61" s="24"/>
      <c r="H61" s="24"/>
      <c r="I61" s="24"/>
      <c r="J61" s="24"/>
      <c r="K61" s="25"/>
    </row>
    <row r="62" spans="2:11" ht="16">
      <c r="B62" s="23"/>
      <c r="C62" s="38"/>
      <c r="D62" s="24"/>
      <c r="E62" s="24"/>
      <c r="F62" s="24"/>
      <c r="G62" s="24"/>
      <c r="H62" s="24"/>
      <c r="I62" s="24"/>
      <c r="J62" s="24"/>
      <c r="K62" s="25"/>
    </row>
    <row r="63" spans="2:11">
      <c r="B63" s="23"/>
      <c r="C63" s="24"/>
      <c r="D63" s="24"/>
      <c r="E63" s="24"/>
      <c r="F63" s="24"/>
      <c r="G63" s="24"/>
      <c r="H63" s="24"/>
      <c r="I63" s="24"/>
      <c r="J63" s="24"/>
      <c r="K63" s="25"/>
    </row>
    <row r="64" spans="2:11">
      <c r="B64" s="23"/>
      <c r="C64" s="24"/>
      <c r="D64" s="24"/>
      <c r="E64" s="24"/>
      <c r="F64" s="24"/>
      <c r="G64" s="24"/>
      <c r="H64" s="24"/>
      <c r="I64" s="24"/>
      <c r="J64" s="24"/>
      <c r="K64" s="25"/>
    </row>
    <row r="65" spans="2:11">
      <c r="B65" s="23"/>
      <c r="C65" s="24"/>
      <c r="D65" s="24"/>
      <c r="E65" s="24"/>
      <c r="F65" s="24"/>
      <c r="G65" s="24"/>
      <c r="H65" s="24"/>
      <c r="I65" s="24"/>
      <c r="J65" s="24"/>
      <c r="K65" s="25"/>
    </row>
    <row r="66" spans="2:11">
      <c r="B66" s="23"/>
      <c r="C66" s="24"/>
      <c r="D66" s="24"/>
      <c r="E66" s="24"/>
      <c r="F66" s="24"/>
      <c r="G66" s="24"/>
      <c r="H66" s="24"/>
      <c r="I66" s="24"/>
      <c r="J66" s="24"/>
      <c r="K66" s="25"/>
    </row>
    <row r="67" spans="2:11">
      <c r="B67" s="23"/>
      <c r="C67" s="24"/>
      <c r="D67" s="24"/>
      <c r="E67" s="24"/>
      <c r="F67" s="24"/>
      <c r="G67" s="24"/>
      <c r="H67" s="24"/>
      <c r="I67" s="24"/>
      <c r="J67" s="24"/>
      <c r="K67" s="25"/>
    </row>
    <row r="68" spans="2:11">
      <c r="B68" s="23"/>
      <c r="C68" s="24"/>
      <c r="D68" s="24"/>
      <c r="E68" s="24"/>
      <c r="F68" s="24"/>
      <c r="G68" s="24"/>
      <c r="H68" s="24"/>
      <c r="I68" s="24"/>
      <c r="J68" s="24"/>
      <c r="K68" s="25"/>
    </row>
    <row r="69" spans="2:11">
      <c r="B69" s="23"/>
      <c r="C69" s="24"/>
      <c r="D69" s="24"/>
      <c r="E69" s="24"/>
      <c r="F69" s="24"/>
      <c r="G69" s="24"/>
      <c r="H69" s="24"/>
      <c r="I69" s="24"/>
      <c r="J69" s="24"/>
      <c r="K69" s="25"/>
    </row>
    <row r="70" spans="2:11">
      <c r="B70" s="23"/>
      <c r="C70" s="24"/>
      <c r="D70" s="24"/>
      <c r="E70" s="24"/>
      <c r="F70" s="24"/>
      <c r="G70" s="24"/>
      <c r="H70" s="24"/>
      <c r="I70" s="24"/>
      <c r="J70" s="24"/>
      <c r="K70" s="25"/>
    </row>
    <row r="71" spans="2:11">
      <c r="B71" s="23"/>
      <c r="C71" s="24"/>
      <c r="D71" s="24"/>
      <c r="E71" s="24"/>
      <c r="F71" s="24"/>
      <c r="G71" s="24"/>
      <c r="H71" s="24"/>
      <c r="I71" s="24"/>
      <c r="J71" s="24"/>
      <c r="K71" s="25"/>
    </row>
    <row r="72" spans="2:11">
      <c r="B72" s="23"/>
      <c r="C72" s="24"/>
      <c r="D72" s="24"/>
      <c r="E72" s="24"/>
      <c r="F72" s="24"/>
      <c r="G72" s="24"/>
      <c r="H72" s="24"/>
      <c r="I72" s="24"/>
      <c r="J72" s="24"/>
      <c r="K72" s="25"/>
    </row>
    <row r="73" spans="2:11">
      <c r="B73" s="23"/>
      <c r="C73" s="24"/>
      <c r="D73" s="24"/>
      <c r="E73" s="24"/>
      <c r="F73" s="24"/>
      <c r="G73" s="24"/>
      <c r="H73" s="24"/>
      <c r="I73" s="24"/>
      <c r="J73" s="24"/>
      <c r="K73" s="25"/>
    </row>
    <row r="74" spans="2:11">
      <c r="B74" s="23"/>
      <c r="C74" s="24"/>
      <c r="D74" s="24"/>
      <c r="E74" s="24"/>
      <c r="F74" s="24"/>
      <c r="G74" s="24"/>
      <c r="H74" s="24"/>
      <c r="I74" s="24"/>
      <c r="J74" s="24"/>
      <c r="K74" s="25"/>
    </row>
    <row r="75" spans="2:11">
      <c r="B75" s="23"/>
      <c r="C75" s="24"/>
      <c r="D75" s="24"/>
      <c r="E75" s="24"/>
      <c r="F75" s="24"/>
      <c r="G75" s="24"/>
      <c r="H75" s="24"/>
      <c r="I75" s="24"/>
      <c r="J75" s="24"/>
      <c r="K75" s="25"/>
    </row>
    <row r="76" spans="2:11">
      <c r="B76" s="23"/>
      <c r="C76" s="24"/>
      <c r="D76" s="24"/>
      <c r="E76" s="24"/>
      <c r="F76" s="24"/>
      <c r="G76" s="24"/>
      <c r="H76" s="24"/>
      <c r="I76" s="24"/>
      <c r="J76" s="24"/>
      <c r="K76" s="25"/>
    </row>
    <row r="77" spans="2:11">
      <c r="B77" s="23"/>
      <c r="C77" s="24"/>
      <c r="D77" s="24"/>
      <c r="E77" s="24"/>
      <c r="F77" s="24"/>
      <c r="G77" s="24"/>
      <c r="H77" s="24"/>
      <c r="I77" s="24"/>
      <c r="J77" s="24"/>
      <c r="K77" s="25"/>
    </row>
    <row r="78" spans="2:11">
      <c r="B78" s="23"/>
      <c r="C78" s="24"/>
      <c r="D78" s="24"/>
      <c r="E78" s="24"/>
      <c r="F78" s="24"/>
      <c r="G78" s="24"/>
      <c r="H78" s="24"/>
      <c r="I78" s="24"/>
      <c r="J78" s="24"/>
      <c r="K78" s="25"/>
    </row>
    <row r="79" spans="2:11">
      <c r="B79" s="23"/>
      <c r="C79" s="24"/>
      <c r="D79" s="24"/>
      <c r="E79" s="24"/>
      <c r="F79" s="24"/>
      <c r="G79" s="24"/>
      <c r="H79" s="24"/>
      <c r="I79" s="24"/>
      <c r="J79" s="24"/>
      <c r="K79" s="25"/>
    </row>
    <row r="80" spans="2:11">
      <c r="B80" s="23"/>
      <c r="C80" s="24"/>
      <c r="D80" s="24"/>
      <c r="E80" s="24"/>
      <c r="F80" s="24"/>
      <c r="G80" s="24"/>
      <c r="H80" s="24"/>
      <c r="I80" s="24"/>
      <c r="J80" s="24"/>
      <c r="K80" s="25"/>
    </row>
    <row r="81" spans="2:11">
      <c r="B81" s="23"/>
      <c r="C81" s="24"/>
      <c r="D81" s="24"/>
      <c r="E81" s="24"/>
      <c r="F81" s="24"/>
      <c r="G81" s="24"/>
      <c r="H81" s="24"/>
      <c r="I81" s="24"/>
      <c r="J81" s="24"/>
      <c r="K81" s="25"/>
    </row>
    <row r="82" spans="2:11">
      <c r="B82" s="23"/>
      <c r="C82" s="24"/>
      <c r="D82" s="24"/>
      <c r="E82" s="24"/>
      <c r="F82" s="24"/>
      <c r="G82" s="24"/>
      <c r="H82" s="24"/>
      <c r="I82" s="24"/>
      <c r="J82" s="24"/>
      <c r="K82" s="25"/>
    </row>
    <row r="83" spans="2:11">
      <c r="B83" s="23"/>
      <c r="C83" s="39" t="s">
        <v>14</v>
      </c>
      <c r="D83" s="24"/>
      <c r="E83" s="24"/>
      <c r="F83" s="24"/>
      <c r="G83" s="24"/>
      <c r="H83" s="24"/>
      <c r="I83" s="24"/>
      <c r="J83" s="24"/>
      <c r="K83" s="25"/>
    </row>
    <row r="84" spans="2:11" ht="16" thickBot="1">
      <c r="B84" s="26"/>
      <c r="C84" s="27"/>
      <c r="D84" s="27"/>
      <c r="E84" s="27"/>
      <c r="F84" s="27"/>
      <c r="G84" s="27"/>
      <c r="H84" s="27"/>
      <c r="I84" s="27"/>
      <c r="J84" s="27"/>
      <c r="K84" s="28"/>
    </row>
    <row r="85" spans="2:11" ht="16" thickBot="1"/>
    <row r="86" spans="2:11">
      <c r="B86" s="20" t="s">
        <v>64</v>
      </c>
      <c r="C86" s="21"/>
      <c r="D86" s="21"/>
      <c r="E86" s="21"/>
      <c r="F86" s="21"/>
      <c r="G86" s="21"/>
      <c r="H86" s="21"/>
      <c r="I86" s="21"/>
      <c r="J86" s="21"/>
      <c r="K86" s="22"/>
    </row>
    <row r="87" spans="2:11">
      <c r="B87" s="23"/>
      <c r="C87" s="24"/>
      <c r="D87" s="24"/>
      <c r="E87" s="24"/>
      <c r="F87" s="24"/>
      <c r="G87" s="24"/>
      <c r="H87" s="24"/>
      <c r="I87" s="24"/>
      <c r="J87" s="24"/>
      <c r="K87" s="25"/>
    </row>
    <row r="88" spans="2:11" ht="23">
      <c r="B88" s="23"/>
      <c r="C88" s="37" t="s">
        <v>16</v>
      </c>
      <c r="D88" s="24"/>
      <c r="E88" s="24"/>
      <c r="F88" s="24"/>
      <c r="G88" s="24"/>
      <c r="H88" s="24"/>
      <c r="I88" s="24"/>
      <c r="J88" s="24"/>
      <c r="K88" s="25"/>
    </row>
    <row r="89" spans="2:11" ht="16">
      <c r="B89" s="23"/>
      <c r="C89" s="38"/>
      <c r="D89" s="24"/>
      <c r="E89" s="24"/>
      <c r="F89" s="24"/>
      <c r="G89" s="24"/>
      <c r="H89" s="24"/>
      <c r="I89" s="24"/>
      <c r="J89" s="24"/>
      <c r="K89" s="25"/>
    </row>
    <row r="90" spans="2:11">
      <c r="B90" s="23"/>
      <c r="C90" s="24"/>
      <c r="D90" s="24"/>
      <c r="E90" s="24"/>
      <c r="F90" s="24"/>
      <c r="G90" s="24"/>
      <c r="H90" s="24"/>
      <c r="I90" s="24"/>
      <c r="J90" s="24"/>
      <c r="K90" s="25"/>
    </row>
    <row r="91" spans="2:11">
      <c r="B91" s="23"/>
      <c r="C91" s="24"/>
      <c r="D91" s="24"/>
      <c r="E91" s="24"/>
      <c r="F91" s="24"/>
      <c r="G91" s="24"/>
      <c r="H91" s="24"/>
      <c r="I91" s="24"/>
      <c r="J91" s="24"/>
      <c r="K91" s="25"/>
    </row>
    <row r="92" spans="2:11">
      <c r="B92" s="23"/>
      <c r="C92" s="24"/>
      <c r="D92" s="24"/>
      <c r="E92" s="24"/>
      <c r="F92" s="24"/>
      <c r="G92" s="24"/>
      <c r="H92" s="24"/>
      <c r="I92" s="24"/>
      <c r="J92" s="24"/>
      <c r="K92" s="25"/>
    </row>
    <row r="93" spans="2:11">
      <c r="B93" s="23"/>
      <c r="C93" s="24"/>
      <c r="D93" s="24"/>
      <c r="E93" s="24"/>
      <c r="F93" s="24"/>
      <c r="G93" s="24"/>
      <c r="H93" s="24"/>
      <c r="I93" s="24"/>
      <c r="J93" s="24"/>
      <c r="K93" s="25"/>
    </row>
    <row r="94" spans="2:11">
      <c r="B94" s="23"/>
      <c r="C94" s="24"/>
      <c r="D94" s="24"/>
      <c r="E94" s="24"/>
      <c r="F94" s="24"/>
      <c r="G94" s="24"/>
      <c r="H94" s="24"/>
      <c r="I94" s="24"/>
      <c r="J94" s="24"/>
      <c r="K94" s="25"/>
    </row>
    <row r="95" spans="2:11">
      <c r="B95" s="23"/>
      <c r="C95" s="24"/>
      <c r="D95" s="24"/>
      <c r="E95" s="24"/>
      <c r="F95" s="24"/>
      <c r="G95" s="24"/>
      <c r="H95" s="24"/>
      <c r="I95" s="24"/>
      <c r="J95" s="24"/>
      <c r="K95" s="25"/>
    </row>
    <row r="96" spans="2:11">
      <c r="B96" s="23"/>
      <c r="C96" s="24"/>
      <c r="D96" s="24"/>
      <c r="E96" s="24"/>
      <c r="F96" s="24"/>
      <c r="G96" s="24"/>
      <c r="H96" s="24"/>
      <c r="I96" s="24"/>
      <c r="J96" s="24"/>
      <c r="K96" s="25"/>
    </row>
    <row r="97" spans="2:11">
      <c r="B97" s="23"/>
      <c r="C97" s="24"/>
      <c r="D97" s="24"/>
      <c r="E97" s="24"/>
      <c r="F97" s="24"/>
      <c r="G97" s="24"/>
      <c r="H97" s="24"/>
      <c r="I97" s="24"/>
      <c r="J97" s="24"/>
      <c r="K97" s="25"/>
    </row>
    <row r="98" spans="2:11">
      <c r="B98" s="23"/>
      <c r="C98" s="24"/>
      <c r="D98" s="24"/>
      <c r="E98" s="24"/>
      <c r="F98" s="24"/>
      <c r="G98" s="24"/>
      <c r="H98" s="24"/>
      <c r="I98" s="24"/>
      <c r="J98" s="24"/>
      <c r="K98" s="25"/>
    </row>
    <row r="99" spans="2:11">
      <c r="B99" s="23"/>
      <c r="C99" s="24"/>
      <c r="D99" s="24"/>
      <c r="E99" s="24"/>
      <c r="F99" s="24"/>
      <c r="G99" s="24"/>
      <c r="H99" s="24"/>
      <c r="I99" s="24"/>
      <c r="J99" s="24"/>
      <c r="K99" s="25"/>
    </row>
    <row r="100" spans="2:11">
      <c r="B100" s="23"/>
      <c r="C100" s="24"/>
      <c r="D100" s="24"/>
      <c r="E100" s="24"/>
      <c r="F100" s="24"/>
      <c r="G100" s="24"/>
      <c r="H100" s="24"/>
      <c r="I100" s="24"/>
      <c r="J100" s="24"/>
      <c r="K100" s="25"/>
    </row>
    <row r="101" spans="2:11">
      <c r="B101" s="23"/>
      <c r="C101" s="24"/>
      <c r="D101" s="24"/>
      <c r="E101" s="24"/>
      <c r="F101" s="24"/>
      <c r="G101" s="24"/>
      <c r="H101" s="24"/>
      <c r="I101" s="24"/>
      <c r="J101" s="24"/>
      <c r="K101" s="25"/>
    </row>
    <row r="102" spans="2:11">
      <c r="B102" s="23"/>
      <c r="C102" s="24"/>
      <c r="D102" s="24"/>
      <c r="E102" s="24"/>
      <c r="F102" s="24"/>
      <c r="G102" s="24"/>
      <c r="H102" s="24"/>
      <c r="I102" s="24"/>
      <c r="J102" s="24"/>
      <c r="K102" s="25"/>
    </row>
    <row r="103" spans="2:11">
      <c r="B103" s="23"/>
      <c r="C103" s="24"/>
      <c r="D103" s="24"/>
      <c r="E103" s="24"/>
      <c r="F103" s="24"/>
      <c r="G103" s="24"/>
      <c r="H103" s="24"/>
      <c r="I103" s="24"/>
      <c r="J103" s="24"/>
      <c r="K103" s="25"/>
    </row>
    <row r="104" spans="2:11">
      <c r="B104" s="23"/>
      <c r="C104" s="24"/>
      <c r="D104" s="24"/>
      <c r="E104" s="24"/>
      <c r="F104" s="24"/>
      <c r="G104" s="24"/>
      <c r="H104" s="24"/>
      <c r="I104" s="24"/>
      <c r="J104" s="24"/>
      <c r="K104" s="25"/>
    </row>
    <row r="105" spans="2:11">
      <c r="B105" s="23"/>
      <c r="C105" s="24"/>
      <c r="D105" s="24"/>
      <c r="E105" s="24"/>
      <c r="F105" s="24"/>
      <c r="G105" s="24"/>
      <c r="H105" s="24"/>
      <c r="I105" s="24"/>
      <c r="J105" s="24"/>
      <c r="K105" s="25"/>
    </row>
    <row r="106" spans="2:11">
      <c r="B106" s="23"/>
      <c r="C106" s="24"/>
      <c r="D106" s="24"/>
      <c r="E106" s="24"/>
      <c r="F106" s="24"/>
      <c r="G106" s="24"/>
      <c r="H106" s="24"/>
      <c r="I106" s="24"/>
      <c r="J106" s="24"/>
      <c r="K106" s="25"/>
    </row>
    <row r="107" spans="2:11">
      <c r="B107" s="23"/>
      <c r="C107" s="24"/>
      <c r="D107" s="24"/>
      <c r="E107" s="24"/>
      <c r="F107" s="24"/>
      <c r="G107" s="24"/>
      <c r="H107" s="24"/>
      <c r="I107" s="24"/>
      <c r="J107" s="24"/>
      <c r="K107" s="25"/>
    </row>
    <row r="108" spans="2:11">
      <c r="B108" s="23"/>
      <c r="C108" s="24"/>
      <c r="D108" s="24"/>
      <c r="E108" s="24"/>
      <c r="F108" s="24"/>
      <c r="G108" s="24"/>
      <c r="H108" s="24"/>
      <c r="I108" s="24"/>
      <c r="J108" s="24"/>
      <c r="K108" s="25"/>
    </row>
    <row r="109" spans="2:11">
      <c r="B109" s="23"/>
      <c r="C109" s="24"/>
      <c r="D109" s="24"/>
      <c r="E109" s="24"/>
      <c r="F109" s="24"/>
      <c r="G109" s="24"/>
      <c r="H109" s="24"/>
      <c r="I109" s="24"/>
      <c r="J109" s="24"/>
      <c r="K109" s="25"/>
    </row>
    <row r="110" spans="2:11">
      <c r="B110" s="23"/>
      <c r="C110" s="39" t="s">
        <v>14</v>
      </c>
      <c r="D110" s="24"/>
      <c r="E110" s="24"/>
      <c r="F110" s="24"/>
      <c r="G110" s="24"/>
      <c r="H110" s="24"/>
      <c r="I110" s="24"/>
      <c r="J110" s="24"/>
      <c r="K110" s="25"/>
    </row>
    <row r="111" spans="2:11" ht="16" thickBot="1">
      <c r="B111" s="26"/>
      <c r="C111" s="27"/>
      <c r="D111" s="27"/>
      <c r="E111" s="27"/>
      <c r="F111" s="27"/>
      <c r="G111" s="27"/>
      <c r="H111" s="27"/>
      <c r="I111" s="27"/>
      <c r="J111" s="27"/>
      <c r="K111" s="28"/>
    </row>
    <row r="112" spans="2:11" ht="16" thickBot="1"/>
    <row r="113" spans="2:11">
      <c r="B113" s="20" t="s">
        <v>65</v>
      </c>
      <c r="C113" s="21"/>
      <c r="D113" s="21"/>
      <c r="E113" s="21"/>
      <c r="F113" s="21"/>
      <c r="G113" s="21"/>
      <c r="H113" s="21"/>
      <c r="I113" s="21"/>
      <c r="J113" s="21"/>
      <c r="K113" s="22"/>
    </row>
    <row r="114" spans="2:11">
      <c r="B114" s="23"/>
      <c r="C114" s="24"/>
      <c r="D114" s="24"/>
      <c r="E114" s="24"/>
      <c r="F114" s="24"/>
      <c r="G114" s="24"/>
      <c r="H114" s="24"/>
      <c r="I114" s="24"/>
      <c r="J114" s="24"/>
      <c r="K114" s="25"/>
    </row>
    <row r="115" spans="2:11" ht="23">
      <c r="B115" s="23"/>
      <c r="C115" s="37" t="s">
        <v>16</v>
      </c>
      <c r="D115" s="24"/>
      <c r="E115" s="24"/>
      <c r="F115" s="24"/>
      <c r="G115" s="24"/>
      <c r="H115" s="24"/>
      <c r="I115" s="24"/>
      <c r="J115" s="24"/>
      <c r="K115" s="25"/>
    </row>
    <row r="116" spans="2:11" ht="16">
      <c r="B116" s="23"/>
      <c r="C116" s="38"/>
      <c r="D116" s="24"/>
      <c r="E116" s="24"/>
      <c r="F116" s="24"/>
      <c r="G116" s="24"/>
      <c r="H116" s="24"/>
      <c r="I116" s="24"/>
      <c r="J116" s="24"/>
      <c r="K116" s="25"/>
    </row>
    <row r="117" spans="2:11">
      <c r="B117" s="23"/>
      <c r="C117" s="24"/>
      <c r="D117" s="24"/>
      <c r="E117" s="24"/>
      <c r="F117" s="24"/>
      <c r="G117" s="24"/>
      <c r="H117" s="24"/>
      <c r="I117" s="24"/>
      <c r="J117" s="24"/>
      <c r="K117" s="25"/>
    </row>
    <row r="118" spans="2:11">
      <c r="B118" s="23"/>
      <c r="C118" s="24"/>
      <c r="D118" s="24"/>
      <c r="E118" s="24"/>
      <c r="F118" s="24"/>
      <c r="G118" s="24"/>
      <c r="H118" s="24"/>
      <c r="I118" s="24"/>
      <c r="J118" s="24"/>
      <c r="K118" s="25"/>
    </row>
    <row r="119" spans="2:11">
      <c r="B119" s="23"/>
      <c r="C119" s="24"/>
      <c r="D119" s="24"/>
      <c r="E119" s="24"/>
      <c r="F119" s="24"/>
      <c r="G119" s="24"/>
      <c r="H119" s="24"/>
      <c r="I119" s="24"/>
      <c r="J119" s="24"/>
      <c r="K119" s="25"/>
    </row>
    <row r="120" spans="2:11">
      <c r="B120" s="23"/>
      <c r="C120" s="24"/>
      <c r="D120" s="24"/>
      <c r="E120" s="24"/>
      <c r="F120" s="24"/>
      <c r="G120" s="24"/>
      <c r="H120" s="24"/>
      <c r="I120" s="24"/>
      <c r="J120" s="24"/>
      <c r="K120" s="25"/>
    </row>
    <row r="121" spans="2:11">
      <c r="B121" s="23"/>
      <c r="C121" s="24"/>
      <c r="D121" s="24"/>
      <c r="E121" s="24"/>
      <c r="F121" s="24"/>
      <c r="G121" s="24"/>
      <c r="H121" s="24"/>
      <c r="I121" s="24"/>
      <c r="J121" s="24"/>
      <c r="K121" s="25"/>
    </row>
    <row r="122" spans="2:11">
      <c r="B122" s="23"/>
      <c r="C122" s="24"/>
      <c r="D122" s="24"/>
      <c r="E122" s="24"/>
      <c r="F122" s="24"/>
      <c r="G122" s="24"/>
      <c r="H122" s="24"/>
      <c r="I122" s="24"/>
      <c r="J122" s="24"/>
      <c r="K122" s="25"/>
    </row>
    <row r="123" spans="2:11">
      <c r="B123" s="23"/>
      <c r="C123" s="24"/>
      <c r="D123" s="24"/>
      <c r="E123" s="24"/>
      <c r="F123" s="24"/>
      <c r="G123" s="24"/>
      <c r="H123" s="24"/>
      <c r="I123" s="24"/>
      <c r="J123" s="24"/>
      <c r="K123" s="25"/>
    </row>
    <row r="124" spans="2:11">
      <c r="B124" s="23"/>
      <c r="C124" s="24"/>
      <c r="D124" s="24"/>
      <c r="E124" s="24"/>
      <c r="F124" s="24"/>
      <c r="G124" s="24"/>
      <c r="H124" s="24"/>
      <c r="I124" s="24"/>
      <c r="J124" s="24"/>
      <c r="K124" s="25"/>
    </row>
    <row r="125" spans="2:11">
      <c r="B125" s="23"/>
      <c r="C125" s="24"/>
      <c r="D125" s="24"/>
      <c r="E125" s="24"/>
      <c r="F125" s="24"/>
      <c r="G125" s="24"/>
      <c r="H125" s="24"/>
      <c r="I125" s="24"/>
      <c r="J125" s="24"/>
      <c r="K125" s="25"/>
    </row>
    <row r="126" spans="2:11">
      <c r="B126" s="23"/>
      <c r="C126" s="24"/>
      <c r="D126" s="24"/>
      <c r="E126" s="24"/>
      <c r="F126" s="24"/>
      <c r="G126" s="24"/>
      <c r="H126" s="24"/>
      <c r="I126" s="24"/>
      <c r="J126" s="24"/>
      <c r="K126" s="25"/>
    </row>
    <row r="127" spans="2:11">
      <c r="B127" s="23"/>
      <c r="C127" s="24"/>
      <c r="D127" s="24"/>
      <c r="E127" s="24"/>
      <c r="F127" s="24"/>
      <c r="G127" s="24"/>
      <c r="H127" s="24"/>
      <c r="I127" s="24"/>
      <c r="J127" s="24"/>
      <c r="K127" s="25"/>
    </row>
    <row r="128" spans="2:1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29" spans="2:11">
      <c r="B129" s="23"/>
      <c r="C129" s="24"/>
      <c r="D129" s="24"/>
      <c r="E129" s="24"/>
      <c r="F129" s="24"/>
      <c r="G129" s="24"/>
      <c r="H129" s="24"/>
      <c r="I129" s="24"/>
      <c r="J129" s="24"/>
      <c r="K129" s="25"/>
    </row>
    <row r="130" spans="2:11">
      <c r="B130" s="23"/>
      <c r="C130" s="24"/>
      <c r="D130" s="24"/>
      <c r="E130" s="24"/>
      <c r="F130" s="24"/>
      <c r="G130" s="24"/>
      <c r="H130" s="24"/>
      <c r="I130" s="24"/>
      <c r="J130" s="24"/>
      <c r="K130" s="25"/>
    </row>
    <row r="131" spans="2:11">
      <c r="B131" s="23"/>
      <c r="C131" s="24"/>
      <c r="D131" s="24"/>
      <c r="E131" s="24"/>
      <c r="F131" s="24"/>
      <c r="G131" s="24"/>
      <c r="H131" s="24"/>
      <c r="I131" s="24"/>
      <c r="J131" s="24"/>
      <c r="K131" s="25"/>
    </row>
    <row r="132" spans="2:11">
      <c r="B132" s="23"/>
      <c r="C132" s="24"/>
      <c r="D132" s="24"/>
      <c r="E132" s="24"/>
      <c r="F132" s="24"/>
      <c r="G132" s="24"/>
      <c r="H132" s="24"/>
      <c r="I132" s="24"/>
      <c r="J132" s="24"/>
      <c r="K132" s="25"/>
    </row>
    <row r="133" spans="2:11">
      <c r="B133" s="23"/>
      <c r="C133" s="24"/>
      <c r="D133" s="24"/>
      <c r="E133" s="24"/>
      <c r="F133" s="24"/>
      <c r="G133" s="24"/>
      <c r="H133" s="24"/>
      <c r="I133" s="24"/>
      <c r="J133" s="24"/>
      <c r="K133" s="25"/>
    </row>
    <row r="134" spans="2:11">
      <c r="B134" s="23"/>
      <c r="C134" s="24"/>
      <c r="D134" s="24"/>
      <c r="E134" s="24"/>
      <c r="F134" s="24"/>
      <c r="G134" s="24"/>
      <c r="H134" s="24"/>
      <c r="I134" s="24"/>
      <c r="J134" s="24"/>
      <c r="K134" s="25"/>
    </row>
    <row r="135" spans="2:11">
      <c r="B135" s="23"/>
      <c r="C135" s="24"/>
      <c r="D135" s="24"/>
      <c r="E135" s="24"/>
      <c r="F135" s="24"/>
      <c r="G135" s="24"/>
      <c r="H135" s="24"/>
      <c r="I135" s="24"/>
      <c r="J135" s="24"/>
      <c r="K135" s="25"/>
    </row>
    <row r="136" spans="2:11">
      <c r="B136" s="23"/>
      <c r="C136" s="24"/>
      <c r="D136" s="24"/>
      <c r="E136" s="24"/>
      <c r="F136" s="24"/>
      <c r="G136" s="24"/>
      <c r="H136" s="24"/>
      <c r="I136" s="24"/>
      <c r="J136" s="24"/>
      <c r="K136" s="25"/>
    </row>
    <row r="137" spans="2:11">
      <c r="B137" s="23"/>
      <c r="C137" s="39" t="s">
        <v>14</v>
      </c>
      <c r="D137" s="24"/>
      <c r="E137" s="24"/>
      <c r="F137" s="24"/>
      <c r="G137" s="24"/>
      <c r="H137" s="24"/>
      <c r="I137" s="24"/>
      <c r="J137" s="24"/>
      <c r="K137" s="25"/>
    </row>
    <row r="138" spans="2:11" ht="16" thickBot="1">
      <c r="B138" s="26"/>
      <c r="C138" s="27"/>
      <c r="D138" s="27"/>
      <c r="E138" s="27"/>
      <c r="F138" s="27"/>
      <c r="G138" s="27"/>
      <c r="H138" s="27"/>
      <c r="I138" s="27"/>
      <c r="J138" s="27"/>
      <c r="K138" s="28"/>
    </row>
    <row r="139" spans="2:11" ht="16" thickBot="1"/>
    <row r="140" spans="2:11">
      <c r="B140" s="20" t="s">
        <v>66</v>
      </c>
      <c r="C140" s="21"/>
      <c r="D140" s="21"/>
      <c r="E140" s="21"/>
      <c r="F140" s="21"/>
      <c r="G140" s="21"/>
      <c r="H140" s="21"/>
      <c r="I140" s="21"/>
      <c r="J140" s="21"/>
      <c r="K140" s="22"/>
    </row>
    <row r="141" spans="2:11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2" spans="2:11" ht="23">
      <c r="B142" s="23"/>
      <c r="C142" s="37" t="s">
        <v>16</v>
      </c>
      <c r="D142" s="24"/>
      <c r="E142" s="24"/>
      <c r="F142" s="24"/>
      <c r="G142" s="24"/>
      <c r="H142" s="24"/>
      <c r="I142" s="24"/>
      <c r="J142" s="24"/>
      <c r="K142" s="25"/>
    </row>
    <row r="143" spans="2:11" ht="16">
      <c r="B143" s="23"/>
      <c r="C143" s="38"/>
      <c r="D143" s="24"/>
      <c r="E143" s="24"/>
      <c r="F143" s="24"/>
      <c r="G143" s="24"/>
      <c r="H143" s="24"/>
      <c r="I143" s="24"/>
      <c r="J143" s="24"/>
      <c r="K143" s="25"/>
    </row>
    <row r="144" spans="2:11">
      <c r="B144" s="23"/>
      <c r="C144" s="24"/>
      <c r="D144" s="24"/>
      <c r="E144" s="24"/>
      <c r="F144" s="24"/>
      <c r="G144" s="24"/>
      <c r="H144" s="24"/>
      <c r="I144" s="24"/>
      <c r="J144" s="24"/>
      <c r="K144" s="25"/>
    </row>
    <row r="145" spans="2:11">
      <c r="B145" s="23"/>
      <c r="C145" s="24"/>
      <c r="D145" s="24"/>
      <c r="E145" s="24"/>
      <c r="F145" s="24"/>
      <c r="G145" s="24"/>
      <c r="H145" s="24"/>
      <c r="I145" s="24"/>
      <c r="J145" s="24"/>
      <c r="K145" s="25"/>
    </row>
    <row r="146" spans="2:11">
      <c r="B146" s="23"/>
      <c r="C146" s="24"/>
      <c r="D146" s="24"/>
      <c r="E146" s="24"/>
      <c r="F146" s="24"/>
      <c r="G146" s="24"/>
      <c r="H146" s="24"/>
      <c r="I146" s="24"/>
      <c r="J146" s="24"/>
      <c r="K146" s="25"/>
    </row>
    <row r="147" spans="2:11">
      <c r="B147" s="23"/>
      <c r="C147" s="24"/>
      <c r="D147" s="24"/>
      <c r="E147" s="24"/>
      <c r="F147" s="24"/>
      <c r="G147" s="24"/>
      <c r="H147" s="24"/>
      <c r="I147" s="24"/>
      <c r="J147" s="24"/>
      <c r="K147" s="25"/>
    </row>
    <row r="148" spans="2:11">
      <c r="B148" s="23"/>
      <c r="C148" s="24"/>
      <c r="D148" s="24"/>
      <c r="E148" s="24"/>
      <c r="F148" s="24"/>
      <c r="G148" s="24"/>
      <c r="H148" s="24"/>
      <c r="I148" s="24"/>
      <c r="J148" s="24"/>
      <c r="K148" s="25"/>
    </row>
    <row r="149" spans="2:11">
      <c r="B149" s="23"/>
      <c r="C149" s="24"/>
      <c r="D149" s="24"/>
      <c r="E149" s="24"/>
      <c r="F149" s="24"/>
      <c r="G149" s="24"/>
      <c r="H149" s="24"/>
      <c r="I149" s="24"/>
      <c r="J149" s="24"/>
      <c r="K149" s="25"/>
    </row>
    <row r="150" spans="2:11">
      <c r="B150" s="23"/>
      <c r="C150" s="24"/>
      <c r="D150" s="24"/>
      <c r="E150" s="24"/>
      <c r="F150" s="24"/>
      <c r="G150" s="24"/>
      <c r="H150" s="24"/>
      <c r="I150" s="24"/>
      <c r="J150" s="24"/>
      <c r="K150" s="25"/>
    </row>
    <row r="151" spans="2:11">
      <c r="B151" s="23"/>
      <c r="C151" s="24"/>
      <c r="D151" s="24"/>
      <c r="E151" s="24"/>
      <c r="F151" s="24"/>
      <c r="G151" s="24"/>
      <c r="H151" s="24"/>
      <c r="I151" s="24"/>
      <c r="J151" s="24"/>
      <c r="K151" s="25"/>
    </row>
    <row r="152" spans="2:11">
      <c r="B152" s="23"/>
      <c r="C152" s="24"/>
      <c r="D152" s="24"/>
      <c r="E152" s="24"/>
      <c r="F152" s="24"/>
      <c r="G152" s="24"/>
      <c r="H152" s="24"/>
      <c r="I152" s="24"/>
      <c r="J152" s="24"/>
      <c r="K152" s="25"/>
    </row>
    <row r="153" spans="2:11">
      <c r="B153" s="23"/>
      <c r="C153" s="24"/>
      <c r="D153" s="24"/>
      <c r="E153" s="24"/>
      <c r="F153" s="24"/>
      <c r="G153" s="24"/>
      <c r="H153" s="24"/>
      <c r="I153" s="24"/>
      <c r="J153" s="24"/>
      <c r="K153" s="25"/>
    </row>
    <row r="154" spans="2:11">
      <c r="B154" s="23"/>
      <c r="C154" s="24"/>
      <c r="D154" s="24"/>
      <c r="E154" s="24"/>
      <c r="F154" s="24"/>
      <c r="G154" s="24"/>
      <c r="H154" s="24"/>
      <c r="I154" s="24"/>
      <c r="J154" s="24"/>
      <c r="K154" s="25"/>
    </row>
    <row r="155" spans="2:11">
      <c r="B155" s="23"/>
      <c r="C155" s="24"/>
      <c r="D155" s="24"/>
      <c r="E155" s="24"/>
      <c r="F155" s="24"/>
      <c r="G155" s="24"/>
      <c r="H155" s="24"/>
      <c r="I155" s="24"/>
      <c r="J155" s="24"/>
      <c r="K155" s="25"/>
    </row>
    <row r="156" spans="2:11">
      <c r="B156" s="23"/>
      <c r="C156" s="24"/>
      <c r="D156" s="24"/>
      <c r="E156" s="24"/>
      <c r="F156" s="24"/>
      <c r="G156" s="24"/>
      <c r="H156" s="24"/>
      <c r="I156" s="24"/>
      <c r="J156" s="24"/>
      <c r="K156" s="25"/>
    </row>
    <row r="157" spans="2:11">
      <c r="B157" s="23"/>
      <c r="C157" s="24"/>
      <c r="D157" s="24"/>
      <c r="E157" s="24"/>
      <c r="F157" s="24"/>
      <c r="G157" s="24"/>
      <c r="H157" s="24"/>
      <c r="I157" s="24"/>
      <c r="J157" s="24"/>
      <c r="K157" s="25"/>
    </row>
    <row r="158" spans="2:11">
      <c r="B158" s="23"/>
      <c r="C158" s="24"/>
      <c r="D158" s="24"/>
      <c r="E158" s="24"/>
      <c r="F158" s="24"/>
      <c r="G158" s="24"/>
      <c r="H158" s="24"/>
      <c r="I158" s="24"/>
      <c r="J158" s="24"/>
      <c r="K158" s="25"/>
    </row>
    <row r="159" spans="2:11">
      <c r="B159" s="23"/>
      <c r="C159" s="24"/>
      <c r="D159" s="24"/>
      <c r="E159" s="24"/>
      <c r="F159" s="24"/>
      <c r="G159" s="24"/>
      <c r="H159" s="24"/>
      <c r="I159" s="24"/>
      <c r="J159" s="24"/>
      <c r="K159" s="25"/>
    </row>
    <row r="160" spans="2:11">
      <c r="B160" s="23"/>
      <c r="C160" s="24"/>
      <c r="D160" s="24"/>
      <c r="E160" s="24"/>
      <c r="F160" s="24"/>
      <c r="G160" s="24"/>
      <c r="H160" s="24"/>
      <c r="I160" s="24"/>
      <c r="J160" s="24"/>
      <c r="K160" s="25"/>
    </row>
    <row r="161" spans="2:11">
      <c r="B161" s="23"/>
      <c r="C161" s="24"/>
      <c r="D161" s="24"/>
      <c r="E161" s="24"/>
      <c r="F161" s="24"/>
      <c r="G161" s="24"/>
      <c r="H161" s="24"/>
      <c r="I161" s="24"/>
      <c r="J161" s="24"/>
      <c r="K161" s="25"/>
    </row>
    <row r="162" spans="2:11">
      <c r="B162" s="23"/>
      <c r="C162" s="24"/>
      <c r="D162" s="24"/>
      <c r="E162" s="24"/>
      <c r="F162" s="24"/>
      <c r="G162" s="24"/>
      <c r="H162" s="24"/>
      <c r="I162" s="24"/>
      <c r="J162" s="24"/>
      <c r="K162" s="25"/>
    </row>
    <row r="163" spans="2:11">
      <c r="B163" s="23"/>
      <c r="C163" s="24"/>
      <c r="D163" s="24"/>
      <c r="E163" s="24"/>
      <c r="F163" s="24"/>
      <c r="G163" s="24"/>
      <c r="H163" s="24"/>
      <c r="I163" s="24"/>
      <c r="J163" s="24"/>
      <c r="K163" s="25"/>
    </row>
    <row r="164" spans="2:11">
      <c r="B164" s="23"/>
      <c r="C164" s="39" t="s">
        <v>14</v>
      </c>
      <c r="D164" s="24"/>
      <c r="E164" s="24"/>
      <c r="F164" s="24"/>
      <c r="G164" s="24"/>
      <c r="H164" s="24"/>
      <c r="I164" s="24"/>
      <c r="J164" s="24"/>
      <c r="K164" s="25"/>
    </row>
    <row r="165" spans="2:11" ht="16" thickBot="1">
      <c r="B165" s="26"/>
      <c r="C165" s="27"/>
      <c r="D165" s="27"/>
      <c r="E165" s="27"/>
      <c r="F165" s="27"/>
      <c r="G165" s="27"/>
      <c r="H165" s="27"/>
      <c r="I165" s="27"/>
      <c r="J165" s="27"/>
      <c r="K165" s="28"/>
    </row>
    <row r="166" spans="2:11" ht="16" thickBot="1"/>
    <row r="167" spans="2:11">
      <c r="B167" s="20" t="s">
        <v>67</v>
      </c>
      <c r="C167" s="21"/>
      <c r="D167" s="21"/>
      <c r="E167" s="21"/>
      <c r="F167" s="21"/>
      <c r="G167" s="21"/>
      <c r="H167" s="21"/>
      <c r="I167" s="21"/>
      <c r="J167" s="21"/>
      <c r="K167" s="22"/>
    </row>
    <row r="168" spans="2:11">
      <c r="B168" s="23"/>
      <c r="C168" s="24"/>
      <c r="D168" s="24"/>
      <c r="E168" s="24"/>
      <c r="F168" s="24"/>
      <c r="G168" s="24"/>
      <c r="H168" s="24"/>
      <c r="I168" s="24"/>
      <c r="J168" s="24"/>
      <c r="K168" s="25"/>
    </row>
    <row r="169" spans="2:11" ht="23">
      <c r="B169" s="23"/>
      <c r="C169" s="37" t="s">
        <v>16</v>
      </c>
      <c r="D169" s="24"/>
      <c r="E169" s="24"/>
      <c r="F169" s="24"/>
      <c r="G169" s="24"/>
      <c r="H169" s="24"/>
      <c r="I169" s="24"/>
      <c r="J169" s="24"/>
      <c r="K169" s="25"/>
    </row>
    <row r="170" spans="2:11" ht="16">
      <c r="B170" s="23"/>
      <c r="C170" s="38"/>
      <c r="D170" s="24"/>
      <c r="E170" s="24"/>
      <c r="F170" s="24"/>
      <c r="G170" s="24"/>
      <c r="H170" s="24"/>
      <c r="I170" s="24"/>
      <c r="J170" s="24"/>
      <c r="K170" s="25"/>
    </row>
    <row r="171" spans="2:11">
      <c r="B171" s="23"/>
      <c r="C171" s="24"/>
      <c r="D171" s="24"/>
      <c r="E171" s="24"/>
      <c r="F171" s="24"/>
      <c r="G171" s="24"/>
      <c r="H171" s="24"/>
      <c r="I171" s="24"/>
      <c r="J171" s="24"/>
      <c r="K171" s="25"/>
    </row>
    <row r="172" spans="2:11">
      <c r="B172" s="23"/>
      <c r="C172" s="24"/>
      <c r="D172" s="24"/>
      <c r="E172" s="24"/>
      <c r="F172" s="24"/>
      <c r="G172" s="24"/>
      <c r="H172" s="24"/>
      <c r="I172" s="24"/>
      <c r="J172" s="24"/>
      <c r="K172" s="25"/>
    </row>
    <row r="173" spans="2:11">
      <c r="B173" s="23"/>
      <c r="C173" s="24"/>
      <c r="D173" s="24"/>
      <c r="E173" s="24"/>
      <c r="F173" s="24"/>
      <c r="G173" s="24"/>
      <c r="H173" s="24"/>
      <c r="I173" s="24"/>
      <c r="J173" s="24"/>
      <c r="K173" s="25"/>
    </row>
    <row r="174" spans="2:11">
      <c r="B174" s="23"/>
      <c r="C174" s="24"/>
      <c r="D174" s="24"/>
      <c r="E174" s="24"/>
      <c r="F174" s="24"/>
      <c r="G174" s="24"/>
      <c r="H174" s="24"/>
      <c r="I174" s="24"/>
      <c r="J174" s="24"/>
      <c r="K174" s="25"/>
    </row>
    <row r="175" spans="2:11">
      <c r="B175" s="23"/>
      <c r="C175" s="24"/>
      <c r="D175" s="24"/>
      <c r="E175" s="24"/>
      <c r="F175" s="24"/>
      <c r="G175" s="24"/>
      <c r="H175" s="24"/>
      <c r="I175" s="24"/>
      <c r="J175" s="24"/>
      <c r="K175" s="25"/>
    </row>
    <row r="176" spans="2:11">
      <c r="B176" s="23"/>
      <c r="C176" s="24"/>
      <c r="D176" s="24"/>
      <c r="E176" s="24"/>
      <c r="F176" s="24"/>
      <c r="G176" s="24"/>
      <c r="H176" s="24"/>
      <c r="I176" s="24"/>
      <c r="J176" s="24"/>
      <c r="K176" s="25"/>
    </row>
    <row r="177" spans="2:11">
      <c r="B177" s="23"/>
      <c r="C177" s="24"/>
      <c r="D177" s="24"/>
      <c r="E177" s="24"/>
      <c r="F177" s="24"/>
      <c r="G177" s="24"/>
      <c r="H177" s="24"/>
      <c r="I177" s="24"/>
      <c r="J177" s="24"/>
      <c r="K177" s="25"/>
    </row>
    <row r="178" spans="2:11">
      <c r="B178" s="23"/>
      <c r="C178" s="24"/>
      <c r="D178" s="24"/>
      <c r="E178" s="24"/>
      <c r="F178" s="24"/>
      <c r="G178" s="24"/>
      <c r="H178" s="24"/>
      <c r="I178" s="24"/>
      <c r="J178" s="24"/>
      <c r="K178" s="25"/>
    </row>
    <row r="179" spans="2:11">
      <c r="B179" s="23"/>
      <c r="C179" s="24"/>
      <c r="D179" s="24"/>
      <c r="E179" s="24"/>
      <c r="F179" s="24"/>
      <c r="G179" s="24"/>
      <c r="H179" s="24"/>
      <c r="I179" s="24"/>
      <c r="J179" s="24"/>
      <c r="K179" s="25"/>
    </row>
    <row r="180" spans="2:11">
      <c r="B180" s="23"/>
      <c r="C180" s="24"/>
      <c r="D180" s="24"/>
      <c r="E180" s="24"/>
      <c r="F180" s="24"/>
      <c r="G180" s="24"/>
      <c r="H180" s="24"/>
      <c r="I180" s="24"/>
      <c r="J180" s="24"/>
      <c r="K180" s="25"/>
    </row>
    <row r="181" spans="2:11">
      <c r="B181" s="23"/>
      <c r="C181" s="24"/>
      <c r="D181" s="24"/>
      <c r="E181" s="24"/>
      <c r="F181" s="24"/>
      <c r="G181" s="24"/>
      <c r="H181" s="24"/>
      <c r="I181" s="24"/>
      <c r="J181" s="24"/>
      <c r="K181" s="25"/>
    </row>
    <row r="182" spans="2:11">
      <c r="B182" s="23"/>
      <c r="C182" s="24"/>
      <c r="D182" s="24"/>
      <c r="E182" s="24"/>
      <c r="F182" s="24"/>
      <c r="G182" s="24"/>
      <c r="H182" s="24"/>
      <c r="I182" s="24"/>
      <c r="J182" s="24"/>
      <c r="K182" s="25"/>
    </row>
    <row r="183" spans="2:11">
      <c r="B183" s="23"/>
      <c r="C183" s="24"/>
      <c r="D183" s="24"/>
      <c r="E183" s="24"/>
      <c r="F183" s="24"/>
      <c r="G183" s="24"/>
      <c r="H183" s="24"/>
      <c r="I183" s="24"/>
      <c r="J183" s="24"/>
      <c r="K183" s="25"/>
    </row>
    <row r="184" spans="2:11">
      <c r="B184" s="23"/>
      <c r="C184" s="24"/>
      <c r="D184" s="24"/>
      <c r="E184" s="24"/>
      <c r="F184" s="24"/>
      <c r="G184" s="24"/>
      <c r="H184" s="24"/>
      <c r="I184" s="24"/>
      <c r="J184" s="24"/>
      <c r="K184" s="25"/>
    </row>
    <row r="185" spans="2:11">
      <c r="B185" s="23"/>
      <c r="C185" s="24"/>
      <c r="D185" s="24"/>
      <c r="E185" s="24"/>
      <c r="F185" s="24"/>
      <c r="G185" s="24"/>
      <c r="H185" s="24"/>
      <c r="I185" s="24"/>
      <c r="J185" s="24"/>
      <c r="K185" s="25"/>
    </row>
    <row r="186" spans="2:11">
      <c r="B186" s="23"/>
      <c r="C186" s="24"/>
      <c r="D186" s="24"/>
      <c r="E186" s="24"/>
      <c r="F186" s="24"/>
      <c r="G186" s="24"/>
      <c r="H186" s="24"/>
      <c r="I186" s="24"/>
      <c r="J186" s="24"/>
      <c r="K186" s="25"/>
    </row>
    <row r="187" spans="2:11">
      <c r="B187" s="23"/>
      <c r="C187" s="24"/>
      <c r="D187" s="24"/>
      <c r="E187" s="24"/>
      <c r="F187" s="24"/>
      <c r="G187" s="24"/>
      <c r="H187" s="24"/>
      <c r="I187" s="24"/>
      <c r="J187" s="24"/>
      <c r="K187" s="25"/>
    </row>
    <row r="188" spans="2:11">
      <c r="B188" s="23"/>
      <c r="C188" s="24"/>
      <c r="D188" s="24"/>
      <c r="E188" s="24"/>
      <c r="F188" s="24"/>
      <c r="G188" s="24"/>
      <c r="H188" s="24"/>
      <c r="I188" s="24"/>
      <c r="J188" s="24"/>
      <c r="K188" s="25"/>
    </row>
    <row r="189" spans="2:11">
      <c r="B189" s="23"/>
      <c r="C189" s="24"/>
      <c r="D189" s="24"/>
      <c r="E189" s="24"/>
      <c r="F189" s="24"/>
      <c r="G189" s="24"/>
      <c r="H189" s="24"/>
      <c r="I189" s="24"/>
      <c r="J189" s="24"/>
      <c r="K189" s="25"/>
    </row>
    <row r="190" spans="2:11">
      <c r="B190" s="23"/>
      <c r="C190" s="24"/>
      <c r="D190" s="24"/>
      <c r="E190" s="24"/>
      <c r="F190" s="24"/>
      <c r="G190" s="24"/>
      <c r="H190" s="24"/>
      <c r="I190" s="24"/>
      <c r="J190" s="24"/>
      <c r="K190" s="25"/>
    </row>
    <row r="191" spans="2:11">
      <c r="B191" s="23"/>
      <c r="C191" s="39" t="s">
        <v>14</v>
      </c>
      <c r="D191" s="24"/>
      <c r="E191" s="24"/>
      <c r="F191" s="24"/>
      <c r="G191" s="24"/>
      <c r="H191" s="24"/>
      <c r="I191" s="24"/>
      <c r="J191" s="24"/>
      <c r="K191" s="25"/>
    </row>
    <row r="192" spans="2:11" ht="16" thickBot="1">
      <c r="B192" s="26"/>
      <c r="C192" s="27"/>
      <c r="D192" s="27"/>
      <c r="E192" s="27"/>
      <c r="F192" s="27"/>
      <c r="G192" s="27"/>
      <c r="H192" s="27"/>
      <c r="I192" s="27"/>
      <c r="J192" s="27"/>
      <c r="K192" s="28"/>
    </row>
    <row r="193" spans="2:11" ht="16" thickBot="1"/>
    <row r="194" spans="2:11">
      <c r="B194" s="20" t="s">
        <v>68</v>
      </c>
      <c r="C194" s="21"/>
      <c r="D194" s="21"/>
      <c r="E194" s="21"/>
      <c r="F194" s="21"/>
      <c r="G194" s="21"/>
      <c r="H194" s="21"/>
      <c r="I194" s="21"/>
      <c r="J194" s="21"/>
      <c r="K194" s="22"/>
    </row>
    <row r="195" spans="2:11">
      <c r="B195" s="23"/>
      <c r="C195" s="24"/>
      <c r="D195" s="24"/>
      <c r="E195" s="24"/>
      <c r="F195" s="24"/>
      <c r="G195" s="24"/>
      <c r="H195" s="24"/>
      <c r="I195" s="24"/>
      <c r="J195" s="24"/>
      <c r="K195" s="25"/>
    </row>
    <row r="196" spans="2:11" ht="23">
      <c r="B196" s="23"/>
      <c r="C196" s="37" t="s">
        <v>16</v>
      </c>
      <c r="D196" s="24"/>
      <c r="E196" s="24"/>
      <c r="F196" s="24"/>
      <c r="G196" s="24"/>
      <c r="H196" s="24"/>
      <c r="I196" s="24"/>
      <c r="J196" s="24"/>
      <c r="K196" s="25"/>
    </row>
    <row r="197" spans="2:11" ht="16">
      <c r="B197" s="23"/>
      <c r="C197" s="38"/>
      <c r="D197" s="24"/>
      <c r="E197" s="24"/>
      <c r="F197" s="24"/>
      <c r="G197" s="24"/>
      <c r="H197" s="24"/>
      <c r="I197" s="24"/>
      <c r="J197" s="24"/>
      <c r="K197" s="25"/>
    </row>
    <row r="198" spans="2:11">
      <c r="B198" s="23"/>
      <c r="C198" s="24"/>
      <c r="D198" s="24"/>
      <c r="E198" s="24"/>
      <c r="F198" s="24"/>
      <c r="G198" s="24"/>
      <c r="H198" s="24"/>
      <c r="I198" s="24"/>
      <c r="J198" s="24"/>
      <c r="K198" s="25"/>
    </row>
    <row r="199" spans="2:11">
      <c r="B199" s="23"/>
      <c r="C199" s="24"/>
      <c r="D199" s="24"/>
      <c r="E199" s="24"/>
      <c r="F199" s="24"/>
      <c r="G199" s="24"/>
      <c r="H199" s="24"/>
      <c r="I199" s="24"/>
      <c r="J199" s="24"/>
      <c r="K199" s="25"/>
    </row>
    <row r="200" spans="2:11">
      <c r="B200" s="23"/>
      <c r="C200" s="24"/>
      <c r="D200" s="24"/>
      <c r="E200" s="24"/>
      <c r="F200" s="24"/>
      <c r="G200" s="24"/>
      <c r="H200" s="24"/>
      <c r="I200" s="24"/>
      <c r="J200" s="24"/>
      <c r="K200" s="25"/>
    </row>
    <row r="201" spans="2:11">
      <c r="B201" s="23"/>
      <c r="C201" s="24"/>
      <c r="D201" s="24"/>
      <c r="E201" s="24"/>
      <c r="F201" s="24"/>
      <c r="G201" s="24"/>
      <c r="H201" s="24"/>
      <c r="I201" s="24"/>
      <c r="J201" s="24"/>
      <c r="K201" s="25"/>
    </row>
    <row r="202" spans="2:11">
      <c r="B202" s="23"/>
      <c r="C202" s="24"/>
      <c r="D202" s="24"/>
      <c r="E202" s="24"/>
      <c r="F202" s="24"/>
      <c r="G202" s="24"/>
      <c r="H202" s="24"/>
      <c r="I202" s="24"/>
      <c r="J202" s="24"/>
      <c r="K202" s="25"/>
    </row>
    <row r="203" spans="2:11">
      <c r="B203" s="23"/>
      <c r="C203" s="24"/>
      <c r="D203" s="24"/>
      <c r="E203" s="24"/>
      <c r="F203" s="24"/>
      <c r="G203" s="24"/>
      <c r="H203" s="24"/>
      <c r="I203" s="24"/>
      <c r="J203" s="24"/>
      <c r="K203" s="25"/>
    </row>
    <row r="204" spans="2:11">
      <c r="B204" s="23"/>
      <c r="C204" s="24"/>
      <c r="D204" s="24"/>
      <c r="E204" s="24"/>
      <c r="F204" s="24"/>
      <c r="G204" s="24"/>
      <c r="H204" s="24"/>
      <c r="I204" s="24"/>
      <c r="J204" s="24"/>
      <c r="K204" s="25"/>
    </row>
    <row r="205" spans="2:11">
      <c r="B205" s="23"/>
      <c r="C205" s="24"/>
      <c r="D205" s="24"/>
      <c r="E205" s="24"/>
      <c r="F205" s="24"/>
      <c r="G205" s="24"/>
      <c r="H205" s="24"/>
      <c r="I205" s="24"/>
      <c r="J205" s="24"/>
      <c r="K205" s="25"/>
    </row>
    <row r="206" spans="2:11">
      <c r="B206" s="23"/>
      <c r="C206" s="24"/>
      <c r="D206" s="24"/>
      <c r="E206" s="24"/>
      <c r="F206" s="24"/>
      <c r="G206" s="24"/>
      <c r="H206" s="24"/>
      <c r="I206" s="24"/>
      <c r="J206" s="24"/>
      <c r="K206" s="25"/>
    </row>
    <row r="207" spans="2:11">
      <c r="B207" s="23"/>
      <c r="C207" s="24"/>
      <c r="D207" s="24"/>
      <c r="E207" s="24"/>
      <c r="F207" s="24"/>
      <c r="G207" s="24"/>
      <c r="H207" s="24"/>
      <c r="I207" s="24"/>
      <c r="J207" s="24"/>
      <c r="K207" s="25"/>
    </row>
    <row r="208" spans="2:11">
      <c r="B208" s="23"/>
      <c r="C208" s="24"/>
      <c r="D208" s="24"/>
      <c r="E208" s="24"/>
      <c r="F208" s="24"/>
      <c r="G208" s="24"/>
      <c r="H208" s="24"/>
      <c r="I208" s="24"/>
      <c r="J208" s="24"/>
      <c r="K208" s="25"/>
    </row>
    <row r="209" spans="2:11">
      <c r="B209" s="23"/>
      <c r="C209" s="24"/>
      <c r="D209" s="24"/>
      <c r="E209" s="24"/>
      <c r="F209" s="24"/>
      <c r="G209" s="24"/>
      <c r="H209" s="24"/>
      <c r="I209" s="24"/>
      <c r="J209" s="24"/>
      <c r="K209" s="25"/>
    </row>
    <row r="210" spans="2:11">
      <c r="B210" s="23"/>
      <c r="C210" s="24"/>
      <c r="D210" s="24"/>
      <c r="E210" s="24"/>
      <c r="F210" s="24"/>
      <c r="G210" s="24"/>
      <c r="H210" s="24"/>
      <c r="I210" s="24"/>
      <c r="J210" s="24"/>
      <c r="K210" s="25"/>
    </row>
    <row r="211" spans="2:11">
      <c r="B211" s="23"/>
      <c r="C211" s="24"/>
      <c r="D211" s="24"/>
      <c r="E211" s="24"/>
      <c r="F211" s="24"/>
      <c r="G211" s="24"/>
      <c r="H211" s="24"/>
      <c r="I211" s="24"/>
      <c r="J211" s="24"/>
      <c r="K211" s="25"/>
    </row>
    <row r="212" spans="2:11">
      <c r="B212" s="23"/>
      <c r="C212" s="24"/>
      <c r="D212" s="24"/>
      <c r="E212" s="24"/>
      <c r="F212" s="24"/>
      <c r="G212" s="24"/>
      <c r="H212" s="24"/>
      <c r="I212" s="24"/>
      <c r="J212" s="24"/>
      <c r="K212" s="25"/>
    </row>
    <row r="213" spans="2:11">
      <c r="B213" s="23"/>
      <c r="C213" s="24"/>
      <c r="D213" s="24"/>
      <c r="E213" s="24"/>
      <c r="F213" s="24"/>
      <c r="G213" s="24"/>
      <c r="H213" s="24"/>
      <c r="I213" s="24"/>
      <c r="J213" s="24"/>
      <c r="K213" s="25"/>
    </row>
    <row r="214" spans="2:11">
      <c r="B214" s="23"/>
      <c r="C214" s="24"/>
      <c r="D214" s="24"/>
      <c r="E214" s="24"/>
      <c r="F214" s="24"/>
      <c r="G214" s="24"/>
      <c r="H214" s="24"/>
      <c r="I214" s="24"/>
      <c r="J214" s="24"/>
      <c r="K214" s="25"/>
    </row>
    <row r="215" spans="2:11">
      <c r="B215" s="23"/>
      <c r="C215" s="24"/>
      <c r="D215" s="24"/>
      <c r="E215" s="24"/>
      <c r="F215" s="24"/>
      <c r="G215" s="24"/>
      <c r="H215" s="24"/>
      <c r="I215" s="24"/>
      <c r="J215" s="24"/>
      <c r="K215" s="25"/>
    </row>
    <row r="216" spans="2:11">
      <c r="B216" s="23"/>
      <c r="C216" s="24"/>
      <c r="D216" s="24"/>
      <c r="E216" s="24"/>
      <c r="F216" s="24"/>
      <c r="G216" s="24"/>
      <c r="H216" s="24"/>
      <c r="I216" s="24"/>
      <c r="J216" s="24"/>
      <c r="K216" s="25"/>
    </row>
    <row r="217" spans="2:11">
      <c r="B217" s="23"/>
      <c r="C217" s="24"/>
      <c r="D217" s="24"/>
      <c r="E217" s="24"/>
      <c r="F217" s="24"/>
      <c r="G217" s="24"/>
      <c r="H217" s="24"/>
      <c r="I217" s="24"/>
      <c r="J217" s="24"/>
      <c r="K217" s="25"/>
    </row>
    <row r="218" spans="2:11">
      <c r="B218" s="23"/>
      <c r="C218" s="39" t="s">
        <v>14</v>
      </c>
      <c r="D218" s="24"/>
      <c r="E218" s="24"/>
      <c r="F218" s="24"/>
      <c r="G218" s="24"/>
      <c r="H218" s="24"/>
      <c r="I218" s="24"/>
      <c r="J218" s="24"/>
      <c r="K218" s="25"/>
    </row>
    <row r="219" spans="2:11" ht="16" thickBot="1">
      <c r="B219" s="26"/>
      <c r="C219" s="27"/>
      <c r="D219" s="27"/>
      <c r="E219" s="27"/>
      <c r="F219" s="27"/>
      <c r="G219" s="27"/>
      <c r="H219" s="27"/>
      <c r="I219" s="27"/>
      <c r="J219" s="27"/>
      <c r="K219" s="28"/>
    </row>
    <row r="220" spans="2:11" ht="16" thickBot="1"/>
    <row r="221" spans="2:11">
      <c r="B221" s="20" t="s">
        <v>69</v>
      </c>
      <c r="C221" s="21"/>
      <c r="D221" s="21"/>
      <c r="E221" s="21"/>
      <c r="F221" s="21"/>
      <c r="G221" s="21"/>
      <c r="H221" s="21"/>
      <c r="I221" s="21"/>
      <c r="J221" s="21"/>
      <c r="K221" s="22"/>
    </row>
    <row r="222" spans="2:11">
      <c r="B222" s="23"/>
      <c r="C222" s="24"/>
      <c r="D222" s="24"/>
      <c r="E222" s="24"/>
      <c r="F222" s="24"/>
      <c r="G222" s="24"/>
      <c r="H222" s="24"/>
      <c r="I222" s="24"/>
      <c r="J222" s="24"/>
      <c r="K222" s="25"/>
    </row>
    <row r="223" spans="2:11" ht="23">
      <c r="B223" s="23"/>
      <c r="C223" s="37" t="s">
        <v>16</v>
      </c>
      <c r="D223" s="24"/>
      <c r="E223" s="24"/>
      <c r="F223" s="24"/>
      <c r="G223" s="24"/>
      <c r="H223" s="24"/>
      <c r="I223" s="24"/>
      <c r="J223" s="24"/>
      <c r="K223" s="25"/>
    </row>
    <row r="224" spans="2:11" ht="16">
      <c r="B224" s="23"/>
      <c r="C224" s="38"/>
      <c r="D224" s="24"/>
      <c r="E224" s="24"/>
      <c r="F224" s="24"/>
      <c r="G224" s="24"/>
      <c r="H224" s="24"/>
      <c r="I224" s="24"/>
      <c r="J224" s="24"/>
      <c r="K224" s="25"/>
    </row>
    <row r="225" spans="2:11">
      <c r="B225" s="23"/>
      <c r="C225" s="24"/>
      <c r="D225" s="24"/>
      <c r="E225" s="24"/>
      <c r="F225" s="24"/>
      <c r="G225" s="24"/>
      <c r="H225" s="24"/>
      <c r="I225" s="24"/>
      <c r="J225" s="24"/>
      <c r="K225" s="25"/>
    </row>
    <row r="226" spans="2:11">
      <c r="B226" s="23"/>
      <c r="C226" s="24"/>
      <c r="D226" s="24"/>
      <c r="E226" s="24"/>
      <c r="F226" s="24"/>
      <c r="G226" s="24"/>
      <c r="H226" s="24"/>
      <c r="I226" s="24"/>
      <c r="J226" s="24"/>
      <c r="K226" s="25"/>
    </row>
    <row r="227" spans="2:11">
      <c r="B227" s="23"/>
      <c r="C227" s="24"/>
      <c r="D227" s="24"/>
      <c r="E227" s="24"/>
      <c r="F227" s="24"/>
      <c r="G227" s="24"/>
      <c r="H227" s="24"/>
      <c r="I227" s="24"/>
      <c r="J227" s="24"/>
      <c r="K227" s="25"/>
    </row>
    <row r="228" spans="2:11">
      <c r="B228" s="23"/>
      <c r="C228" s="24"/>
      <c r="D228" s="24"/>
      <c r="E228" s="24"/>
      <c r="F228" s="24"/>
      <c r="G228" s="24"/>
      <c r="H228" s="24"/>
      <c r="I228" s="24"/>
      <c r="J228" s="24"/>
      <c r="K228" s="25"/>
    </row>
    <row r="229" spans="2:11">
      <c r="B229" s="23"/>
      <c r="C229" s="24"/>
      <c r="D229" s="24"/>
      <c r="E229" s="24"/>
      <c r="F229" s="24"/>
      <c r="G229" s="24"/>
      <c r="H229" s="24"/>
      <c r="I229" s="24"/>
      <c r="J229" s="24"/>
      <c r="K229" s="25"/>
    </row>
    <row r="230" spans="2:11">
      <c r="B230" s="23"/>
      <c r="C230" s="24"/>
      <c r="D230" s="24"/>
      <c r="E230" s="24"/>
      <c r="F230" s="24"/>
      <c r="G230" s="24"/>
      <c r="H230" s="24"/>
      <c r="I230" s="24"/>
      <c r="J230" s="24"/>
      <c r="K230" s="25"/>
    </row>
    <row r="231" spans="2:11">
      <c r="B231" s="23"/>
      <c r="C231" s="24"/>
      <c r="D231" s="24"/>
      <c r="E231" s="24"/>
      <c r="F231" s="24"/>
      <c r="G231" s="24"/>
      <c r="H231" s="24"/>
      <c r="I231" s="24"/>
      <c r="J231" s="24"/>
      <c r="K231" s="25"/>
    </row>
    <row r="232" spans="2:11">
      <c r="B232" s="23"/>
      <c r="C232" s="24"/>
      <c r="D232" s="24"/>
      <c r="E232" s="24"/>
      <c r="F232" s="24"/>
      <c r="G232" s="24"/>
      <c r="H232" s="24"/>
      <c r="I232" s="24"/>
      <c r="J232" s="24"/>
      <c r="K232" s="25"/>
    </row>
    <row r="233" spans="2:11">
      <c r="B233" s="23"/>
      <c r="C233" s="24"/>
      <c r="D233" s="24"/>
      <c r="E233" s="24"/>
      <c r="F233" s="24"/>
      <c r="G233" s="24"/>
      <c r="H233" s="24"/>
      <c r="I233" s="24"/>
      <c r="J233" s="24"/>
      <c r="K233" s="25"/>
    </row>
    <row r="234" spans="2:11">
      <c r="B234" s="23"/>
      <c r="C234" s="24"/>
      <c r="D234" s="24"/>
      <c r="E234" s="24"/>
      <c r="F234" s="24"/>
      <c r="G234" s="24"/>
      <c r="H234" s="24"/>
      <c r="I234" s="24"/>
      <c r="J234" s="24"/>
      <c r="K234" s="25"/>
    </row>
    <row r="235" spans="2:11">
      <c r="B235" s="23"/>
      <c r="C235" s="24"/>
      <c r="D235" s="24"/>
      <c r="E235" s="24"/>
      <c r="F235" s="24"/>
      <c r="G235" s="24"/>
      <c r="H235" s="24"/>
      <c r="I235" s="24"/>
      <c r="J235" s="24"/>
      <c r="K235" s="25"/>
    </row>
    <row r="236" spans="2:11">
      <c r="B236" s="23"/>
      <c r="C236" s="24"/>
      <c r="D236" s="24"/>
      <c r="E236" s="24"/>
      <c r="F236" s="24"/>
      <c r="G236" s="24"/>
      <c r="H236" s="24"/>
      <c r="I236" s="24"/>
      <c r="J236" s="24"/>
      <c r="K236" s="25"/>
    </row>
    <row r="237" spans="2:11">
      <c r="B237" s="23"/>
      <c r="C237" s="24"/>
      <c r="D237" s="24"/>
      <c r="E237" s="24"/>
      <c r="F237" s="24"/>
      <c r="G237" s="24"/>
      <c r="H237" s="24"/>
      <c r="I237" s="24"/>
      <c r="J237" s="24"/>
      <c r="K237" s="25"/>
    </row>
    <row r="238" spans="2:11">
      <c r="B238" s="23"/>
      <c r="C238" s="24"/>
      <c r="D238" s="24"/>
      <c r="E238" s="24"/>
      <c r="F238" s="24"/>
      <c r="G238" s="24"/>
      <c r="H238" s="24"/>
      <c r="I238" s="24"/>
      <c r="J238" s="24"/>
      <c r="K238" s="25"/>
    </row>
    <row r="239" spans="2:11">
      <c r="B239" s="23"/>
      <c r="C239" s="24"/>
      <c r="D239" s="24"/>
      <c r="E239" s="24"/>
      <c r="F239" s="24"/>
      <c r="G239" s="24"/>
      <c r="H239" s="24"/>
      <c r="I239" s="24"/>
      <c r="J239" s="24"/>
      <c r="K239" s="25"/>
    </row>
    <row r="240" spans="2:11">
      <c r="B240" s="23"/>
      <c r="C240" s="24"/>
      <c r="D240" s="24"/>
      <c r="E240" s="24"/>
      <c r="F240" s="24"/>
      <c r="G240" s="24"/>
      <c r="H240" s="24"/>
      <c r="I240" s="24"/>
      <c r="J240" s="24"/>
      <c r="K240" s="25"/>
    </row>
    <row r="241" spans="2:11">
      <c r="B241" s="23"/>
      <c r="C241" s="24"/>
      <c r="D241" s="24"/>
      <c r="E241" s="24"/>
      <c r="F241" s="24"/>
      <c r="G241" s="24"/>
      <c r="H241" s="24"/>
      <c r="I241" s="24"/>
      <c r="J241" s="24"/>
      <c r="K241" s="25"/>
    </row>
    <row r="242" spans="2:11">
      <c r="B242" s="23"/>
      <c r="C242" s="24"/>
      <c r="D242" s="24"/>
      <c r="E242" s="24"/>
      <c r="F242" s="24"/>
      <c r="G242" s="24"/>
      <c r="H242" s="24"/>
      <c r="I242" s="24"/>
      <c r="J242" s="24"/>
      <c r="K242" s="25"/>
    </row>
    <row r="243" spans="2:11">
      <c r="B243" s="23"/>
      <c r="C243" s="24"/>
      <c r="D243" s="24"/>
      <c r="E243" s="24"/>
      <c r="F243" s="24"/>
      <c r="G243" s="24"/>
      <c r="H243" s="24"/>
      <c r="I243" s="24"/>
      <c r="J243" s="24"/>
      <c r="K243" s="25"/>
    </row>
    <row r="244" spans="2:11">
      <c r="B244" s="23"/>
      <c r="C244" s="24"/>
      <c r="D244" s="24"/>
      <c r="E244" s="24"/>
      <c r="F244" s="24"/>
      <c r="G244" s="24"/>
      <c r="H244" s="24"/>
      <c r="I244" s="24"/>
      <c r="J244" s="24"/>
      <c r="K244" s="25"/>
    </row>
    <row r="245" spans="2:11">
      <c r="B245" s="23"/>
      <c r="C245" s="39" t="s">
        <v>14</v>
      </c>
      <c r="D245" s="24"/>
      <c r="E245" s="24"/>
      <c r="F245" s="24"/>
      <c r="G245" s="24"/>
      <c r="H245" s="24"/>
      <c r="I245" s="24"/>
      <c r="J245" s="24"/>
      <c r="K245" s="25"/>
    </row>
    <row r="246" spans="2:11" ht="16" thickBot="1">
      <c r="B246" s="26"/>
      <c r="C246" s="27"/>
      <c r="D246" s="27"/>
      <c r="E246" s="27"/>
      <c r="F246" s="27"/>
      <c r="G246" s="27"/>
      <c r="H246" s="27"/>
      <c r="I246" s="27"/>
      <c r="J246" s="27"/>
      <c r="K246" s="28"/>
    </row>
    <row r="248" spans="2:11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10" max="10" width="9.42578125" customWidth="1"/>
    <col min="11" max="11" width="22.140625" customWidth="1"/>
    <col min="12" max="12" width="2.7109375" customWidth="1"/>
    <col min="14" max="19" width="7.85546875" customWidth="1"/>
    <col min="20" max="20" width="7.85546875" style="7" customWidth="1"/>
  </cols>
  <sheetData>
    <row r="1" spans="1:11" s="18" customFormat="1">
      <c r="A1" s="18" t="s">
        <v>82</v>
      </c>
    </row>
    <row r="2" spans="1:11">
      <c r="A2" s="90" t="s">
        <v>127</v>
      </c>
    </row>
    <row r="4" spans="1:11">
      <c r="B4" s="3" t="s">
        <v>12</v>
      </c>
      <c r="C4" s="3"/>
      <c r="D4" s="3"/>
      <c r="E4" s="3"/>
      <c r="F4" s="3"/>
      <c r="G4" s="3"/>
      <c r="H4" s="3"/>
      <c r="I4" s="3"/>
      <c r="J4" s="3"/>
    </row>
    <row r="5" spans="1:11" ht="4" customHeight="1">
      <c r="C5" s="12" t="s">
        <v>19</v>
      </c>
      <c r="J5" s="7"/>
      <c r="K5" s="13"/>
    </row>
    <row r="6" spans="1:11" ht="4" customHeight="1"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s="7" t="s">
        <v>26</v>
      </c>
      <c r="K6" s="13"/>
    </row>
    <row r="7" spans="1:11" ht="4" customHeight="1">
      <c r="C7" t="s">
        <v>27</v>
      </c>
      <c r="D7" s="13">
        <v>0</v>
      </c>
      <c r="E7" s="13">
        <v>0.01</v>
      </c>
      <c r="F7" s="13">
        <v>0.01</v>
      </c>
      <c r="G7" s="13">
        <v>0.11</v>
      </c>
      <c r="H7" s="13">
        <v>0.4</v>
      </c>
      <c r="I7" s="13">
        <v>0.47</v>
      </c>
      <c r="J7" s="14">
        <f t="shared" ref="J7:J21" si="0">SUM(H7:I7)</f>
        <v>0.87</v>
      </c>
      <c r="K7" s="13"/>
    </row>
    <row r="8" spans="1:11" ht="4" customHeight="1">
      <c r="C8" t="s">
        <v>28</v>
      </c>
      <c r="D8" s="13">
        <v>0</v>
      </c>
      <c r="E8" s="13">
        <v>0.02</v>
      </c>
      <c r="F8" s="13">
        <v>0.02</v>
      </c>
      <c r="G8" s="13">
        <v>0.13</v>
      </c>
      <c r="H8" s="13">
        <v>0.36</v>
      </c>
      <c r="I8" s="13">
        <v>0.47</v>
      </c>
      <c r="J8" s="14">
        <f t="shared" si="0"/>
        <v>0.83</v>
      </c>
      <c r="K8" s="13"/>
    </row>
    <row r="9" spans="1:11" ht="4" customHeight="1">
      <c r="C9" t="s">
        <v>29</v>
      </c>
      <c r="D9" s="13">
        <v>2.0000000000000018E-2</v>
      </c>
      <c r="E9" s="13">
        <v>0.02</v>
      </c>
      <c r="F9" s="13">
        <v>0.05</v>
      </c>
      <c r="G9" s="13">
        <v>0.24</v>
      </c>
      <c r="H9" s="13">
        <v>0.34</v>
      </c>
      <c r="I9" s="13">
        <v>0.33</v>
      </c>
      <c r="J9" s="14">
        <f t="shared" si="0"/>
        <v>0.67</v>
      </c>
      <c r="K9" s="13"/>
    </row>
    <row r="10" spans="1:11" ht="4" customHeight="1">
      <c r="C10" t="s">
        <v>30</v>
      </c>
      <c r="D10" s="13">
        <v>8.0000000000000071E-2</v>
      </c>
      <c r="E10" s="13">
        <v>0.01</v>
      </c>
      <c r="F10" s="13">
        <v>0.04</v>
      </c>
      <c r="G10" s="13">
        <v>0.21</v>
      </c>
      <c r="H10" s="13">
        <v>0.37</v>
      </c>
      <c r="I10" s="13">
        <v>0.28999999999999998</v>
      </c>
      <c r="J10" s="14">
        <f t="shared" si="0"/>
        <v>0.65999999999999992</v>
      </c>
      <c r="K10" s="13"/>
    </row>
    <row r="11" spans="1:11" ht="4" customHeight="1">
      <c r="C11" t="s">
        <v>31</v>
      </c>
      <c r="D11" s="13">
        <v>6.0000000000000053E-2</v>
      </c>
      <c r="E11" s="13">
        <v>0.01</v>
      </c>
      <c r="F11" s="13">
        <v>0.06</v>
      </c>
      <c r="G11" s="13">
        <v>0.23</v>
      </c>
      <c r="H11" s="13">
        <v>0.36</v>
      </c>
      <c r="I11" s="13">
        <v>0.28000000000000003</v>
      </c>
      <c r="J11" s="14">
        <f t="shared" si="0"/>
        <v>0.64</v>
      </c>
      <c r="K11" s="13"/>
    </row>
    <row r="12" spans="1:11" ht="4" customHeight="1">
      <c r="C12" t="s">
        <v>32</v>
      </c>
      <c r="D12" s="13">
        <v>0.14000000000000001</v>
      </c>
      <c r="E12" s="13">
        <v>0.01</v>
      </c>
      <c r="F12" s="13">
        <v>0.05</v>
      </c>
      <c r="G12" s="13">
        <v>0.2</v>
      </c>
      <c r="H12" s="13">
        <v>0.35</v>
      </c>
      <c r="I12" s="13">
        <v>0.25</v>
      </c>
      <c r="J12" s="14">
        <f t="shared" si="0"/>
        <v>0.6</v>
      </c>
      <c r="K12" s="13"/>
    </row>
    <row r="13" spans="1:11" ht="4" customHeight="1">
      <c r="C13" t="s">
        <v>33</v>
      </c>
      <c r="D13" s="13">
        <v>0.18999999999999995</v>
      </c>
      <c r="E13" s="13">
        <v>0.02</v>
      </c>
      <c r="F13" s="13">
        <v>0.05</v>
      </c>
      <c r="G13" s="13">
        <v>0.15</v>
      </c>
      <c r="H13" s="13">
        <v>0.26</v>
      </c>
      <c r="I13" s="13">
        <v>0.33</v>
      </c>
      <c r="J13" s="14">
        <f t="shared" si="0"/>
        <v>0.59000000000000008</v>
      </c>
      <c r="K13" s="13"/>
    </row>
    <row r="14" spans="1:11" ht="4" customHeight="1">
      <c r="C14" t="s">
        <v>34</v>
      </c>
      <c r="D14" s="13">
        <v>0.13</v>
      </c>
      <c r="E14" s="13">
        <v>0.01</v>
      </c>
      <c r="F14" s="13">
        <v>0.06</v>
      </c>
      <c r="G14" s="13">
        <v>0.23</v>
      </c>
      <c r="H14" s="13">
        <v>0.32</v>
      </c>
      <c r="I14" s="13">
        <v>0.25</v>
      </c>
      <c r="J14" s="14">
        <f t="shared" si="0"/>
        <v>0.57000000000000006</v>
      </c>
      <c r="K14" s="13"/>
    </row>
    <row r="15" spans="1:11" ht="4" customHeight="1">
      <c r="C15" t="s">
        <v>35</v>
      </c>
      <c r="D15" s="13">
        <v>0.21999999999999997</v>
      </c>
      <c r="E15" s="13">
        <v>0.02</v>
      </c>
      <c r="F15" s="13">
        <v>0.05</v>
      </c>
      <c r="G15" s="13">
        <v>0.17</v>
      </c>
      <c r="H15" s="13">
        <v>0.27</v>
      </c>
      <c r="I15" s="13">
        <v>0.27</v>
      </c>
      <c r="J15" s="14">
        <f t="shared" si="0"/>
        <v>0.54</v>
      </c>
      <c r="K15" s="13"/>
    </row>
    <row r="16" spans="1:11" ht="4" customHeight="1">
      <c r="C16" t="s">
        <v>36</v>
      </c>
      <c r="D16" s="13">
        <v>2.0000000000000018E-2</v>
      </c>
      <c r="E16" s="13">
        <v>0.08</v>
      </c>
      <c r="F16" s="13">
        <v>0.14000000000000001</v>
      </c>
      <c r="G16" s="13">
        <v>0.24</v>
      </c>
      <c r="H16" s="13">
        <v>0.27</v>
      </c>
      <c r="I16" s="13">
        <v>0.25</v>
      </c>
      <c r="J16" s="14">
        <f t="shared" si="0"/>
        <v>0.52</v>
      </c>
      <c r="K16" s="13"/>
    </row>
    <row r="17" spans="3:11" ht="4" customHeight="1">
      <c r="C17" t="s">
        <v>37</v>
      </c>
      <c r="D17" s="13">
        <v>0.29000000000000004</v>
      </c>
      <c r="E17" s="13">
        <v>0.01</v>
      </c>
      <c r="F17" s="13">
        <v>0.04</v>
      </c>
      <c r="G17" s="13">
        <v>0.17</v>
      </c>
      <c r="H17" s="13">
        <v>0.28000000000000003</v>
      </c>
      <c r="I17" s="13">
        <v>0.21</v>
      </c>
      <c r="J17" s="14">
        <f t="shared" si="0"/>
        <v>0.49</v>
      </c>
      <c r="K17" s="13"/>
    </row>
    <row r="18" spans="3:11" ht="4" customHeight="1">
      <c r="C18" t="s">
        <v>38</v>
      </c>
      <c r="D18" s="13">
        <v>0.28999999999999992</v>
      </c>
      <c r="E18" s="13">
        <v>0.01</v>
      </c>
      <c r="F18" s="13">
        <v>0.04</v>
      </c>
      <c r="G18" s="13">
        <v>0.23</v>
      </c>
      <c r="H18" s="13">
        <v>0.27</v>
      </c>
      <c r="I18" s="13">
        <v>0.16</v>
      </c>
      <c r="J18" s="14">
        <f t="shared" si="0"/>
        <v>0.43000000000000005</v>
      </c>
      <c r="K18" s="13"/>
    </row>
    <row r="19" spans="3:11" ht="4" customHeight="1">
      <c r="C19" t="s">
        <v>39</v>
      </c>
      <c r="D19" s="13">
        <v>0.32999999999999996</v>
      </c>
      <c r="E19" s="13">
        <v>0.03</v>
      </c>
      <c r="F19" s="13">
        <v>0.08</v>
      </c>
      <c r="G19" s="13">
        <v>0.25</v>
      </c>
      <c r="H19" s="13">
        <v>0.18</v>
      </c>
      <c r="I19" s="13">
        <v>0.13</v>
      </c>
      <c r="J19" s="14">
        <f t="shared" si="0"/>
        <v>0.31</v>
      </c>
      <c r="K19" s="13"/>
    </row>
    <row r="20" spans="3:11" ht="4" customHeight="1">
      <c r="C20" t="s">
        <v>40</v>
      </c>
      <c r="D20" s="13">
        <v>0.26</v>
      </c>
      <c r="E20" s="13">
        <v>0.09</v>
      </c>
      <c r="F20" s="13">
        <v>0.14000000000000001</v>
      </c>
      <c r="G20" s="13">
        <v>0.24</v>
      </c>
      <c r="H20" s="13">
        <v>0.17</v>
      </c>
      <c r="I20" s="13">
        <v>0.1</v>
      </c>
      <c r="J20" s="14">
        <f t="shared" si="0"/>
        <v>0.27</v>
      </c>
    </row>
    <row r="21" spans="3:11" ht="4" customHeight="1">
      <c r="C21" t="s">
        <v>41</v>
      </c>
      <c r="D21" s="13">
        <v>0.51</v>
      </c>
      <c r="E21" s="13">
        <v>0.01</v>
      </c>
      <c r="F21" s="13">
        <v>0.06</v>
      </c>
      <c r="G21" s="13">
        <v>0.15</v>
      </c>
      <c r="H21" s="13">
        <v>0.16</v>
      </c>
      <c r="I21" s="13">
        <v>0.11</v>
      </c>
      <c r="J21" s="14">
        <f t="shared" si="0"/>
        <v>0.27</v>
      </c>
    </row>
    <row r="22" spans="3:11" ht="4" customHeight="1">
      <c r="J22" s="7"/>
    </row>
    <row r="23" spans="3:11" ht="4" customHeight="1">
      <c r="C23" s="12" t="s">
        <v>42</v>
      </c>
      <c r="J23" s="7"/>
    </row>
    <row r="24" spans="3:11" ht="4" customHeight="1">
      <c r="D24" t="s">
        <v>20</v>
      </c>
      <c r="E24" t="s">
        <v>21</v>
      </c>
      <c r="F24" t="s">
        <v>22</v>
      </c>
      <c r="G24" t="s">
        <v>23</v>
      </c>
      <c r="H24" t="s">
        <v>24</v>
      </c>
      <c r="I24" t="s">
        <v>25</v>
      </c>
      <c r="J24" s="7" t="s">
        <v>43</v>
      </c>
    </row>
    <row r="25" spans="3:11" ht="4" customHeight="1">
      <c r="C25" t="s">
        <v>40</v>
      </c>
      <c r="D25" s="13">
        <v>0.26</v>
      </c>
      <c r="E25" s="13">
        <v>0.09</v>
      </c>
      <c r="F25" s="13">
        <v>0.14000000000000001</v>
      </c>
      <c r="G25" s="13">
        <v>0.24</v>
      </c>
      <c r="H25" s="13">
        <v>0.17</v>
      </c>
      <c r="I25" s="13">
        <v>0.1</v>
      </c>
      <c r="J25" s="14">
        <f t="shared" ref="J25:J39" si="1">SUM(E25:F25)</f>
        <v>0.23</v>
      </c>
    </row>
    <row r="26" spans="3:11" ht="4" customHeight="1">
      <c r="C26" t="s">
        <v>36</v>
      </c>
      <c r="D26" s="13">
        <v>2.0000000000000018E-2</v>
      </c>
      <c r="E26" s="13">
        <v>0.08</v>
      </c>
      <c r="F26" s="13">
        <v>0.14000000000000001</v>
      </c>
      <c r="G26" s="13">
        <v>0.24</v>
      </c>
      <c r="H26" s="13">
        <v>0.27</v>
      </c>
      <c r="I26" s="13">
        <v>0.25</v>
      </c>
      <c r="J26" s="14">
        <f t="shared" si="1"/>
        <v>0.22000000000000003</v>
      </c>
    </row>
    <row r="27" spans="3:11" ht="4" customHeight="1">
      <c r="C27" t="s">
        <v>39</v>
      </c>
      <c r="D27" s="13">
        <v>0.32999999999999996</v>
      </c>
      <c r="E27" s="13">
        <v>0.03</v>
      </c>
      <c r="F27" s="13">
        <v>0.08</v>
      </c>
      <c r="G27" s="13">
        <v>0.25</v>
      </c>
      <c r="H27" s="13">
        <v>0.18</v>
      </c>
      <c r="I27" s="13">
        <v>0.13</v>
      </c>
      <c r="J27" s="14">
        <f t="shared" si="1"/>
        <v>0.11</v>
      </c>
    </row>
    <row r="28" spans="3:11" ht="4" customHeight="1">
      <c r="C28" t="s">
        <v>29</v>
      </c>
      <c r="D28" s="13">
        <v>2.0000000000000018E-2</v>
      </c>
      <c r="E28" s="13">
        <v>0.02</v>
      </c>
      <c r="F28" s="13">
        <v>0.05</v>
      </c>
      <c r="G28" s="13">
        <v>0.24</v>
      </c>
      <c r="H28" s="13">
        <v>0.34</v>
      </c>
      <c r="I28" s="13">
        <v>0.33</v>
      </c>
      <c r="J28" s="14">
        <f t="shared" si="1"/>
        <v>7.0000000000000007E-2</v>
      </c>
    </row>
    <row r="29" spans="3:11" ht="4" customHeight="1">
      <c r="C29" t="s">
        <v>33</v>
      </c>
      <c r="D29" s="13">
        <v>0.18999999999999995</v>
      </c>
      <c r="E29" s="13">
        <v>0.02</v>
      </c>
      <c r="F29" s="13">
        <v>0.05</v>
      </c>
      <c r="G29" s="13">
        <v>0.15</v>
      </c>
      <c r="H29" s="13">
        <v>0.26</v>
      </c>
      <c r="I29" s="13">
        <v>0.33</v>
      </c>
      <c r="J29" s="14">
        <f t="shared" si="1"/>
        <v>7.0000000000000007E-2</v>
      </c>
    </row>
    <row r="30" spans="3:11" ht="4" customHeight="1">
      <c r="C30" t="s">
        <v>35</v>
      </c>
      <c r="D30" s="13">
        <v>0.21999999999999997</v>
      </c>
      <c r="E30" s="13">
        <v>0.02</v>
      </c>
      <c r="F30" s="13">
        <v>0.05</v>
      </c>
      <c r="G30" s="13">
        <v>0.17</v>
      </c>
      <c r="H30" s="13">
        <v>0.27</v>
      </c>
      <c r="I30" s="13">
        <v>0.27</v>
      </c>
      <c r="J30" s="14">
        <f t="shared" si="1"/>
        <v>7.0000000000000007E-2</v>
      </c>
    </row>
    <row r="31" spans="3:11" ht="4" customHeight="1">
      <c r="C31" t="s">
        <v>31</v>
      </c>
      <c r="D31" s="13">
        <v>6.0000000000000053E-2</v>
      </c>
      <c r="E31" s="13">
        <v>0.01</v>
      </c>
      <c r="F31" s="13">
        <v>0.06</v>
      </c>
      <c r="G31" s="13">
        <v>0.23</v>
      </c>
      <c r="H31" s="13">
        <v>0.36</v>
      </c>
      <c r="I31" s="13">
        <v>0.28000000000000003</v>
      </c>
      <c r="J31" s="14">
        <f t="shared" si="1"/>
        <v>6.9999999999999993E-2</v>
      </c>
    </row>
    <row r="32" spans="3:11" ht="4" customHeight="1">
      <c r="C32" t="s">
        <v>34</v>
      </c>
      <c r="D32" s="13">
        <v>0.13</v>
      </c>
      <c r="E32" s="13">
        <v>0.01</v>
      </c>
      <c r="F32" s="13">
        <v>0.06</v>
      </c>
      <c r="G32" s="13">
        <v>0.23</v>
      </c>
      <c r="H32" s="13">
        <v>0.32</v>
      </c>
      <c r="I32" s="13">
        <v>0.25</v>
      </c>
      <c r="J32" s="14">
        <f t="shared" si="1"/>
        <v>6.9999999999999993E-2</v>
      </c>
    </row>
    <row r="33" spans="3:10" ht="4" customHeight="1">
      <c r="C33" t="s">
        <v>41</v>
      </c>
      <c r="D33" s="13">
        <v>0.51</v>
      </c>
      <c r="E33" s="13">
        <v>0.01</v>
      </c>
      <c r="F33" s="13">
        <v>0.06</v>
      </c>
      <c r="G33" s="13">
        <v>0.15</v>
      </c>
      <c r="H33" s="13">
        <v>0.16</v>
      </c>
      <c r="I33" s="13">
        <v>0.11</v>
      </c>
      <c r="J33" s="14">
        <f t="shared" si="1"/>
        <v>6.9999999999999993E-2</v>
      </c>
    </row>
    <row r="34" spans="3:10" ht="4" customHeight="1">
      <c r="C34" t="s">
        <v>32</v>
      </c>
      <c r="D34" s="13">
        <v>0.14000000000000001</v>
      </c>
      <c r="E34" s="13">
        <v>0.01</v>
      </c>
      <c r="F34" s="13">
        <v>0.05</v>
      </c>
      <c r="G34" s="13">
        <v>0.2</v>
      </c>
      <c r="H34" s="13">
        <v>0.35</v>
      </c>
      <c r="I34" s="13">
        <v>0.25</v>
      </c>
      <c r="J34" s="14">
        <f t="shared" si="1"/>
        <v>6.0000000000000005E-2</v>
      </c>
    </row>
    <row r="35" spans="3:10" ht="4" customHeight="1">
      <c r="C35" t="s">
        <v>30</v>
      </c>
      <c r="D35" s="13">
        <v>8.0000000000000071E-2</v>
      </c>
      <c r="E35" s="13">
        <v>0.01</v>
      </c>
      <c r="F35" s="13">
        <v>0.04</v>
      </c>
      <c r="G35" s="13">
        <v>0.21</v>
      </c>
      <c r="H35" s="13">
        <v>0.37</v>
      </c>
      <c r="I35" s="13">
        <v>0.28999999999999998</v>
      </c>
      <c r="J35" s="14">
        <f t="shared" si="1"/>
        <v>0.05</v>
      </c>
    </row>
    <row r="36" spans="3:10" ht="4" customHeight="1">
      <c r="C36" t="s">
        <v>37</v>
      </c>
      <c r="D36" s="13">
        <v>0.29000000000000004</v>
      </c>
      <c r="E36" s="13">
        <v>0.01</v>
      </c>
      <c r="F36" s="13">
        <v>0.04</v>
      </c>
      <c r="G36" s="13">
        <v>0.17</v>
      </c>
      <c r="H36" s="13">
        <v>0.28000000000000003</v>
      </c>
      <c r="I36" s="13">
        <v>0.21</v>
      </c>
      <c r="J36" s="14">
        <f t="shared" si="1"/>
        <v>0.05</v>
      </c>
    </row>
    <row r="37" spans="3:10" ht="4" customHeight="1">
      <c r="C37" t="s">
        <v>38</v>
      </c>
      <c r="D37" s="13">
        <v>0.28999999999999992</v>
      </c>
      <c r="E37" s="13">
        <v>0.01</v>
      </c>
      <c r="F37" s="13">
        <v>0.04</v>
      </c>
      <c r="G37" s="13">
        <v>0.23</v>
      </c>
      <c r="H37" s="13">
        <v>0.27</v>
      </c>
      <c r="I37" s="13">
        <v>0.16</v>
      </c>
      <c r="J37" s="14">
        <f t="shared" si="1"/>
        <v>0.05</v>
      </c>
    </row>
    <row r="38" spans="3:10" ht="4" customHeight="1">
      <c r="C38" t="s">
        <v>28</v>
      </c>
      <c r="D38" s="13">
        <v>0</v>
      </c>
      <c r="E38" s="13">
        <v>0.02</v>
      </c>
      <c r="F38" s="13">
        <v>0.02</v>
      </c>
      <c r="G38" s="13">
        <v>0.13</v>
      </c>
      <c r="H38" s="13">
        <v>0.36</v>
      </c>
      <c r="I38" s="13">
        <v>0.47</v>
      </c>
      <c r="J38" s="14">
        <f t="shared" si="1"/>
        <v>0.04</v>
      </c>
    </row>
    <row r="39" spans="3:10" ht="4" customHeight="1">
      <c r="C39" t="s">
        <v>27</v>
      </c>
      <c r="D39" s="13">
        <v>0</v>
      </c>
      <c r="E39" s="13">
        <v>0.01</v>
      </c>
      <c r="F39" s="13">
        <v>0.01</v>
      </c>
      <c r="G39" s="13">
        <v>0.11</v>
      </c>
      <c r="H39" s="13">
        <v>0.4</v>
      </c>
      <c r="I39" s="13">
        <v>0.47</v>
      </c>
      <c r="J39" s="14">
        <f t="shared" si="1"/>
        <v>0.02</v>
      </c>
    </row>
    <row r="40" spans="3:10" ht="4" customHeight="1">
      <c r="J40" s="7"/>
    </row>
    <row r="41" spans="3:10" ht="4" customHeight="1">
      <c r="C41" s="12" t="s">
        <v>45</v>
      </c>
      <c r="J41" s="7"/>
    </row>
    <row r="42" spans="3:10" ht="4" customHeight="1"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J42" s="7"/>
    </row>
    <row r="43" spans="3:10" ht="4" customHeight="1">
      <c r="C43" t="s">
        <v>41</v>
      </c>
      <c r="D43" s="13">
        <v>0.51</v>
      </c>
      <c r="E43" s="13">
        <v>0.01</v>
      </c>
      <c r="F43" s="13">
        <v>0.06</v>
      </c>
      <c r="G43" s="13">
        <v>0.15</v>
      </c>
      <c r="H43" s="13">
        <v>0.16</v>
      </c>
      <c r="I43" s="13">
        <v>0.11</v>
      </c>
      <c r="J43" s="7"/>
    </row>
    <row r="44" spans="3:10" ht="4" customHeight="1">
      <c r="C44" t="s">
        <v>39</v>
      </c>
      <c r="D44" s="13">
        <v>0.32999999999999996</v>
      </c>
      <c r="E44" s="13">
        <v>0.03</v>
      </c>
      <c r="F44" s="13">
        <v>0.08</v>
      </c>
      <c r="G44" s="13">
        <v>0.25</v>
      </c>
      <c r="H44" s="13">
        <v>0.18</v>
      </c>
      <c r="I44" s="13">
        <v>0.13</v>
      </c>
      <c r="J44" s="7"/>
    </row>
    <row r="45" spans="3:10" ht="4" customHeight="1">
      <c r="C45" t="s">
        <v>37</v>
      </c>
      <c r="D45" s="13">
        <v>0.29000000000000004</v>
      </c>
      <c r="E45" s="13">
        <v>0.01</v>
      </c>
      <c r="F45" s="13">
        <v>0.04</v>
      </c>
      <c r="G45" s="13">
        <v>0.17</v>
      </c>
      <c r="H45" s="13">
        <v>0.28000000000000003</v>
      </c>
      <c r="I45" s="13">
        <v>0.21</v>
      </c>
      <c r="J45" s="7"/>
    </row>
    <row r="46" spans="3:10" ht="4" customHeight="1">
      <c r="C46" t="s">
        <v>38</v>
      </c>
      <c r="D46" s="13">
        <v>0.28999999999999992</v>
      </c>
      <c r="E46" s="13">
        <v>0.01</v>
      </c>
      <c r="F46" s="13">
        <v>0.04</v>
      </c>
      <c r="G46" s="13">
        <v>0.23</v>
      </c>
      <c r="H46" s="13">
        <v>0.27</v>
      </c>
      <c r="I46" s="13">
        <v>0.16</v>
      </c>
      <c r="J46" s="7"/>
    </row>
    <row r="47" spans="3:10" ht="4" customHeight="1">
      <c r="C47" t="s">
        <v>40</v>
      </c>
      <c r="D47" s="13">
        <v>0.26</v>
      </c>
      <c r="E47" s="13">
        <v>0.09</v>
      </c>
      <c r="F47" s="13">
        <v>0.14000000000000001</v>
      </c>
      <c r="G47" s="13">
        <v>0.24</v>
      </c>
      <c r="H47" s="13">
        <v>0.17</v>
      </c>
      <c r="I47" s="13">
        <v>0.1</v>
      </c>
      <c r="J47" s="7"/>
    </row>
    <row r="48" spans="3:10" ht="4" customHeight="1">
      <c r="C48" t="s">
        <v>35</v>
      </c>
      <c r="D48" s="13">
        <v>0.21999999999999997</v>
      </c>
      <c r="E48" s="13">
        <v>0.02</v>
      </c>
      <c r="F48" s="13">
        <v>0.05</v>
      </c>
      <c r="G48" s="13">
        <v>0.17</v>
      </c>
      <c r="H48" s="13">
        <v>0.27</v>
      </c>
      <c r="I48" s="13">
        <v>0.27</v>
      </c>
      <c r="J48" s="7"/>
    </row>
    <row r="49" spans="2:12" ht="4" customHeight="1">
      <c r="C49" t="s">
        <v>33</v>
      </c>
      <c r="D49" s="13">
        <v>0.18999999999999995</v>
      </c>
      <c r="E49" s="13">
        <v>0.02</v>
      </c>
      <c r="F49" s="13">
        <v>0.05</v>
      </c>
      <c r="G49" s="13">
        <v>0.15</v>
      </c>
      <c r="H49" s="13">
        <v>0.26</v>
      </c>
      <c r="I49" s="13">
        <v>0.33</v>
      </c>
      <c r="J49" s="7"/>
    </row>
    <row r="50" spans="2:12" ht="4" customHeight="1">
      <c r="C50" t="s">
        <v>32</v>
      </c>
      <c r="D50" s="13">
        <v>0.14000000000000001</v>
      </c>
      <c r="E50" s="13">
        <v>0.01</v>
      </c>
      <c r="F50" s="13">
        <v>0.05</v>
      </c>
      <c r="G50" s="13">
        <v>0.2</v>
      </c>
      <c r="H50" s="13">
        <v>0.35</v>
      </c>
      <c r="I50" s="13">
        <v>0.25</v>
      </c>
      <c r="J50" s="7"/>
    </row>
    <row r="51" spans="2:12" ht="4" customHeight="1">
      <c r="C51" t="s">
        <v>34</v>
      </c>
      <c r="D51" s="13">
        <v>0.13</v>
      </c>
      <c r="E51" s="13">
        <v>0.01</v>
      </c>
      <c r="F51" s="13">
        <v>0.06</v>
      </c>
      <c r="G51" s="13">
        <v>0.23</v>
      </c>
      <c r="H51" s="13">
        <v>0.32</v>
      </c>
      <c r="I51" s="13">
        <v>0.25</v>
      </c>
      <c r="J51" s="7"/>
    </row>
    <row r="52" spans="2:12" ht="4" customHeight="1">
      <c r="C52" t="s">
        <v>30</v>
      </c>
      <c r="D52" s="13">
        <v>8.0000000000000071E-2</v>
      </c>
      <c r="E52" s="13">
        <v>0.01</v>
      </c>
      <c r="F52" s="13">
        <v>0.04</v>
      </c>
      <c r="G52" s="13">
        <v>0.21</v>
      </c>
      <c r="H52" s="13">
        <v>0.37</v>
      </c>
      <c r="I52" s="13">
        <v>0.28999999999999998</v>
      </c>
      <c r="J52" s="7"/>
    </row>
    <row r="53" spans="2:12" ht="4" customHeight="1">
      <c r="C53" t="s">
        <v>31</v>
      </c>
      <c r="D53" s="13">
        <v>6.0000000000000053E-2</v>
      </c>
      <c r="E53" s="13">
        <v>0.01</v>
      </c>
      <c r="F53" s="13">
        <v>0.06</v>
      </c>
      <c r="G53" s="13">
        <v>0.23</v>
      </c>
      <c r="H53" s="13">
        <v>0.36</v>
      </c>
      <c r="I53" s="13">
        <v>0.28000000000000003</v>
      </c>
      <c r="J53" s="7"/>
    </row>
    <row r="54" spans="2:12" ht="4" customHeight="1">
      <c r="C54" t="s">
        <v>29</v>
      </c>
      <c r="D54" s="13">
        <v>2.0000000000000018E-2</v>
      </c>
      <c r="E54" s="13">
        <v>0.02</v>
      </c>
      <c r="F54" s="13">
        <v>0.05</v>
      </c>
      <c r="G54" s="13">
        <v>0.24</v>
      </c>
      <c r="H54" s="13">
        <v>0.34</v>
      </c>
      <c r="I54" s="13">
        <v>0.33</v>
      </c>
      <c r="J54" s="7"/>
    </row>
    <row r="55" spans="2:12" ht="4" customHeight="1">
      <c r="C55" t="s">
        <v>36</v>
      </c>
      <c r="D55" s="13">
        <v>2.0000000000000018E-2</v>
      </c>
      <c r="E55" s="13">
        <v>0.08</v>
      </c>
      <c r="F55" s="13">
        <v>0.14000000000000001</v>
      </c>
      <c r="G55" s="13">
        <v>0.24</v>
      </c>
      <c r="H55" s="13">
        <v>0.27</v>
      </c>
      <c r="I55" s="13">
        <v>0.25</v>
      </c>
      <c r="J55" s="7"/>
    </row>
    <row r="56" spans="2:12" ht="4" customHeight="1">
      <c r="C56" t="s">
        <v>27</v>
      </c>
      <c r="D56" s="13">
        <v>0</v>
      </c>
      <c r="E56" s="13">
        <v>0.01</v>
      </c>
      <c r="F56" s="13">
        <v>0.01</v>
      </c>
      <c r="G56" s="13">
        <v>0.11</v>
      </c>
      <c r="H56" s="13">
        <v>0.4</v>
      </c>
      <c r="I56" s="13">
        <v>0.47</v>
      </c>
      <c r="J56" s="7"/>
    </row>
    <row r="57" spans="2:12" ht="4" customHeight="1">
      <c r="C57" t="s">
        <v>28</v>
      </c>
      <c r="D57" s="13">
        <v>0</v>
      </c>
      <c r="E57" s="13">
        <v>0.02</v>
      </c>
      <c r="F57" s="13">
        <v>0.02</v>
      </c>
      <c r="G57" s="13">
        <v>0.13</v>
      </c>
      <c r="H57" s="13">
        <v>0.36</v>
      </c>
      <c r="I57" s="13">
        <v>0.47</v>
      </c>
      <c r="J57" s="7"/>
    </row>
    <row r="58" spans="2:12" ht="12" customHeight="1"/>
    <row r="60" spans="2:12">
      <c r="B60" s="3" t="s">
        <v>46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s="30" customFormat="1" ht="16" thickBot="1"/>
    <row r="62" spans="2:12" s="30" customFormat="1">
      <c r="B62" s="20" t="s">
        <v>71</v>
      </c>
      <c r="C62" s="21"/>
      <c r="D62" s="21"/>
      <c r="E62" s="21"/>
      <c r="F62" s="21"/>
      <c r="G62" s="21"/>
      <c r="H62" s="21"/>
      <c r="I62" s="21"/>
      <c r="J62" s="21"/>
      <c r="K62" s="21"/>
      <c r="L62" s="22"/>
    </row>
    <row r="63" spans="2:12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5"/>
    </row>
    <row r="64" spans="2:12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5"/>
    </row>
    <row r="65" spans="2:12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5"/>
    </row>
    <row r="66" spans="2:12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5"/>
    </row>
    <row r="67" spans="2:12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2:12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5"/>
    </row>
    <row r="69" spans="2:12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5"/>
    </row>
    <row r="70" spans="2:12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5"/>
    </row>
    <row r="71" spans="2:12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5"/>
    </row>
    <row r="72" spans="2:12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5"/>
    </row>
    <row r="73" spans="2:12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5"/>
    </row>
    <row r="74" spans="2:12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5"/>
    </row>
    <row r="75" spans="2:12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5"/>
    </row>
    <row r="76" spans="2:12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5"/>
    </row>
    <row r="77" spans="2:12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5"/>
    </row>
    <row r="78" spans="2:12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5"/>
    </row>
    <row r="79" spans="2:12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5"/>
    </row>
    <row r="80" spans="2:12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5"/>
    </row>
    <row r="81" spans="2:12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5"/>
    </row>
    <row r="82" spans="2:12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5"/>
    </row>
    <row r="83" spans="2:12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5"/>
    </row>
    <row r="84" spans="2:12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5"/>
    </row>
    <row r="85" spans="2:12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5"/>
    </row>
    <row r="86" spans="2:12">
      <c r="B86" s="23"/>
      <c r="C86" s="24"/>
      <c r="D86" s="24"/>
      <c r="E86" s="24"/>
      <c r="F86" s="24"/>
      <c r="G86" s="24"/>
      <c r="H86" s="24"/>
      <c r="I86" s="24"/>
      <c r="J86" s="24"/>
      <c r="K86" s="24"/>
      <c r="L86" s="25"/>
    </row>
    <row r="87" spans="2:12" ht="16" thickBot="1"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8"/>
    </row>
    <row r="89" spans="2:12" ht="16" thickBot="1"/>
    <row r="90" spans="2:12">
      <c r="B90" s="20" t="s">
        <v>72</v>
      </c>
      <c r="C90" s="21"/>
      <c r="D90" s="21"/>
      <c r="E90" s="21"/>
      <c r="F90" s="21"/>
      <c r="G90" s="21"/>
      <c r="H90" s="21"/>
      <c r="I90" s="21"/>
      <c r="J90" s="21"/>
      <c r="K90" s="21"/>
      <c r="L90" s="22"/>
    </row>
    <row r="91" spans="2:12">
      <c r="B91" s="23"/>
      <c r="C91" s="24"/>
      <c r="D91" s="24"/>
      <c r="E91" s="24"/>
      <c r="F91" s="24"/>
      <c r="G91" s="24"/>
      <c r="H91" s="24"/>
      <c r="I91" s="24"/>
      <c r="J91" s="24"/>
      <c r="K91" s="24"/>
      <c r="L91" s="25"/>
    </row>
    <row r="92" spans="2:12" ht="40" customHeight="1">
      <c r="B92" s="23"/>
      <c r="C92" s="64" t="s">
        <v>70</v>
      </c>
      <c r="D92" s="41"/>
      <c r="E92" s="41"/>
      <c r="F92" s="41"/>
      <c r="G92" s="41"/>
      <c r="H92" s="41"/>
      <c r="I92" s="41"/>
      <c r="J92" s="41"/>
      <c r="K92" s="41"/>
      <c r="L92" s="25"/>
    </row>
    <row r="93" spans="2:12">
      <c r="B93" s="23"/>
      <c r="C93" s="24"/>
      <c r="D93" s="24"/>
      <c r="E93" s="24"/>
      <c r="F93" s="24"/>
      <c r="G93" s="24"/>
      <c r="H93" s="24"/>
      <c r="I93" s="24"/>
      <c r="J93" s="24"/>
      <c r="K93" s="24"/>
      <c r="L93" s="25"/>
    </row>
    <row r="94" spans="2:12" ht="23">
      <c r="B94" s="23"/>
      <c r="C94" s="42" t="s">
        <v>44</v>
      </c>
      <c r="D94" s="24"/>
      <c r="E94" s="24"/>
      <c r="F94" s="24"/>
      <c r="G94" s="24"/>
      <c r="H94" s="24"/>
      <c r="I94" s="24"/>
      <c r="J94" s="24"/>
      <c r="K94" s="24"/>
      <c r="L94" s="25"/>
    </row>
    <row r="95" spans="2:12">
      <c r="B95" s="23"/>
      <c r="C95" s="24"/>
      <c r="D95" s="24"/>
      <c r="E95" s="24"/>
      <c r="F95" s="24"/>
      <c r="G95" s="24"/>
      <c r="H95" s="24"/>
      <c r="I95" s="24"/>
      <c r="J95" s="24"/>
      <c r="K95" s="24"/>
      <c r="L95" s="25"/>
    </row>
    <row r="96" spans="2:12"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5"/>
    </row>
    <row r="97" spans="2:12">
      <c r="B97" s="23"/>
      <c r="C97" s="24"/>
      <c r="D97" s="24"/>
      <c r="E97" s="24"/>
      <c r="F97" s="24"/>
      <c r="G97" s="24"/>
      <c r="H97" s="24"/>
      <c r="I97" s="24"/>
      <c r="J97" s="24"/>
      <c r="K97" s="24"/>
      <c r="L97" s="25"/>
    </row>
    <row r="98" spans="2:12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5"/>
    </row>
    <row r="99" spans="2:12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5"/>
    </row>
    <row r="100" spans="2:12">
      <c r="B100" s="23"/>
      <c r="C100" s="24"/>
      <c r="D100" s="24"/>
      <c r="E100" s="24"/>
      <c r="F100" s="24"/>
      <c r="G100" s="24"/>
      <c r="H100" s="24"/>
      <c r="I100" s="24"/>
      <c r="J100" s="24"/>
      <c r="K100" s="24"/>
      <c r="L100" s="25"/>
    </row>
    <row r="101" spans="2:12">
      <c r="B101" s="23"/>
      <c r="C101" s="24"/>
      <c r="D101" s="24"/>
      <c r="E101" s="24"/>
      <c r="F101" s="24"/>
      <c r="G101" s="24"/>
      <c r="H101" s="24"/>
      <c r="I101" s="24"/>
      <c r="J101" s="24"/>
      <c r="K101" s="24"/>
      <c r="L101" s="25"/>
    </row>
    <row r="102" spans="2:12"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5"/>
    </row>
    <row r="103" spans="2:12"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5"/>
    </row>
    <row r="104" spans="2:12"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5"/>
    </row>
    <row r="105" spans="2:12"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5"/>
    </row>
    <row r="106" spans="2:12"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5"/>
    </row>
    <row r="107" spans="2:12"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5"/>
    </row>
    <row r="108" spans="2:12"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5"/>
    </row>
    <row r="109" spans="2:12"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5"/>
    </row>
    <row r="110" spans="2:12"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5"/>
    </row>
    <row r="111" spans="2:12"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5"/>
    </row>
    <row r="112" spans="2:12"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5"/>
    </row>
    <row r="113" spans="2:12"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5"/>
    </row>
    <row r="114" spans="2:12"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5"/>
    </row>
    <row r="115" spans="2:12"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5"/>
    </row>
    <row r="116" spans="2:12"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5"/>
    </row>
    <row r="117" spans="2:12" ht="15" customHeight="1">
      <c r="B117" s="23"/>
      <c r="C117" s="87" t="s">
        <v>83</v>
      </c>
      <c r="D117" s="87"/>
      <c r="E117" s="87"/>
      <c r="F117" s="87"/>
      <c r="G117" s="87"/>
      <c r="H117" s="87"/>
      <c r="I117" s="87"/>
      <c r="J117" s="87"/>
      <c r="K117" s="24"/>
      <c r="L117" s="25"/>
    </row>
    <row r="118" spans="2:12">
      <c r="B118" s="23"/>
      <c r="C118" s="87"/>
      <c r="D118" s="87"/>
      <c r="E118" s="87"/>
      <c r="F118" s="87"/>
      <c r="G118" s="87"/>
      <c r="H118" s="87"/>
      <c r="I118" s="87"/>
      <c r="J118" s="87"/>
      <c r="K118" s="24"/>
      <c r="L118" s="25"/>
    </row>
    <row r="119" spans="2:12">
      <c r="B119" s="23"/>
      <c r="C119" s="87"/>
      <c r="D119" s="87"/>
      <c r="E119" s="87"/>
      <c r="F119" s="87"/>
      <c r="G119" s="87"/>
      <c r="H119" s="87"/>
      <c r="I119" s="87"/>
      <c r="J119" s="87"/>
      <c r="K119" s="24"/>
      <c r="L119" s="25"/>
    </row>
    <row r="120" spans="2:12" ht="16" thickBot="1"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8"/>
    </row>
    <row r="122" spans="2:12" ht="16" thickBot="1"/>
    <row r="123" spans="2:12">
      <c r="B123" s="20" t="s">
        <v>73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2"/>
    </row>
    <row r="124" spans="2:12"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5"/>
    </row>
    <row r="125" spans="2:12" ht="40" customHeight="1">
      <c r="B125" s="23"/>
      <c r="C125" s="64" t="s">
        <v>74</v>
      </c>
      <c r="D125" s="41"/>
      <c r="E125" s="41"/>
      <c r="F125" s="41"/>
      <c r="G125" s="41"/>
      <c r="H125" s="41"/>
      <c r="I125" s="41"/>
      <c r="J125" s="41"/>
      <c r="K125" s="41"/>
      <c r="L125" s="25"/>
    </row>
    <row r="126" spans="2:12"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5"/>
    </row>
    <row r="127" spans="2:12" ht="23">
      <c r="B127" s="23"/>
      <c r="C127" s="42" t="s">
        <v>44</v>
      </c>
      <c r="D127" s="24"/>
      <c r="E127" s="24"/>
      <c r="F127" s="24"/>
      <c r="G127" s="24"/>
      <c r="H127" s="24"/>
      <c r="I127" s="24"/>
      <c r="J127" s="24"/>
      <c r="K127" s="24"/>
      <c r="L127" s="25"/>
    </row>
    <row r="128" spans="2:12"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5"/>
    </row>
    <row r="129" spans="2:12"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5"/>
    </row>
    <row r="130" spans="2:12"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5"/>
    </row>
    <row r="131" spans="2:12"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5"/>
    </row>
    <row r="132" spans="2:12"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5"/>
    </row>
    <row r="133" spans="2:12"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5"/>
    </row>
    <row r="134" spans="2:12"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5"/>
    </row>
    <row r="135" spans="2:12"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5"/>
    </row>
    <row r="136" spans="2:12"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5"/>
    </row>
    <row r="137" spans="2:12"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5"/>
    </row>
    <row r="138" spans="2:12"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5"/>
    </row>
    <row r="139" spans="2:12"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5"/>
    </row>
    <row r="140" spans="2:12"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5"/>
    </row>
    <row r="141" spans="2:12"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5"/>
    </row>
    <row r="142" spans="2:12"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5"/>
    </row>
    <row r="143" spans="2:12"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5"/>
    </row>
    <row r="144" spans="2:12"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5"/>
    </row>
    <row r="145" spans="2:12"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5"/>
    </row>
    <row r="146" spans="2:12"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5"/>
    </row>
    <row r="147" spans="2:12"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5"/>
    </row>
    <row r="148" spans="2:12"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5"/>
    </row>
    <row r="149" spans="2:12"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5"/>
    </row>
    <row r="150" spans="2:12" ht="15" customHeight="1">
      <c r="B150" s="23"/>
      <c r="C150" s="87" t="s">
        <v>83</v>
      </c>
      <c r="D150" s="87"/>
      <c r="E150" s="87"/>
      <c r="F150" s="87"/>
      <c r="G150" s="87"/>
      <c r="H150" s="87"/>
      <c r="I150" s="87"/>
      <c r="J150" s="87"/>
      <c r="K150" s="24"/>
      <c r="L150" s="25"/>
    </row>
    <row r="151" spans="2:12">
      <c r="B151" s="23"/>
      <c r="C151" s="87"/>
      <c r="D151" s="87"/>
      <c r="E151" s="87"/>
      <c r="F151" s="87"/>
      <c r="G151" s="87"/>
      <c r="H151" s="87"/>
      <c r="I151" s="87"/>
      <c r="J151" s="87"/>
      <c r="K151" s="24"/>
      <c r="L151" s="25"/>
    </row>
    <row r="152" spans="2:12">
      <c r="B152" s="23"/>
      <c r="C152" s="87"/>
      <c r="D152" s="87"/>
      <c r="E152" s="87"/>
      <c r="F152" s="87"/>
      <c r="G152" s="87"/>
      <c r="H152" s="87"/>
      <c r="I152" s="87"/>
      <c r="J152" s="87"/>
      <c r="K152" s="24"/>
      <c r="L152" s="25"/>
    </row>
    <row r="153" spans="2:12" ht="16" thickBot="1"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8"/>
    </row>
    <row r="155" spans="2:12" ht="16" thickBot="1"/>
    <row r="156" spans="2:12">
      <c r="B156" s="20" t="s">
        <v>75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2"/>
    </row>
    <row r="157" spans="2:12"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5"/>
    </row>
    <row r="158" spans="2:12" ht="40" customHeight="1">
      <c r="B158" s="23"/>
      <c r="C158" s="64" t="s">
        <v>126</v>
      </c>
      <c r="D158" s="41"/>
      <c r="E158" s="41"/>
      <c r="F158" s="41"/>
      <c r="G158" s="41"/>
      <c r="H158" s="41"/>
      <c r="I158" s="41"/>
      <c r="J158" s="41"/>
      <c r="K158" s="41"/>
      <c r="L158" s="25"/>
    </row>
    <row r="159" spans="2:12"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5"/>
    </row>
    <row r="160" spans="2:12" ht="23">
      <c r="B160" s="23"/>
      <c r="C160" s="42" t="s">
        <v>44</v>
      </c>
      <c r="D160" s="24"/>
      <c r="E160" s="24"/>
      <c r="F160" s="24"/>
      <c r="G160" s="24"/>
      <c r="H160" s="24"/>
      <c r="I160" s="24"/>
      <c r="J160" s="24"/>
      <c r="K160" s="24"/>
      <c r="L160" s="25"/>
    </row>
    <row r="161" spans="2:12"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5"/>
    </row>
    <row r="162" spans="2:12"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5"/>
    </row>
    <row r="163" spans="2:12"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5"/>
    </row>
    <row r="164" spans="2:12"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5"/>
    </row>
    <row r="165" spans="2:12" ht="15" customHeight="1"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5"/>
    </row>
    <row r="166" spans="2:12"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5"/>
    </row>
    <row r="167" spans="2:12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5"/>
    </row>
    <row r="168" spans="2:12"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5"/>
    </row>
    <row r="169" spans="2:12"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5"/>
    </row>
    <row r="170" spans="2:12"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5"/>
    </row>
    <row r="171" spans="2:12"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5"/>
    </row>
    <row r="172" spans="2:12"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5"/>
    </row>
    <row r="173" spans="2:12"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5"/>
    </row>
    <row r="174" spans="2:12"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5"/>
    </row>
    <row r="175" spans="2:12"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5"/>
    </row>
    <row r="176" spans="2:12"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5"/>
    </row>
    <row r="177" spans="2:12"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5"/>
    </row>
    <row r="178" spans="2:12"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5"/>
    </row>
    <row r="179" spans="2:12"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5"/>
    </row>
    <row r="180" spans="2:12"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5"/>
    </row>
    <row r="181" spans="2:12"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5"/>
    </row>
    <row r="182" spans="2:12"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5"/>
    </row>
    <row r="183" spans="2:12" ht="15" customHeight="1">
      <c r="B183" s="23"/>
      <c r="C183" s="87" t="s">
        <v>83</v>
      </c>
      <c r="D183" s="87"/>
      <c r="E183" s="87"/>
      <c r="F183" s="87"/>
      <c r="G183" s="87"/>
      <c r="H183" s="87"/>
      <c r="I183" s="87"/>
      <c r="J183" s="87"/>
      <c r="K183" s="24"/>
      <c r="L183" s="25"/>
    </row>
    <row r="184" spans="2:12">
      <c r="B184" s="23"/>
      <c r="C184" s="87"/>
      <c r="D184" s="87"/>
      <c r="E184" s="87"/>
      <c r="F184" s="87"/>
      <c r="G184" s="87"/>
      <c r="H184" s="87"/>
      <c r="I184" s="87"/>
      <c r="J184" s="87"/>
      <c r="K184" s="24"/>
      <c r="L184" s="25"/>
    </row>
    <row r="185" spans="2:12">
      <c r="B185" s="23"/>
      <c r="C185" s="87"/>
      <c r="D185" s="87"/>
      <c r="E185" s="87"/>
      <c r="F185" s="87"/>
      <c r="G185" s="87"/>
      <c r="H185" s="87"/>
      <c r="I185" s="87"/>
      <c r="J185" s="87"/>
      <c r="K185" s="24"/>
      <c r="L185" s="25"/>
    </row>
    <row r="186" spans="2:12" ht="16" thickBot="1"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8"/>
    </row>
    <row r="188" spans="2:12" ht="16" thickBot="1"/>
    <row r="189" spans="2:12">
      <c r="B189" s="20" t="s">
        <v>76</v>
      </c>
      <c r="C189" s="21"/>
      <c r="D189" s="21"/>
      <c r="E189" s="21"/>
      <c r="F189" s="21"/>
      <c r="G189" s="21"/>
      <c r="H189" s="21"/>
      <c r="I189" s="21"/>
      <c r="J189" s="21"/>
      <c r="K189" s="21"/>
      <c r="L189" s="22"/>
    </row>
    <row r="190" spans="2:12"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5"/>
    </row>
    <row r="191" spans="2:12" ht="40" customHeight="1">
      <c r="B191" s="23"/>
      <c r="C191" s="64" t="s">
        <v>81</v>
      </c>
      <c r="D191" s="41"/>
      <c r="E191" s="41"/>
      <c r="F191" s="41"/>
      <c r="G191" s="41"/>
      <c r="H191" s="41"/>
      <c r="I191" s="41"/>
      <c r="J191" s="41"/>
      <c r="K191" s="41"/>
      <c r="L191" s="25"/>
    </row>
    <row r="192" spans="2:12"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5"/>
    </row>
    <row r="193" spans="2:12" ht="23">
      <c r="B193" s="23"/>
      <c r="C193" s="42" t="s">
        <v>44</v>
      </c>
      <c r="D193" s="24"/>
      <c r="E193" s="24"/>
      <c r="F193" s="24"/>
      <c r="G193" s="24"/>
      <c r="H193" s="24"/>
      <c r="I193" s="24"/>
      <c r="J193" s="24"/>
      <c r="K193" s="24"/>
      <c r="L193" s="25"/>
    </row>
    <row r="194" spans="2:12"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5"/>
    </row>
    <row r="195" spans="2:12"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5"/>
    </row>
    <row r="196" spans="2:12"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5"/>
    </row>
    <row r="197" spans="2:12"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5"/>
    </row>
    <row r="198" spans="2:12"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5"/>
    </row>
    <row r="199" spans="2:12" ht="15" customHeight="1"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5"/>
    </row>
    <row r="200" spans="2:12"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5"/>
    </row>
    <row r="201" spans="2:12"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5"/>
    </row>
    <row r="202" spans="2:12"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5"/>
    </row>
    <row r="203" spans="2:12"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5"/>
    </row>
    <row r="204" spans="2:12"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5"/>
    </row>
    <row r="205" spans="2:12"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5"/>
    </row>
    <row r="206" spans="2:12"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5"/>
    </row>
    <row r="207" spans="2:12"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5"/>
    </row>
    <row r="208" spans="2:12"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5"/>
    </row>
    <row r="209" spans="2:12"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5"/>
    </row>
    <row r="210" spans="2:12"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5"/>
    </row>
    <row r="211" spans="2:12"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5"/>
    </row>
    <row r="212" spans="2:12"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5"/>
    </row>
    <row r="213" spans="2:12"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5"/>
    </row>
    <row r="214" spans="2:12"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5"/>
    </row>
    <row r="215" spans="2:12"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5"/>
    </row>
    <row r="216" spans="2:12" ht="15" customHeight="1">
      <c r="B216" s="23"/>
      <c r="C216" s="87" t="s">
        <v>83</v>
      </c>
      <c r="D216" s="87"/>
      <c r="E216" s="87"/>
      <c r="F216" s="87"/>
      <c r="G216" s="87"/>
      <c r="H216" s="87"/>
      <c r="I216" s="87"/>
      <c r="J216" s="87"/>
      <c r="K216" s="24"/>
      <c r="L216" s="25"/>
    </row>
    <row r="217" spans="2:12">
      <c r="B217" s="23"/>
      <c r="C217" s="87"/>
      <c r="D217" s="87"/>
      <c r="E217" s="87"/>
      <c r="F217" s="87"/>
      <c r="G217" s="87"/>
      <c r="H217" s="87"/>
      <c r="I217" s="87"/>
      <c r="J217" s="87"/>
      <c r="K217" s="24"/>
      <c r="L217" s="25"/>
    </row>
    <row r="218" spans="2:12">
      <c r="B218" s="23"/>
      <c r="C218" s="87"/>
      <c r="D218" s="87"/>
      <c r="E218" s="87"/>
      <c r="F218" s="87"/>
      <c r="G218" s="87"/>
      <c r="H218" s="87"/>
      <c r="I218" s="87"/>
      <c r="J218" s="87"/>
      <c r="K218" s="24"/>
      <c r="L218" s="25"/>
    </row>
    <row r="219" spans="2:12" ht="16" thickBot="1"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8"/>
    </row>
    <row r="221" spans="2:12" ht="16" thickBot="1"/>
    <row r="222" spans="2:12">
      <c r="B222" s="20" t="s">
        <v>77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2"/>
    </row>
    <row r="223" spans="2:12"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5"/>
    </row>
    <row r="224" spans="2:12" ht="40" customHeight="1">
      <c r="B224" s="23"/>
      <c r="C224" s="64" t="s">
        <v>81</v>
      </c>
      <c r="D224" s="41"/>
      <c r="E224" s="41"/>
      <c r="F224" s="41"/>
      <c r="G224" s="41"/>
      <c r="H224" s="41"/>
      <c r="I224" s="41"/>
      <c r="J224" s="41"/>
      <c r="K224" s="41"/>
      <c r="L224" s="25"/>
    </row>
    <row r="225" spans="2:12"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5"/>
    </row>
    <row r="226" spans="2:12" ht="23">
      <c r="B226" s="23"/>
      <c r="C226" s="42" t="s">
        <v>44</v>
      </c>
      <c r="D226" s="24"/>
      <c r="E226" s="24"/>
      <c r="F226" s="24"/>
      <c r="G226" s="24"/>
      <c r="H226" s="24"/>
      <c r="I226" s="24"/>
      <c r="J226" s="24"/>
      <c r="K226" s="24"/>
      <c r="L226" s="25"/>
    </row>
    <row r="227" spans="2:12"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5"/>
    </row>
    <row r="228" spans="2:12"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5"/>
    </row>
    <row r="229" spans="2:12"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5"/>
    </row>
    <row r="230" spans="2:12"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5"/>
    </row>
    <row r="231" spans="2:12"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5"/>
    </row>
    <row r="232" spans="2:12"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5"/>
    </row>
    <row r="233" spans="2:12"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5"/>
    </row>
    <row r="234" spans="2:12"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5"/>
    </row>
    <row r="235" spans="2:12"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5"/>
    </row>
    <row r="236" spans="2:12"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5"/>
    </row>
    <row r="237" spans="2:12"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5"/>
    </row>
    <row r="238" spans="2:12"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5"/>
    </row>
    <row r="239" spans="2:12"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5"/>
    </row>
    <row r="240" spans="2:12"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5"/>
    </row>
    <row r="241" spans="2:12"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5"/>
    </row>
    <row r="242" spans="2:12"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5"/>
    </row>
    <row r="243" spans="2:12"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5"/>
    </row>
    <row r="244" spans="2:12"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5"/>
    </row>
    <row r="245" spans="2:12"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5"/>
    </row>
    <row r="246" spans="2:12"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5"/>
    </row>
    <row r="247" spans="2:12"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5"/>
    </row>
    <row r="248" spans="2:12"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5"/>
    </row>
    <row r="249" spans="2:12" ht="15" customHeight="1">
      <c r="B249" s="23"/>
      <c r="C249" s="87" t="s">
        <v>83</v>
      </c>
      <c r="D249" s="87"/>
      <c r="E249" s="87"/>
      <c r="F249" s="87"/>
      <c r="G249" s="87"/>
      <c r="H249" s="87"/>
      <c r="I249" s="87"/>
      <c r="J249" s="87"/>
      <c r="K249" s="24"/>
      <c r="L249" s="25"/>
    </row>
    <row r="250" spans="2:12">
      <c r="B250" s="23"/>
      <c r="C250" s="87"/>
      <c r="D250" s="87"/>
      <c r="E250" s="87"/>
      <c r="F250" s="87"/>
      <c r="G250" s="87"/>
      <c r="H250" s="87"/>
      <c r="I250" s="87"/>
      <c r="J250" s="87"/>
      <c r="K250" s="24"/>
      <c r="L250" s="25"/>
    </row>
    <row r="251" spans="2:12">
      <c r="B251" s="23"/>
      <c r="C251" s="87"/>
      <c r="D251" s="87"/>
      <c r="E251" s="87"/>
      <c r="F251" s="87"/>
      <c r="G251" s="87"/>
      <c r="H251" s="87"/>
      <c r="I251" s="87"/>
      <c r="J251" s="87"/>
      <c r="K251" s="24"/>
      <c r="L251" s="25"/>
    </row>
    <row r="252" spans="2:12" ht="16" thickBot="1"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8"/>
    </row>
    <row r="254" spans="2:12" ht="16" thickBot="1"/>
    <row r="255" spans="2:12">
      <c r="B255" s="20" t="s">
        <v>78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2"/>
    </row>
    <row r="256" spans="2:12"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5"/>
    </row>
    <row r="257" spans="2:12" ht="40" customHeight="1">
      <c r="B257" s="23"/>
      <c r="C257" s="64" t="s">
        <v>81</v>
      </c>
      <c r="D257" s="41"/>
      <c r="E257" s="41"/>
      <c r="F257" s="41"/>
      <c r="G257" s="41"/>
      <c r="H257" s="41"/>
      <c r="I257" s="41"/>
      <c r="J257" s="41"/>
      <c r="K257" s="41"/>
      <c r="L257" s="25"/>
    </row>
    <row r="258" spans="2:12"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5"/>
    </row>
    <row r="259" spans="2:12" ht="23">
      <c r="B259" s="23"/>
      <c r="C259" s="42" t="s">
        <v>44</v>
      </c>
      <c r="D259" s="24"/>
      <c r="E259" s="24"/>
      <c r="F259" s="24"/>
      <c r="G259" s="24"/>
      <c r="H259" s="24"/>
      <c r="I259" s="24"/>
      <c r="J259" s="24"/>
      <c r="K259" s="24"/>
      <c r="L259" s="25"/>
    </row>
    <row r="260" spans="2:12"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5"/>
    </row>
    <row r="261" spans="2:12"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5"/>
    </row>
    <row r="262" spans="2:12"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5"/>
    </row>
    <row r="263" spans="2:12"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5"/>
    </row>
    <row r="264" spans="2:12" ht="15" customHeight="1"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5"/>
    </row>
    <row r="265" spans="2:12"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5"/>
    </row>
    <row r="266" spans="2:12"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5"/>
    </row>
    <row r="267" spans="2:12"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5"/>
    </row>
    <row r="268" spans="2:12"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5"/>
    </row>
    <row r="269" spans="2:12"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5"/>
    </row>
    <row r="270" spans="2:12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2"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5"/>
    </row>
    <row r="272" spans="2:12"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5"/>
    </row>
    <row r="273" spans="2:12"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5"/>
    </row>
    <row r="274" spans="2:12"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5"/>
    </row>
    <row r="275" spans="2:12"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5"/>
    </row>
    <row r="276" spans="2:12"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5"/>
    </row>
    <row r="277" spans="2:12"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5"/>
    </row>
    <row r="278" spans="2:12"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5"/>
    </row>
    <row r="279" spans="2:12"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5"/>
    </row>
    <row r="280" spans="2:12"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5"/>
    </row>
    <row r="281" spans="2:12"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5"/>
    </row>
    <row r="282" spans="2:12" ht="15" customHeight="1">
      <c r="B282" s="23"/>
      <c r="C282" s="87" t="s">
        <v>83</v>
      </c>
      <c r="D282" s="87"/>
      <c r="E282" s="87"/>
      <c r="F282" s="87"/>
      <c r="G282" s="87"/>
      <c r="H282" s="87"/>
      <c r="I282" s="87"/>
      <c r="J282" s="87"/>
      <c r="K282" s="24"/>
      <c r="L282" s="25"/>
    </row>
    <row r="283" spans="2:12">
      <c r="B283" s="23"/>
      <c r="C283" s="87"/>
      <c r="D283" s="87"/>
      <c r="E283" s="87"/>
      <c r="F283" s="87"/>
      <c r="G283" s="87"/>
      <c r="H283" s="87"/>
      <c r="I283" s="87"/>
      <c r="J283" s="87"/>
      <c r="K283" s="24"/>
      <c r="L283" s="25"/>
    </row>
    <row r="284" spans="2:12">
      <c r="B284" s="23"/>
      <c r="C284" s="87"/>
      <c r="D284" s="87"/>
      <c r="E284" s="87"/>
      <c r="F284" s="87"/>
      <c r="G284" s="87"/>
      <c r="H284" s="87"/>
      <c r="I284" s="87"/>
      <c r="J284" s="87"/>
      <c r="K284" s="24"/>
      <c r="L284" s="25"/>
    </row>
    <row r="285" spans="2:12" ht="16" thickBot="1"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8"/>
    </row>
    <row r="287" spans="2:12" ht="16" thickBot="1"/>
    <row r="288" spans="2:12">
      <c r="B288" s="20" t="s">
        <v>79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2"/>
    </row>
    <row r="289" spans="2:12"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5"/>
    </row>
    <row r="290" spans="2:12" ht="40" customHeight="1">
      <c r="B290" s="23"/>
      <c r="C290" s="64" t="s">
        <v>81</v>
      </c>
      <c r="D290" s="41"/>
      <c r="E290" s="41"/>
      <c r="F290" s="41"/>
      <c r="G290" s="41"/>
      <c r="H290" s="41"/>
      <c r="I290" s="41"/>
      <c r="J290" s="41"/>
      <c r="K290" s="41"/>
      <c r="L290" s="25"/>
    </row>
    <row r="291" spans="2:12"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5"/>
    </row>
    <row r="292" spans="2:12" ht="23">
      <c r="B292" s="23"/>
      <c r="C292" s="42" t="s">
        <v>44</v>
      </c>
      <c r="D292" s="24"/>
      <c r="E292" s="24"/>
      <c r="F292" s="24"/>
      <c r="G292" s="24"/>
      <c r="H292" s="24"/>
      <c r="I292" s="24"/>
      <c r="J292" s="24"/>
      <c r="K292" s="24"/>
      <c r="L292" s="25"/>
    </row>
    <row r="293" spans="2:12"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5"/>
    </row>
    <row r="294" spans="2:12"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5"/>
    </row>
    <row r="295" spans="2:12"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5"/>
    </row>
    <row r="296" spans="2:12"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5"/>
    </row>
    <row r="297" spans="2:12" ht="15" customHeight="1"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5"/>
    </row>
    <row r="298" spans="2:12"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5"/>
    </row>
    <row r="299" spans="2:12"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5"/>
    </row>
    <row r="300" spans="2:12"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5"/>
    </row>
    <row r="301" spans="2:12"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5"/>
    </row>
    <row r="302" spans="2:12"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5"/>
    </row>
    <row r="303" spans="2:12"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5"/>
    </row>
    <row r="304" spans="2:12"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5"/>
    </row>
    <row r="305" spans="2:12"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5"/>
    </row>
    <row r="306" spans="2:12"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5"/>
    </row>
    <row r="307" spans="2:12"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5"/>
    </row>
    <row r="308" spans="2:12"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5"/>
    </row>
    <row r="309" spans="2:12"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5"/>
    </row>
    <row r="310" spans="2:12"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5"/>
    </row>
    <row r="311" spans="2:12"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5"/>
    </row>
    <row r="312" spans="2:12"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5"/>
    </row>
    <row r="313" spans="2:12"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5"/>
    </row>
    <row r="314" spans="2:12"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5"/>
    </row>
    <row r="315" spans="2:12" ht="15" customHeight="1">
      <c r="B315" s="23"/>
      <c r="C315" s="87" t="s">
        <v>83</v>
      </c>
      <c r="D315" s="87"/>
      <c r="E315" s="87"/>
      <c r="F315" s="87"/>
      <c r="G315" s="87"/>
      <c r="H315" s="87"/>
      <c r="I315" s="87"/>
      <c r="J315" s="87"/>
      <c r="K315" s="24"/>
      <c r="L315" s="25"/>
    </row>
    <row r="316" spans="2:12">
      <c r="B316" s="23"/>
      <c r="C316" s="87"/>
      <c r="D316" s="87"/>
      <c r="E316" s="87"/>
      <c r="F316" s="87"/>
      <c r="G316" s="87"/>
      <c r="H316" s="87"/>
      <c r="I316" s="87"/>
      <c r="J316" s="87"/>
      <c r="K316" s="24"/>
      <c r="L316" s="25"/>
    </row>
    <row r="317" spans="2:12">
      <c r="B317" s="23"/>
      <c r="C317" s="87"/>
      <c r="D317" s="87"/>
      <c r="E317" s="87"/>
      <c r="F317" s="87"/>
      <c r="G317" s="87"/>
      <c r="H317" s="87"/>
      <c r="I317" s="87"/>
      <c r="J317" s="87"/>
      <c r="K317" s="24"/>
      <c r="L317" s="25"/>
    </row>
    <row r="318" spans="2:12" ht="16" thickBot="1"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8"/>
    </row>
    <row r="320" spans="2:12" ht="16" thickBot="1"/>
    <row r="321" spans="2:12">
      <c r="B321" s="20" t="s">
        <v>80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2"/>
    </row>
    <row r="322" spans="2:12"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5"/>
    </row>
    <row r="323" spans="2:12" ht="40" customHeight="1">
      <c r="B323" s="23"/>
      <c r="C323" s="64" t="s">
        <v>81</v>
      </c>
      <c r="D323" s="41"/>
      <c r="E323" s="41"/>
      <c r="F323" s="41"/>
      <c r="G323" s="41"/>
      <c r="H323" s="41"/>
      <c r="I323" s="41"/>
      <c r="J323" s="41"/>
      <c r="K323" s="41"/>
      <c r="L323" s="25"/>
    </row>
    <row r="324" spans="2:12"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5"/>
    </row>
    <row r="325" spans="2:12" ht="23">
      <c r="B325" s="23"/>
      <c r="C325" s="42" t="s">
        <v>44</v>
      </c>
      <c r="D325" s="24"/>
      <c r="E325" s="24"/>
      <c r="F325" s="24"/>
      <c r="G325" s="24"/>
      <c r="H325" s="24"/>
      <c r="I325" s="24"/>
      <c r="J325" s="24"/>
      <c r="K325" s="24"/>
      <c r="L325" s="25"/>
    </row>
    <row r="326" spans="2:12"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5"/>
    </row>
    <row r="327" spans="2:12"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5"/>
    </row>
    <row r="328" spans="2:12"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5"/>
    </row>
    <row r="329" spans="2:12"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5"/>
    </row>
    <row r="330" spans="2:12"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5"/>
    </row>
    <row r="331" spans="2:12"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5"/>
    </row>
    <row r="332" spans="2:12"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5"/>
    </row>
    <row r="333" spans="2:12"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5"/>
    </row>
    <row r="334" spans="2:12"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5"/>
    </row>
    <row r="335" spans="2:12"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5"/>
    </row>
    <row r="336" spans="2:12"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5"/>
    </row>
    <row r="337" spans="2:12"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5"/>
    </row>
    <row r="338" spans="2:12"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5"/>
    </row>
    <row r="339" spans="2:12"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5"/>
    </row>
    <row r="340" spans="2:12"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5"/>
    </row>
    <row r="341" spans="2:12"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5"/>
    </row>
    <row r="342" spans="2:12"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5"/>
    </row>
    <row r="343" spans="2:12"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5"/>
    </row>
    <row r="344" spans="2:12"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5"/>
    </row>
    <row r="345" spans="2:12"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5"/>
    </row>
    <row r="346" spans="2:12"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5"/>
    </row>
    <row r="347" spans="2:12"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5"/>
    </row>
    <row r="348" spans="2:12" ht="15" customHeight="1">
      <c r="B348" s="23"/>
      <c r="C348" s="87" t="s">
        <v>83</v>
      </c>
      <c r="D348" s="87"/>
      <c r="E348" s="87"/>
      <c r="F348" s="87"/>
      <c r="G348" s="87"/>
      <c r="H348" s="87"/>
      <c r="I348" s="87"/>
      <c r="J348" s="87"/>
      <c r="K348" s="24"/>
      <c r="L348" s="25"/>
    </row>
    <row r="349" spans="2:12">
      <c r="B349" s="23"/>
      <c r="C349" s="87"/>
      <c r="D349" s="87"/>
      <c r="E349" s="87"/>
      <c r="F349" s="87"/>
      <c r="G349" s="87"/>
      <c r="H349" s="87"/>
      <c r="I349" s="87"/>
      <c r="J349" s="87"/>
      <c r="K349" s="24"/>
      <c r="L349" s="25"/>
    </row>
    <row r="350" spans="2:12">
      <c r="B350" s="23"/>
      <c r="C350" s="87"/>
      <c r="D350" s="87"/>
      <c r="E350" s="87"/>
      <c r="F350" s="87"/>
      <c r="G350" s="87"/>
      <c r="H350" s="87"/>
      <c r="I350" s="87"/>
      <c r="J350" s="87"/>
      <c r="K350" s="24"/>
      <c r="L350" s="25"/>
    </row>
    <row r="351" spans="2:12" ht="16" thickBot="1"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8"/>
    </row>
    <row r="353" spans="20:20" s="1" customFormat="1">
      <c r="T353" s="15"/>
    </row>
    <row r="354" spans="20:20" s="16" customFormat="1">
      <c r="T354" s="17"/>
    </row>
    <row r="355" spans="20:20" s="16" customFormat="1">
      <c r="T355" s="17"/>
    </row>
    <row r="356" spans="20:20" s="16" customFormat="1">
      <c r="T356" s="17"/>
    </row>
    <row r="357" spans="20:20" s="16" customFormat="1">
      <c r="T357" s="17"/>
    </row>
    <row r="358" spans="20:20" s="16" customFormat="1">
      <c r="T358" s="17"/>
    </row>
    <row r="359" spans="20:20" s="16" customFormat="1">
      <c r="T359" s="17"/>
    </row>
    <row r="360" spans="20:20" s="16" customFormat="1">
      <c r="T360" s="17"/>
    </row>
    <row r="361" spans="20:20" s="16" customFormat="1">
      <c r="T361" s="17"/>
    </row>
    <row r="362" spans="20:20" s="16" customFormat="1">
      <c r="T362" s="17"/>
    </row>
    <row r="363" spans="20:20" s="16" customFormat="1">
      <c r="T363" s="17"/>
    </row>
    <row r="364" spans="20:20" s="16" customFormat="1">
      <c r="T364" s="17"/>
    </row>
    <row r="365" spans="20:20" s="16" customFormat="1">
      <c r="T365" s="17"/>
    </row>
  </sheetData>
  <mergeCells count="8">
    <mergeCell ref="C315:J317"/>
    <mergeCell ref="C348:J350"/>
    <mergeCell ref="C117:J119"/>
    <mergeCell ref="C150:J152"/>
    <mergeCell ref="C183:J185"/>
    <mergeCell ref="C216:J218"/>
    <mergeCell ref="C249:J251"/>
    <mergeCell ref="C282:J28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66" customWidth="1"/>
    <col min="2" max="2" width="2.7109375" style="66" customWidth="1"/>
    <col min="3" max="3" width="15.5703125" style="66" customWidth="1"/>
    <col min="4" max="9" width="10.7109375" style="66"/>
    <col min="10" max="10" width="2.7109375" style="66" customWidth="1"/>
    <col min="11" max="40" width="3.85546875" style="66" customWidth="1"/>
    <col min="41" max="16384" width="10.7109375" style="66"/>
  </cols>
  <sheetData>
    <row r="1" spans="1:40" s="18" customFormat="1">
      <c r="A1" s="18" t="s">
        <v>117</v>
      </c>
    </row>
    <row r="2" spans="1:40">
      <c r="A2" s="90" t="s">
        <v>127</v>
      </c>
      <c r="E2" s="67"/>
    </row>
    <row r="3" spans="1:40">
      <c r="E3" s="67"/>
    </row>
    <row r="4" spans="1:40">
      <c r="B4" s="68" t="s">
        <v>12</v>
      </c>
      <c r="C4" s="68"/>
      <c r="D4" s="68"/>
      <c r="E4" s="68"/>
      <c r="F4" s="68"/>
      <c r="G4" s="68"/>
      <c r="H4" s="68"/>
      <c r="I4" s="68"/>
      <c r="J4" s="68"/>
      <c r="K4" s="57" t="s">
        <v>98</v>
      </c>
      <c r="Q4" s="57" t="s">
        <v>97</v>
      </c>
      <c r="W4" s="57" t="s">
        <v>99</v>
      </c>
      <c r="AC4" s="57" t="s">
        <v>96</v>
      </c>
      <c r="AI4" s="57" t="s">
        <v>100</v>
      </c>
    </row>
    <row r="5" spans="1:40">
      <c r="K5" s="57" t="s">
        <v>112</v>
      </c>
      <c r="Q5" s="57" t="s">
        <v>112</v>
      </c>
      <c r="W5" s="57" t="s">
        <v>112</v>
      </c>
      <c r="AC5" s="57" t="s">
        <v>112</v>
      </c>
      <c r="AI5" s="57" t="s">
        <v>112</v>
      </c>
    </row>
    <row r="6" spans="1:40">
      <c r="D6" s="66">
        <v>2010</v>
      </c>
      <c r="E6" s="66">
        <v>2011</v>
      </c>
      <c r="F6" s="66">
        <v>2012</v>
      </c>
      <c r="G6" s="66">
        <v>2013</v>
      </c>
      <c r="H6" s="66">
        <v>2014</v>
      </c>
      <c r="I6" s="66">
        <v>2015</v>
      </c>
      <c r="K6" s="81" t="s">
        <v>106</v>
      </c>
      <c r="L6" s="81" t="s">
        <v>107</v>
      </c>
      <c r="M6" s="81" t="s">
        <v>108</v>
      </c>
      <c r="N6" s="81" t="s">
        <v>109</v>
      </c>
      <c r="O6" s="81" t="s">
        <v>110</v>
      </c>
      <c r="P6" s="81" t="s">
        <v>111</v>
      </c>
      <c r="Q6" s="81" t="s">
        <v>106</v>
      </c>
      <c r="R6" s="81" t="s">
        <v>107</v>
      </c>
      <c r="S6" s="81" t="s">
        <v>108</v>
      </c>
      <c r="T6" s="81" t="s">
        <v>109</v>
      </c>
      <c r="U6" s="81" t="s">
        <v>110</v>
      </c>
      <c r="V6" s="81" t="s">
        <v>111</v>
      </c>
      <c r="W6" s="81" t="s">
        <v>106</v>
      </c>
      <c r="X6" s="81" t="s">
        <v>107</v>
      </c>
      <c r="Y6" s="81" t="s">
        <v>108</v>
      </c>
      <c r="Z6" s="81" t="s">
        <v>109</v>
      </c>
      <c r="AA6" s="81" t="s">
        <v>110</v>
      </c>
      <c r="AB6" s="81" t="s">
        <v>111</v>
      </c>
      <c r="AC6" s="81" t="s">
        <v>106</v>
      </c>
      <c r="AD6" s="81" t="s">
        <v>107</v>
      </c>
      <c r="AE6" s="81" t="s">
        <v>108</v>
      </c>
      <c r="AF6" s="81" t="s">
        <v>109</v>
      </c>
      <c r="AG6" s="81" t="s">
        <v>110</v>
      </c>
      <c r="AH6" s="81" t="s">
        <v>111</v>
      </c>
      <c r="AI6" s="81" t="s">
        <v>106</v>
      </c>
      <c r="AJ6" s="81" t="s">
        <v>107</v>
      </c>
      <c r="AK6" s="81" t="s">
        <v>108</v>
      </c>
      <c r="AL6" s="81" t="s">
        <v>109</v>
      </c>
      <c r="AM6" s="81" t="s">
        <v>110</v>
      </c>
      <c r="AN6" s="81" t="s">
        <v>111</v>
      </c>
    </row>
    <row r="7" spans="1:40">
      <c r="C7" s="57" t="s">
        <v>96</v>
      </c>
      <c r="D7" s="69">
        <v>0.2</v>
      </c>
      <c r="E7" s="69">
        <v>0.25</v>
      </c>
      <c r="F7" s="69">
        <v>0.28000000000000003</v>
      </c>
      <c r="G7" s="69">
        <v>0.42</v>
      </c>
      <c r="H7" s="69">
        <v>0.3</v>
      </c>
      <c r="I7" s="69">
        <v>0.43</v>
      </c>
      <c r="K7" s="69">
        <f>D9</f>
        <v>0.67</v>
      </c>
      <c r="L7" s="69">
        <f t="shared" ref="L7:P7" si="0">E9</f>
        <v>0.53</v>
      </c>
      <c r="M7" s="69">
        <f t="shared" si="0"/>
        <v>0.61</v>
      </c>
      <c r="N7" s="69">
        <f t="shared" si="0"/>
        <v>0.65</v>
      </c>
      <c r="O7" s="69">
        <f t="shared" si="0"/>
        <v>0.7</v>
      </c>
      <c r="P7" s="69">
        <f t="shared" si="0"/>
        <v>0.75</v>
      </c>
      <c r="Q7" s="69">
        <f>D8</f>
        <v>0.73</v>
      </c>
      <c r="R7" s="69">
        <f t="shared" ref="R7:V7" si="1">E8</f>
        <v>0.8</v>
      </c>
      <c r="S7" s="69">
        <f t="shared" si="1"/>
        <v>0.74</v>
      </c>
      <c r="T7" s="69">
        <f t="shared" si="1"/>
        <v>0.7</v>
      </c>
      <c r="U7" s="69">
        <f t="shared" si="1"/>
        <v>0.63</v>
      </c>
      <c r="V7" s="69">
        <f t="shared" si="1"/>
        <v>0.6</v>
      </c>
      <c r="W7" s="69">
        <f>D10</f>
        <v>0.6</v>
      </c>
      <c r="X7" s="69">
        <f t="shared" ref="X7:AB7" si="2">E10</f>
        <v>0.85</v>
      </c>
      <c r="Y7" s="69">
        <f t="shared" si="2"/>
        <v>0.78</v>
      </c>
      <c r="Z7" s="69">
        <f t="shared" si="2"/>
        <v>0.6</v>
      </c>
      <c r="AA7" s="69">
        <f t="shared" si="2"/>
        <v>0.57999999999999996</v>
      </c>
      <c r="AB7" s="69">
        <f t="shared" si="2"/>
        <v>0.55000000000000004</v>
      </c>
      <c r="AC7" s="69">
        <f>D7</f>
        <v>0.2</v>
      </c>
      <c r="AD7" s="69">
        <f t="shared" ref="AD7:AH7" si="3">E7</f>
        <v>0.25</v>
      </c>
      <c r="AE7" s="69">
        <f t="shared" si="3"/>
        <v>0.28000000000000003</v>
      </c>
      <c r="AF7" s="69">
        <f t="shared" si="3"/>
        <v>0.42</v>
      </c>
      <c r="AG7" s="69">
        <f t="shared" si="3"/>
        <v>0.3</v>
      </c>
      <c r="AH7" s="69">
        <f t="shared" si="3"/>
        <v>0.43</v>
      </c>
      <c r="AI7" s="69">
        <f>D11</f>
        <v>0.53</v>
      </c>
      <c r="AJ7" s="69">
        <f t="shared" ref="AJ7:AN7" si="4">E11</f>
        <v>0.3</v>
      </c>
      <c r="AK7" s="69">
        <f t="shared" si="4"/>
        <v>0.45</v>
      </c>
      <c r="AL7" s="69">
        <f t="shared" si="4"/>
        <v>0.3</v>
      </c>
      <c r="AM7" s="69">
        <f t="shared" si="4"/>
        <v>0.45</v>
      </c>
      <c r="AN7" s="69">
        <f t="shared" si="4"/>
        <v>0.3</v>
      </c>
    </row>
    <row r="8" spans="1:40">
      <c r="C8" s="57" t="s">
        <v>97</v>
      </c>
      <c r="D8" s="69">
        <v>0.73</v>
      </c>
      <c r="E8" s="69">
        <v>0.8</v>
      </c>
      <c r="F8" s="69">
        <v>0.74</v>
      </c>
      <c r="G8" s="69">
        <v>0.7</v>
      </c>
      <c r="H8" s="69">
        <v>0.63</v>
      </c>
      <c r="I8" s="69">
        <v>0.6</v>
      </c>
    </row>
    <row r="9" spans="1:40">
      <c r="C9" s="57" t="s">
        <v>98</v>
      </c>
      <c r="D9" s="69">
        <v>0.67</v>
      </c>
      <c r="E9" s="69">
        <v>0.53</v>
      </c>
      <c r="F9" s="69">
        <v>0.61</v>
      </c>
      <c r="G9" s="69">
        <v>0.65</v>
      </c>
      <c r="H9" s="69">
        <v>0.7</v>
      </c>
      <c r="I9" s="69">
        <v>0.75</v>
      </c>
    </row>
    <row r="10" spans="1:40">
      <c r="C10" s="57" t="s">
        <v>99</v>
      </c>
      <c r="D10" s="69">
        <v>0.6</v>
      </c>
      <c r="E10" s="69">
        <v>0.85</v>
      </c>
      <c r="F10" s="69">
        <v>0.78</v>
      </c>
      <c r="G10" s="69">
        <v>0.6</v>
      </c>
      <c r="H10" s="69">
        <v>0.57999999999999996</v>
      </c>
      <c r="I10" s="69">
        <v>0.55000000000000004</v>
      </c>
    </row>
    <row r="11" spans="1:40">
      <c r="C11" s="57" t="s">
        <v>100</v>
      </c>
      <c r="D11" s="69">
        <v>0.53</v>
      </c>
      <c r="E11" s="69">
        <v>0.3</v>
      </c>
      <c r="F11" s="69">
        <v>0.45</v>
      </c>
      <c r="G11" s="69">
        <v>0.3</v>
      </c>
      <c r="H11" s="69">
        <v>0.45</v>
      </c>
      <c r="I11" s="69">
        <v>0.3</v>
      </c>
    </row>
    <row r="12" spans="1:40">
      <c r="D12" s="69"/>
      <c r="E12" s="69"/>
      <c r="F12" s="69"/>
    </row>
    <row r="13" spans="1:40">
      <c r="C13" s="57" t="s">
        <v>101</v>
      </c>
      <c r="D13" s="69">
        <f t="shared" ref="D13:I13" si="5">SUM(D7:D11)</f>
        <v>2.7300000000000004</v>
      </c>
      <c r="E13" s="69">
        <f t="shared" si="5"/>
        <v>2.73</v>
      </c>
      <c r="F13" s="69">
        <f t="shared" si="5"/>
        <v>2.8600000000000003</v>
      </c>
      <c r="G13" s="69">
        <f t="shared" si="5"/>
        <v>2.67</v>
      </c>
      <c r="H13" s="69">
        <f t="shared" si="5"/>
        <v>2.66</v>
      </c>
      <c r="I13" s="69">
        <f t="shared" si="5"/>
        <v>2.63</v>
      </c>
    </row>
    <row r="14" spans="1:40">
      <c r="D14" s="69"/>
      <c r="E14" s="69"/>
      <c r="F14" s="69"/>
    </row>
    <row r="15" spans="1:40">
      <c r="D15" s="69"/>
      <c r="E15" s="69"/>
      <c r="F15" s="69"/>
    </row>
    <row r="16" spans="1:40">
      <c r="B16" s="48" t="s">
        <v>46</v>
      </c>
      <c r="C16" s="68"/>
      <c r="D16" s="68"/>
      <c r="E16" s="68"/>
      <c r="F16" s="68"/>
      <c r="G16" s="68"/>
      <c r="H16" s="68"/>
      <c r="I16" s="68"/>
      <c r="J16" s="68"/>
    </row>
    <row r="17" spans="2:10" ht="16" thickBot="1"/>
    <row r="18" spans="2:10">
      <c r="B18" s="20" t="s">
        <v>103</v>
      </c>
      <c r="C18" s="21"/>
      <c r="D18" s="21"/>
      <c r="E18" s="21"/>
      <c r="F18" s="21"/>
      <c r="G18" s="21"/>
      <c r="H18" s="21"/>
      <c r="I18" s="21"/>
      <c r="J18" s="22"/>
    </row>
    <row r="19" spans="2:10">
      <c r="B19" s="73"/>
      <c r="C19" s="72"/>
      <c r="D19" s="72"/>
      <c r="E19" s="72"/>
      <c r="F19" s="72"/>
      <c r="G19" s="72"/>
      <c r="H19" s="72"/>
      <c r="I19" s="72"/>
      <c r="J19" s="74"/>
    </row>
    <row r="20" spans="2:10" ht="23">
      <c r="B20" s="73"/>
      <c r="C20" s="79" t="s">
        <v>102</v>
      </c>
      <c r="D20" s="72"/>
      <c r="E20" s="72"/>
      <c r="F20" s="72"/>
      <c r="G20" s="72"/>
      <c r="H20" s="72"/>
      <c r="I20" s="72"/>
      <c r="J20" s="74"/>
    </row>
    <row r="21" spans="2:10" ht="23">
      <c r="B21" s="73"/>
      <c r="C21" s="79"/>
      <c r="D21" s="72"/>
      <c r="E21" s="72"/>
      <c r="F21" s="72"/>
      <c r="G21" s="72"/>
      <c r="H21" s="72"/>
      <c r="I21" s="72"/>
      <c r="J21" s="74"/>
    </row>
    <row r="22" spans="2:10" ht="17">
      <c r="B22" s="73"/>
      <c r="C22" s="75"/>
      <c r="D22" s="72"/>
      <c r="E22" s="72"/>
      <c r="F22" s="72"/>
      <c r="G22" s="72"/>
      <c r="H22" s="72"/>
      <c r="I22" s="72"/>
      <c r="J22" s="74"/>
    </row>
    <row r="23" spans="2:10" ht="17">
      <c r="B23" s="73"/>
      <c r="C23" s="75"/>
      <c r="D23" s="72"/>
      <c r="E23" s="72"/>
      <c r="F23" s="72"/>
      <c r="G23" s="72"/>
      <c r="H23" s="72"/>
      <c r="I23" s="72"/>
      <c r="J23" s="74"/>
    </row>
    <row r="24" spans="2:10">
      <c r="B24" s="73"/>
      <c r="C24" s="72"/>
      <c r="D24" s="72"/>
      <c r="E24" s="72"/>
      <c r="F24" s="72"/>
      <c r="G24" s="72"/>
      <c r="H24" s="72"/>
      <c r="I24" s="72"/>
      <c r="J24" s="74"/>
    </row>
    <row r="25" spans="2:10">
      <c r="B25" s="73"/>
      <c r="C25" s="72"/>
      <c r="D25" s="72"/>
      <c r="E25" s="72"/>
      <c r="F25" s="72"/>
      <c r="G25" s="72"/>
      <c r="H25" s="72"/>
      <c r="I25" s="72"/>
      <c r="J25" s="74"/>
    </row>
    <row r="26" spans="2:10">
      <c r="B26" s="73"/>
      <c r="C26" s="72"/>
      <c r="D26" s="72"/>
      <c r="E26" s="72"/>
      <c r="F26" s="72"/>
      <c r="G26" s="72"/>
      <c r="H26" s="72"/>
      <c r="I26" s="72"/>
      <c r="J26" s="74"/>
    </row>
    <row r="27" spans="2:10">
      <c r="B27" s="73"/>
      <c r="C27" s="72"/>
      <c r="D27" s="72"/>
      <c r="E27" s="72"/>
      <c r="F27" s="72"/>
      <c r="G27" s="72"/>
      <c r="H27" s="72"/>
      <c r="I27" s="72"/>
      <c r="J27" s="74"/>
    </row>
    <row r="28" spans="2:10">
      <c r="B28" s="73"/>
      <c r="C28" s="72"/>
      <c r="D28" s="72"/>
      <c r="E28" s="72"/>
      <c r="F28" s="72"/>
      <c r="G28" s="72"/>
      <c r="H28" s="72"/>
      <c r="I28" s="72"/>
      <c r="J28" s="74"/>
    </row>
    <row r="29" spans="2:10">
      <c r="B29" s="73"/>
      <c r="C29" s="72"/>
      <c r="D29" s="72"/>
      <c r="E29" s="72"/>
      <c r="F29" s="72"/>
      <c r="G29" s="72"/>
      <c r="H29" s="72"/>
      <c r="I29" s="72"/>
      <c r="J29" s="74"/>
    </row>
    <row r="30" spans="2:10">
      <c r="B30" s="73"/>
      <c r="C30" s="72"/>
      <c r="D30" s="72"/>
      <c r="E30" s="72"/>
      <c r="F30" s="72"/>
      <c r="G30" s="72"/>
      <c r="H30" s="72"/>
      <c r="I30" s="72"/>
      <c r="J30" s="74"/>
    </row>
    <row r="31" spans="2:10">
      <c r="B31" s="73"/>
      <c r="C31" s="72"/>
      <c r="D31" s="72"/>
      <c r="E31" s="72"/>
      <c r="F31" s="72"/>
      <c r="G31" s="72"/>
      <c r="H31" s="72"/>
      <c r="I31" s="72"/>
      <c r="J31" s="74"/>
    </row>
    <row r="32" spans="2:10">
      <c r="B32" s="73"/>
      <c r="C32" s="72"/>
      <c r="D32" s="72"/>
      <c r="E32" s="72"/>
      <c r="F32" s="72"/>
      <c r="G32" s="72"/>
      <c r="H32" s="72"/>
      <c r="I32" s="72"/>
      <c r="J32" s="74"/>
    </row>
    <row r="33" spans="2:10">
      <c r="B33" s="73"/>
      <c r="C33" s="72"/>
      <c r="D33" s="72"/>
      <c r="E33" s="72"/>
      <c r="F33" s="72"/>
      <c r="G33" s="72"/>
      <c r="H33" s="72"/>
      <c r="I33" s="72"/>
      <c r="J33" s="74"/>
    </row>
    <row r="34" spans="2:10">
      <c r="B34" s="73"/>
      <c r="C34" s="72"/>
      <c r="D34" s="72"/>
      <c r="E34" s="72"/>
      <c r="F34" s="72"/>
      <c r="G34" s="72"/>
      <c r="H34" s="72"/>
      <c r="I34" s="72"/>
      <c r="J34" s="74"/>
    </row>
    <row r="35" spans="2:10">
      <c r="B35" s="73"/>
      <c r="C35" s="72"/>
      <c r="D35" s="72"/>
      <c r="E35" s="72"/>
      <c r="F35" s="72"/>
      <c r="G35" s="72"/>
      <c r="H35" s="72"/>
      <c r="I35" s="72"/>
      <c r="J35" s="74"/>
    </row>
    <row r="36" spans="2:10">
      <c r="B36" s="73"/>
      <c r="C36" s="72"/>
      <c r="D36" s="72"/>
      <c r="E36" s="72"/>
      <c r="F36" s="72"/>
      <c r="G36" s="72"/>
      <c r="H36" s="72"/>
      <c r="I36" s="72"/>
      <c r="J36" s="74"/>
    </row>
    <row r="37" spans="2:10">
      <c r="B37" s="73"/>
      <c r="C37" s="72"/>
      <c r="D37" s="72"/>
      <c r="E37" s="72"/>
      <c r="F37" s="72"/>
      <c r="G37" s="72"/>
      <c r="H37" s="72"/>
      <c r="I37" s="72"/>
      <c r="J37" s="74"/>
    </row>
    <row r="38" spans="2:10">
      <c r="B38" s="73"/>
      <c r="C38" s="72"/>
      <c r="D38" s="72"/>
      <c r="E38" s="72"/>
      <c r="F38" s="72"/>
      <c r="G38" s="72"/>
      <c r="H38" s="72"/>
      <c r="I38" s="72"/>
      <c r="J38" s="74"/>
    </row>
    <row r="39" spans="2:10">
      <c r="B39" s="73"/>
      <c r="C39" s="72"/>
      <c r="D39" s="72"/>
      <c r="E39" s="72"/>
      <c r="F39" s="72"/>
      <c r="G39" s="72"/>
      <c r="H39" s="72"/>
      <c r="I39" s="72"/>
      <c r="J39" s="74"/>
    </row>
    <row r="40" spans="2:10">
      <c r="B40" s="73"/>
      <c r="C40" s="89" t="s">
        <v>104</v>
      </c>
      <c r="D40" s="89"/>
      <c r="E40" s="89"/>
      <c r="F40" s="89"/>
      <c r="G40" s="89"/>
      <c r="H40" s="89"/>
      <c r="I40" s="89"/>
      <c r="J40" s="74"/>
    </row>
    <row r="41" spans="2:10" ht="16" thickBot="1">
      <c r="B41" s="76"/>
      <c r="C41" s="77"/>
      <c r="D41" s="77"/>
      <c r="E41" s="77"/>
      <c r="F41" s="77"/>
      <c r="G41" s="77"/>
      <c r="H41" s="77"/>
      <c r="I41" s="77"/>
      <c r="J41" s="78"/>
    </row>
    <row r="42" spans="2:10" s="70" customFormat="1"/>
    <row r="43" spans="2:10" ht="16" thickBot="1"/>
    <row r="44" spans="2:10">
      <c r="B44" s="20" t="s">
        <v>105</v>
      </c>
      <c r="C44" s="21"/>
      <c r="D44" s="21"/>
      <c r="E44" s="21"/>
      <c r="F44" s="21"/>
      <c r="G44" s="21"/>
      <c r="H44" s="21"/>
      <c r="I44" s="21"/>
      <c r="J44" s="22"/>
    </row>
    <row r="45" spans="2:10">
      <c r="B45" s="73"/>
      <c r="C45" s="72"/>
      <c r="D45" s="72"/>
      <c r="E45" s="72"/>
      <c r="F45" s="72"/>
      <c r="G45" s="72"/>
      <c r="H45" s="72"/>
      <c r="I45" s="72"/>
      <c r="J45" s="74"/>
    </row>
    <row r="46" spans="2:10" ht="23">
      <c r="B46" s="73"/>
      <c r="C46" s="79" t="s">
        <v>102</v>
      </c>
      <c r="D46" s="72"/>
      <c r="E46" s="72"/>
      <c r="F46" s="72"/>
      <c r="G46" s="72"/>
      <c r="H46" s="72"/>
      <c r="I46" s="72"/>
      <c r="J46" s="74"/>
    </row>
    <row r="47" spans="2:10" ht="23">
      <c r="B47" s="73"/>
      <c r="C47" s="79"/>
      <c r="D47" s="72"/>
      <c r="E47" s="72"/>
      <c r="F47" s="72"/>
      <c r="G47" s="72"/>
      <c r="H47" s="72"/>
      <c r="I47" s="72"/>
      <c r="J47" s="74"/>
    </row>
    <row r="48" spans="2:10" ht="17">
      <c r="B48" s="73"/>
      <c r="C48" s="75"/>
      <c r="D48" s="72"/>
      <c r="E48" s="72"/>
      <c r="F48" s="72"/>
      <c r="G48" s="72"/>
      <c r="H48" s="72"/>
      <c r="I48" s="72"/>
      <c r="J48" s="74"/>
    </row>
    <row r="49" spans="2:10" ht="17">
      <c r="B49" s="73"/>
      <c r="C49" s="75"/>
      <c r="D49" s="72"/>
      <c r="E49" s="72"/>
      <c r="F49" s="72"/>
      <c r="G49" s="72"/>
      <c r="H49" s="72"/>
      <c r="I49" s="72"/>
      <c r="J49" s="74"/>
    </row>
    <row r="50" spans="2:10">
      <c r="B50" s="73"/>
      <c r="C50" s="72"/>
      <c r="D50" s="72"/>
      <c r="E50" s="72"/>
      <c r="F50" s="72"/>
      <c r="G50" s="72"/>
      <c r="H50" s="72"/>
      <c r="I50" s="72"/>
      <c r="J50" s="74"/>
    </row>
    <row r="51" spans="2:10">
      <c r="B51" s="73"/>
      <c r="C51" s="72"/>
      <c r="D51" s="72"/>
      <c r="E51" s="72"/>
      <c r="F51" s="72"/>
      <c r="G51" s="72"/>
      <c r="H51" s="72"/>
      <c r="I51" s="72"/>
      <c r="J51" s="74"/>
    </row>
    <row r="52" spans="2:10">
      <c r="B52" s="73"/>
      <c r="C52" s="72"/>
      <c r="D52" s="72"/>
      <c r="E52" s="72"/>
      <c r="F52" s="72"/>
      <c r="G52" s="72"/>
      <c r="H52" s="72"/>
      <c r="I52" s="72"/>
      <c r="J52" s="74"/>
    </row>
    <row r="53" spans="2:10">
      <c r="B53" s="73"/>
      <c r="C53" s="72"/>
      <c r="D53" s="72"/>
      <c r="E53" s="72"/>
      <c r="F53" s="72"/>
      <c r="G53" s="72"/>
      <c r="H53" s="72"/>
      <c r="I53" s="72"/>
      <c r="J53" s="74"/>
    </row>
    <row r="54" spans="2:10">
      <c r="B54" s="73"/>
      <c r="C54" s="72"/>
      <c r="D54" s="72"/>
      <c r="E54" s="72"/>
      <c r="F54" s="72"/>
      <c r="G54" s="72"/>
      <c r="H54" s="72"/>
      <c r="I54" s="72"/>
      <c r="J54" s="74"/>
    </row>
    <row r="55" spans="2:10">
      <c r="B55" s="73"/>
      <c r="C55" s="72"/>
      <c r="D55" s="72"/>
      <c r="E55" s="72"/>
      <c r="F55" s="72"/>
      <c r="G55" s="72"/>
      <c r="H55" s="72"/>
      <c r="I55" s="72"/>
      <c r="J55" s="74"/>
    </row>
    <row r="56" spans="2:10">
      <c r="B56" s="73"/>
      <c r="C56" s="72"/>
      <c r="D56" s="72"/>
      <c r="E56" s="72"/>
      <c r="F56" s="72"/>
      <c r="G56" s="72"/>
      <c r="H56" s="72"/>
      <c r="I56" s="72"/>
      <c r="J56" s="74"/>
    </row>
    <row r="57" spans="2:10">
      <c r="B57" s="73"/>
      <c r="C57" s="72"/>
      <c r="D57" s="72"/>
      <c r="E57" s="72"/>
      <c r="F57" s="72"/>
      <c r="G57" s="72"/>
      <c r="H57" s="72"/>
      <c r="I57" s="72"/>
      <c r="J57" s="74"/>
    </row>
    <row r="58" spans="2:10">
      <c r="B58" s="73"/>
      <c r="C58" s="72"/>
      <c r="D58" s="72"/>
      <c r="E58" s="72"/>
      <c r="F58" s="72"/>
      <c r="G58" s="72"/>
      <c r="H58" s="72"/>
      <c r="I58" s="72"/>
      <c r="J58" s="74"/>
    </row>
    <row r="59" spans="2:10">
      <c r="B59" s="73"/>
      <c r="C59" s="72"/>
      <c r="D59" s="72"/>
      <c r="E59" s="72"/>
      <c r="F59" s="72"/>
      <c r="G59" s="72"/>
      <c r="H59" s="72"/>
      <c r="I59" s="72"/>
      <c r="J59" s="74"/>
    </row>
    <row r="60" spans="2:10">
      <c r="B60" s="73"/>
      <c r="C60" s="72"/>
      <c r="D60" s="72"/>
      <c r="E60" s="72"/>
      <c r="F60" s="72"/>
      <c r="G60" s="72"/>
      <c r="H60" s="72"/>
      <c r="I60" s="72"/>
      <c r="J60" s="74"/>
    </row>
    <row r="61" spans="2:10">
      <c r="B61" s="73"/>
      <c r="C61" s="72"/>
      <c r="D61" s="72"/>
      <c r="E61" s="72"/>
      <c r="F61" s="72"/>
      <c r="G61" s="72"/>
      <c r="H61" s="72"/>
      <c r="I61" s="72"/>
      <c r="J61" s="74"/>
    </row>
    <row r="62" spans="2:10">
      <c r="B62" s="73"/>
      <c r="C62" s="72"/>
      <c r="D62" s="72"/>
      <c r="E62" s="72"/>
      <c r="F62" s="72"/>
      <c r="G62" s="72"/>
      <c r="H62" s="72"/>
      <c r="I62" s="72"/>
      <c r="J62" s="74"/>
    </row>
    <row r="63" spans="2:10">
      <c r="B63" s="73"/>
      <c r="C63" s="72"/>
      <c r="D63" s="72"/>
      <c r="E63" s="72"/>
      <c r="F63" s="72"/>
      <c r="G63" s="72"/>
      <c r="H63" s="72"/>
      <c r="I63" s="72"/>
      <c r="J63" s="74"/>
    </row>
    <row r="64" spans="2:10">
      <c r="B64" s="73"/>
      <c r="C64" s="72"/>
      <c r="D64" s="72"/>
      <c r="E64" s="72"/>
      <c r="F64" s="72"/>
      <c r="G64" s="72"/>
      <c r="H64" s="72"/>
      <c r="I64" s="72"/>
      <c r="J64" s="74"/>
    </row>
    <row r="65" spans="2:10">
      <c r="B65" s="73"/>
      <c r="C65" s="72"/>
      <c r="D65" s="72"/>
      <c r="E65" s="72"/>
      <c r="F65" s="72"/>
      <c r="G65" s="72"/>
      <c r="H65" s="72"/>
      <c r="I65" s="72"/>
      <c r="J65" s="74"/>
    </row>
    <row r="66" spans="2:10">
      <c r="B66" s="73"/>
      <c r="C66" s="89" t="s">
        <v>104</v>
      </c>
      <c r="D66" s="89"/>
      <c r="E66" s="89"/>
      <c r="F66" s="89"/>
      <c r="G66" s="89"/>
      <c r="H66" s="89"/>
      <c r="I66" s="89"/>
      <c r="J66" s="74"/>
    </row>
    <row r="67" spans="2:10" ht="16" thickBot="1">
      <c r="B67" s="76"/>
      <c r="C67" s="77"/>
      <c r="D67" s="77"/>
      <c r="E67" s="77"/>
      <c r="F67" s="77"/>
      <c r="G67" s="77"/>
      <c r="H67" s="77"/>
      <c r="I67" s="77"/>
      <c r="J67" s="78"/>
    </row>
    <row r="69" spans="2:10" ht="16" thickBot="1"/>
    <row r="70" spans="2:10">
      <c r="B70" s="20" t="s">
        <v>113</v>
      </c>
      <c r="C70" s="21"/>
      <c r="D70" s="21"/>
      <c r="E70" s="21"/>
      <c r="F70" s="21"/>
      <c r="G70" s="21"/>
      <c r="H70" s="21"/>
      <c r="I70" s="21"/>
      <c r="J70" s="22"/>
    </row>
    <row r="71" spans="2:10">
      <c r="B71" s="73"/>
      <c r="C71" s="72"/>
      <c r="D71" s="72"/>
      <c r="E71" s="72"/>
      <c r="F71" s="72"/>
      <c r="G71" s="72"/>
      <c r="H71" s="72"/>
      <c r="I71" s="72"/>
      <c r="J71" s="74"/>
    </row>
    <row r="72" spans="2:10" ht="23">
      <c r="B72" s="73"/>
      <c r="C72" s="79" t="s">
        <v>102</v>
      </c>
      <c r="D72" s="72"/>
      <c r="E72" s="72"/>
      <c r="F72" s="72"/>
      <c r="G72" s="72"/>
      <c r="H72" s="72"/>
      <c r="I72" s="72"/>
      <c r="J72" s="74"/>
    </row>
    <row r="73" spans="2:10" ht="23">
      <c r="B73" s="73"/>
      <c r="C73" s="79"/>
      <c r="D73" s="72"/>
      <c r="E73" s="72"/>
      <c r="F73" s="72"/>
      <c r="G73" s="72"/>
      <c r="H73" s="72"/>
      <c r="I73" s="72"/>
      <c r="J73" s="74"/>
    </row>
    <row r="74" spans="2:10" ht="17">
      <c r="B74" s="73"/>
      <c r="C74" s="75"/>
      <c r="D74" s="72"/>
      <c r="E74" s="72"/>
      <c r="F74" s="72"/>
      <c r="G74" s="72"/>
      <c r="H74" s="72"/>
      <c r="I74" s="72"/>
      <c r="J74" s="74"/>
    </row>
    <row r="75" spans="2:10" ht="17">
      <c r="B75" s="73"/>
      <c r="C75" s="75"/>
      <c r="D75" s="72"/>
      <c r="E75" s="72"/>
      <c r="F75" s="72"/>
      <c r="G75" s="72"/>
      <c r="H75" s="72"/>
      <c r="I75" s="72"/>
      <c r="J75" s="74"/>
    </row>
    <row r="76" spans="2:10">
      <c r="B76" s="73"/>
      <c r="C76" s="72"/>
      <c r="D76" s="72"/>
      <c r="E76" s="72"/>
      <c r="F76" s="72"/>
      <c r="G76" s="72"/>
      <c r="H76" s="72"/>
      <c r="I76" s="72"/>
      <c r="J76" s="74"/>
    </row>
    <row r="77" spans="2:10">
      <c r="B77" s="73"/>
      <c r="C77" s="72"/>
      <c r="D77" s="72"/>
      <c r="E77" s="72"/>
      <c r="F77" s="72"/>
      <c r="G77" s="72"/>
      <c r="H77" s="72"/>
      <c r="I77" s="72"/>
      <c r="J77" s="74"/>
    </row>
    <row r="78" spans="2:10">
      <c r="B78" s="73"/>
      <c r="C78" s="72"/>
      <c r="D78" s="72"/>
      <c r="E78" s="72"/>
      <c r="F78" s="72"/>
      <c r="G78" s="72"/>
      <c r="H78" s="72"/>
      <c r="I78" s="72"/>
      <c r="J78" s="74"/>
    </row>
    <row r="79" spans="2:10">
      <c r="B79" s="73"/>
      <c r="C79" s="72"/>
      <c r="D79" s="72"/>
      <c r="E79" s="72"/>
      <c r="F79" s="72"/>
      <c r="G79" s="72"/>
      <c r="H79" s="72"/>
      <c r="I79" s="72"/>
      <c r="J79" s="74"/>
    </row>
    <row r="80" spans="2:10">
      <c r="B80" s="73"/>
      <c r="C80" s="72"/>
      <c r="D80" s="72"/>
      <c r="E80" s="72"/>
      <c r="F80" s="72"/>
      <c r="G80" s="72"/>
      <c r="H80" s="72"/>
      <c r="I80" s="72"/>
      <c r="J80" s="74"/>
    </row>
    <row r="81" spans="2:10">
      <c r="B81" s="73"/>
      <c r="C81" s="72"/>
      <c r="D81" s="72"/>
      <c r="E81" s="72"/>
      <c r="F81" s="72"/>
      <c r="G81" s="72"/>
      <c r="H81" s="72"/>
      <c r="I81" s="72"/>
      <c r="J81" s="74"/>
    </row>
    <row r="82" spans="2:10">
      <c r="B82" s="73"/>
      <c r="C82" s="72"/>
      <c r="D82" s="72"/>
      <c r="E82" s="72"/>
      <c r="F82" s="72"/>
      <c r="G82" s="72"/>
      <c r="H82" s="72"/>
      <c r="I82" s="72"/>
      <c r="J82" s="74"/>
    </row>
    <row r="83" spans="2:10">
      <c r="B83" s="73"/>
      <c r="C83" s="72"/>
      <c r="D83" s="72"/>
      <c r="E83" s="72"/>
      <c r="F83" s="72"/>
      <c r="G83" s="72"/>
      <c r="H83" s="72"/>
      <c r="I83" s="72"/>
      <c r="J83" s="74"/>
    </row>
    <row r="84" spans="2:10">
      <c r="B84" s="73"/>
      <c r="C84" s="72"/>
      <c r="D84" s="72"/>
      <c r="E84" s="72"/>
      <c r="F84" s="72"/>
      <c r="G84" s="72"/>
      <c r="H84" s="72"/>
      <c r="I84" s="72"/>
      <c r="J84" s="74"/>
    </row>
    <row r="85" spans="2:10">
      <c r="B85" s="73"/>
      <c r="C85" s="72"/>
      <c r="D85" s="72"/>
      <c r="E85" s="72"/>
      <c r="F85" s="72"/>
      <c r="G85" s="72"/>
      <c r="H85" s="72"/>
      <c r="I85" s="72"/>
      <c r="J85" s="74"/>
    </row>
    <row r="86" spans="2:10">
      <c r="B86" s="73"/>
      <c r="C86" s="72"/>
      <c r="D86" s="72"/>
      <c r="E86" s="72"/>
      <c r="F86" s="72"/>
      <c r="G86" s="72"/>
      <c r="H86" s="72"/>
      <c r="I86" s="72"/>
      <c r="J86" s="74"/>
    </row>
    <row r="87" spans="2:10">
      <c r="B87" s="73"/>
      <c r="C87" s="72"/>
      <c r="D87" s="72"/>
      <c r="E87" s="72"/>
      <c r="F87" s="72"/>
      <c r="G87" s="72"/>
      <c r="H87" s="72"/>
      <c r="I87" s="72"/>
      <c r="J87" s="74"/>
    </row>
    <row r="88" spans="2:10">
      <c r="B88" s="73"/>
      <c r="C88" s="72"/>
      <c r="D88" s="72"/>
      <c r="E88" s="72"/>
      <c r="F88" s="72"/>
      <c r="G88" s="72"/>
      <c r="H88" s="72"/>
      <c r="I88" s="72"/>
      <c r="J88" s="74"/>
    </row>
    <row r="89" spans="2:10">
      <c r="B89" s="73"/>
      <c r="C89" s="72"/>
      <c r="D89" s="72"/>
      <c r="E89" s="72"/>
      <c r="F89" s="72"/>
      <c r="G89" s="72"/>
      <c r="H89" s="72"/>
      <c r="I89" s="72"/>
      <c r="J89" s="74"/>
    </row>
    <row r="90" spans="2:10">
      <c r="B90" s="73"/>
      <c r="C90" s="72"/>
      <c r="D90" s="72"/>
      <c r="E90" s="72"/>
      <c r="F90" s="72"/>
      <c r="G90" s="72"/>
      <c r="H90" s="72"/>
      <c r="I90" s="72"/>
      <c r="J90" s="74"/>
    </row>
    <row r="91" spans="2:10">
      <c r="B91" s="73"/>
      <c r="C91" s="72"/>
      <c r="D91" s="72"/>
      <c r="E91" s="72"/>
      <c r="F91" s="72"/>
      <c r="G91" s="72"/>
      <c r="H91" s="72"/>
      <c r="I91" s="72"/>
      <c r="J91" s="74"/>
    </row>
    <row r="92" spans="2:10">
      <c r="B92" s="73"/>
      <c r="C92" s="89" t="s">
        <v>104</v>
      </c>
      <c r="D92" s="89"/>
      <c r="E92" s="89"/>
      <c r="F92" s="89"/>
      <c r="G92" s="89"/>
      <c r="H92" s="89"/>
      <c r="I92" s="89"/>
      <c r="J92" s="74"/>
    </row>
    <row r="93" spans="2:10" ht="16" thickBot="1">
      <c r="B93" s="76"/>
      <c r="C93" s="77"/>
      <c r="D93" s="77"/>
      <c r="E93" s="77"/>
      <c r="F93" s="77"/>
      <c r="G93" s="77"/>
      <c r="H93" s="77"/>
      <c r="I93" s="77"/>
      <c r="J93" s="78"/>
    </row>
    <row r="95" spans="2:10" s="70" customFormat="1" ht="16" thickBot="1"/>
    <row r="96" spans="2:10" s="70" customFormat="1">
      <c r="B96" s="20" t="s">
        <v>114</v>
      </c>
      <c r="C96" s="21"/>
      <c r="D96" s="21"/>
      <c r="E96" s="21"/>
      <c r="F96" s="21"/>
      <c r="G96" s="21"/>
      <c r="H96" s="21"/>
      <c r="I96" s="21"/>
      <c r="J96" s="22"/>
    </row>
    <row r="97" spans="2:10" s="70" customFormat="1">
      <c r="B97" s="73"/>
      <c r="C97" s="72"/>
      <c r="D97" s="72"/>
      <c r="E97" s="72"/>
      <c r="F97" s="72"/>
      <c r="G97" s="72"/>
      <c r="H97" s="72"/>
      <c r="I97" s="72"/>
      <c r="J97" s="74"/>
    </row>
    <row r="98" spans="2:10" ht="23">
      <c r="B98" s="73"/>
      <c r="C98" s="79" t="s">
        <v>102</v>
      </c>
      <c r="D98" s="72"/>
      <c r="E98" s="72"/>
      <c r="F98" s="72"/>
      <c r="G98" s="72"/>
      <c r="H98" s="72"/>
      <c r="I98" s="72"/>
      <c r="J98" s="74"/>
    </row>
    <row r="99" spans="2:10" ht="17">
      <c r="B99" s="73"/>
      <c r="C99" s="75"/>
      <c r="D99" s="72"/>
      <c r="E99" s="72"/>
      <c r="F99" s="72"/>
      <c r="G99" s="72"/>
      <c r="H99" s="72"/>
      <c r="I99" s="72"/>
      <c r="J99" s="74"/>
    </row>
    <row r="100" spans="2:10">
      <c r="B100" s="73"/>
      <c r="C100" s="72"/>
      <c r="D100" s="72"/>
      <c r="E100" s="72"/>
      <c r="F100" s="72"/>
      <c r="G100" s="72"/>
      <c r="H100" s="72"/>
      <c r="I100" s="72"/>
      <c r="J100" s="74"/>
    </row>
    <row r="101" spans="2:10" ht="16" thickBot="1">
      <c r="B101" s="73"/>
      <c r="C101" s="72"/>
      <c r="D101" s="72"/>
      <c r="E101" s="72"/>
      <c r="F101" s="72"/>
      <c r="G101" s="72"/>
      <c r="H101" s="72"/>
      <c r="I101" s="72"/>
      <c r="J101" s="74"/>
    </row>
    <row r="102" spans="2:10" ht="13" customHeight="1">
      <c r="B102" s="73"/>
      <c r="C102" s="82"/>
      <c r="D102" s="82"/>
      <c r="E102" s="82"/>
      <c r="F102" s="82"/>
      <c r="G102" s="82"/>
      <c r="H102" s="82"/>
      <c r="I102" s="82"/>
      <c r="J102" s="74"/>
    </row>
    <row r="103" spans="2:10" ht="13" customHeight="1">
      <c r="B103" s="73"/>
      <c r="C103" s="88" t="s">
        <v>98</v>
      </c>
      <c r="D103" s="72"/>
      <c r="E103" s="72"/>
      <c r="F103" s="72"/>
      <c r="G103" s="72"/>
      <c r="H103" s="72"/>
      <c r="I103" s="72"/>
      <c r="J103" s="74"/>
    </row>
    <row r="104" spans="2:10" ht="13" customHeight="1">
      <c r="B104" s="73"/>
      <c r="C104" s="88"/>
      <c r="D104" s="72"/>
      <c r="E104" s="72"/>
      <c r="F104" s="72"/>
      <c r="G104" s="72"/>
      <c r="H104" s="72"/>
      <c r="I104" s="72"/>
      <c r="J104" s="74"/>
    </row>
    <row r="105" spans="2:10" ht="13" customHeight="1">
      <c r="B105" s="73"/>
      <c r="C105" s="88"/>
      <c r="D105" s="72"/>
      <c r="E105" s="72"/>
      <c r="F105" s="72"/>
      <c r="G105" s="72"/>
      <c r="H105" s="72"/>
      <c r="I105" s="72"/>
      <c r="J105" s="74"/>
    </row>
    <row r="106" spans="2:10" ht="13" customHeight="1">
      <c r="B106" s="73"/>
      <c r="C106" s="88"/>
      <c r="D106" s="72"/>
      <c r="E106" s="72"/>
      <c r="F106" s="72"/>
      <c r="G106" s="72"/>
      <c r="H106" s="72"/>
      <c r="I106" s="72"/>
      <c r="J106" s="74"/>
    </row>
    <row r="107" spans="2:10" ht="13" customHeight="1" thickBot="1">
      <c r="B107" s="73"/>
      <c r="C107" s="83"/>
      <c r="D107" s="84"/>
      <c r="E107" s="84"/>
      <c r="F107" s="84"/>
      <c r="G107" s="84"/>
      <c r="H107" s="84"/>
      <c r="I107" s="84"/>
      <c r="J107" s="74"/>
    </row>
    <row r="108" spans="2:10" ht="13" customHeight="1">
      <c r="B108" s="73"/>
      <c r="C108" s="80"/>
      <c r="D108" s="72"/>
      <c r="E108" s="72"/>
      <c r="F108" s="72"/>
      <c r="G108" s="72"/>
      <c r="H108" s="72"/>
      <c r="I108" s="72"/>
      <c r="J108" s="74"/>
    </row>
    <row r="109" spans="2:10" ht="13" customHeight="1">
      <c r="B109" s="73"/>
      <c r="C109" s="88" t="s">
        <v>97</v>
      </c>
      <c r="D109" s="72"/>
      <c r="E109" s="72"/>
      <c r="F109" s="72"/>
      <c r="G109" s="72"/>
      <c r="H109" s="72"/>
      <c r="I109" s="72"/>
      <c r="J109" s="74"/>
    </row>
    <row r="110" spans="2:10" ht="13" customHeight="1">
      <c r="B110" s="73"/>
      <c r="C110" s="88"/>
      <c r="D110" s="72"/>
      <c r="E110" s="72"/>
      <c r="F110" s="72"/>
      <c r="G110" s="72"/>
      <c r="H110" s="72"/>
      <c r="I110" s="72"/>
      <c r="J110" s="74"/>
    </row>
    <row r="111" spans="2:10" ht="13" customHeight="1">
      <c r="B111" s="73"/>
      <c r="C111" s="88"/>
      <c r="D111" s="72"/>
      <c r="E111" s="72"/>
      <c r="F111" s="72"/>
      <c r="G111" s="72"/>
      <c r="H111" s="72"/>
      <c r="I111" s="72"/>
      <c r="J111" s="74"/>
    </row>
    <row r="112" spans="2:10" ht="13" customHeight="1">
      <c r="B112" s="73"/>
      <c r="C112" s="88"/>
      <c r="D112" s="72"/>
      <c r="E112" s="72"/>
      <c r="F112" s="72"/>
      <c r="G112" s="72"/>
      <c r="H112" s="72"/>
      <c r="I112" s="72"/>
      <c r="J112" s="74"/>
    </row>
    <row r="113" spans="2:10" ht="13" customHeight="1" thickBot="1">
      <c r="B113" s="73"/>
      <c r="C113" s="80"/>
      <c r="D113" s="72"/>
      <c r="E113" s="72"/>
      <c r="F113" s="72"/>
      <c r="G113" s="72"/>
      <c r="H113" s="72"/>
      <c r="I113" s="72"/>
      <c r="J113" s="74"/>
    </row>
    <row r="114" spans="2:10" ht="13" customHeight="1">
      <c r="B114" s="73"/>
      <c r="C114" s="85"/>
      <c r="D114" s="82"/>
      <c r="E114" s="82"/>
      <c r="F114" s="82"/>
      <c r="G114" s="82"/>
      <c r="H114" s="82"/>
      <c r="I114" s="82"/>
      <c r="J114" s="74"/>
    </row>
    <row r="115" spans="2:10" ht="13" customHeight="1">
      <c r="B115" s="73"/>
      <c r="C115" s="88" t="s">
        <v>99</v>
      </c>
      <c r="D115" s="72"/>
      <c r="E115" s="72"/>
      <c r="F115" s="72"/>
      <c r="G115" s="72"/>
      <c r="H115" s="72"/>
      <c r="I115" s="72"/>
      <c r="J115" s="74"/>
    </row>
    <row r="116" spans="2:10" ht="13" customHeight="1">
      <c r="B116" s="73"/>
      <c r="C116" s="88"/>
      <c r="D116" s="72"/>
      <c r="E116" s="72"/>
      <c r="F116" s="72"/>
      <c r="G116" s="72"/>
      <c r="H116" s="72"/>
      <c r="I116" s="72"/>
      <c r="J116" s="74"/>
    </row>
    <row r="117" spans="2:10" ht="13" customHeight="1">
      <c r="B117" s="73"/>
      <c r="C117" s="88"/>
      <c r="D117" s="72"/>
      <c r="E117" s="72"/>
      <c r="F117" s="72"/>
      <c r="G117" s="72"/>
      <c r="H117" s="72"/>
      <c r="I117" s="72"/>
      <c r="J117" s="74"/>
    </row>
    <row r="118" spans="2:10" ht="13" customHeight="1">
      <c r="B118" s="73"/>
      <c r="C118" s="88"/>
      <c r="D118" s="72"/>
      <c r="E118" s="72"/>
      <c r="F118" s="72"/>
      <c r="G118" s="72"/>
      <c r="H118" s="72"/>
      <c r="I118" s="72"/>
      <c r="J118" s="74"/>
    </row>
    <row r="119" spans="2:10" ht="13" customHeight="1" thickBot="1">
      <c r="B119" s="73"/>
      <c r="C119" s="83"/>
      <c r="D119" s="84"/>
      <c r="E119" s="84"/>
      <c r="F119" s="84"/>
      <c r="G119" s="84"/>
      <c r="H119" s="84"/>
      <c r="I119" s="84"/>
      <c r="J119" s="74"/>
    </row>
    <row r="120" spans="2:10" ht="13" customHeight="1">
      <c r="B120" s="73"/>
      <c r="C120" s="80"/>
      <c r="D120" s="72"/>
      <c r="E120" s="72"/>
      <c r="F120" s="72"/>
      <c r="G120" s="72"/>
      <c r="H120" s="72"/>
      <c r="I120" s="72"/>
      <c r="J120" s="74"/>
    </row>
    <row r="121" spans="2:10" ht="13" customHeight="1">
      <c r="B121" s="73"/>
      <c r="C121" s="88" t="s">
        <v>96</v>
      </c>
      <c r="D121" s="72"/>
      <c r="E121" s="72"/>
      <c r="F121" s="72"/>
      <c r="G121" s="72"/>
      <c r="H121" s="72"/>
      <c r="I121" s="72"/>
      <c r="J121" s="74"/>
    </row>
    <row r="122" spans="2:10" ht="13" customHeight="1">
      <c r="B122" s="73"/>
      <c r="C122" s="88"/>
      <c r="D122" s="72"/>
      <c r="E122" s="72"/>
      <c r="F122" s="72"/>
      <c r="G122" s="72"/>
      <c r="H122" s="72"/>
      <c r="I122" s="72"/>
      <c r="J122" s="74"/>
    </row>
    <row r="123" spans="2:10" ht="13" customHeight="1">
      <c r="B123" s="73"/>
      <c r="C123" s="88"/>
      <c r="D123" s="72"/>
      <c r="E123" s="72"/>
      <c r="F123" s="72"/>
      <c r="G123" s="72"/>
      <c r="H123" s="72"/>
      <c r="I123" s="72"/>
      <c r="J123" s="74"/>
    </row>
    <row r="124" spans="2:10" ht="13" customHeight="1">
      <c r="B124" s="73"/>
      <c r="C124" s="88"/>
      <c r="D124" s="72"/>
      <c r="E124" s="72"/>
      <c r="F124" s="72"/>
      <c r="G124" s="72"/>
      <c r="H124" s="72"/>
      <c r="I124" s="72"/>
      <c r="J124" s="74"/>
    </row>
    <row r="125" spans="2:10" ht="13" customHeight="1" thickBot="1">
      <c r="B125" s="73"/>
      <c r="C125" s="80"/>
      <c r="D125" s="72"/>
      <c r="E125" s="72"/>
      <c r="F125" s="72"/>
      <c r="G125" s="72"/>
      <c r="H125" s="72"/>
      <c r="I125" s="72"/>
      <c r="J125" s="74"/>
    </row>
    <row r="126" spans="2:10" ht="13" customHeight="1">
      <c r="B126" s="73"/>
      <c r="C126" s="85"/>
      <c r="D126" s="82"/>
      <c r="E126" s="82"/>
      <c r="F126" s="82"/>
      <c r="G126" s="82"/>
      <c r="H126" s="82"/>
      <c r="I126" s="82"/>
      <c r="J126" s="74"/>
    </row>
    <row r="127" spans="2:10" ht="13" customHeight="1">
      <c r="B127" s="73"/>
      <c r="C127" s="88" t="s">
        <v>100</v>
      </c>
      <c r="D127" s="72"/>
      <c r="E127" s="72"/>
      <c r="F127" s="72"/>
      <c r="G127" s="72"/>
      <c r="H127" s="72"/>
      <c r="I127" s="72"/>
      <c r="J127" s="74"/>
    </row>
    <row r="128" spans="2:10" ht="13" customHeight="1">
      <c r="B128" s="73"/>
      <c r="C128" s="88"/>
      <c r="D128" s="72"/>
      <c r="E128" s="72"/>
      <c r="F128" s="72"/>
      <c r="G128" s="72"/>
      <c r="H128" s="72"/>
      <c r="I128" s="72"/>
      <c r="J128" s="74"/>
    </row>
    <row r="129" spans="2:10" ht="13" customHeight="1">
      <c r="B129" s="73"/>
      <c r="C129" s="88"/>
      <c r="D129" s="72"/>
      <c r="E129" s="72"/>
      <c r="F129" s="72"/>
      <c r="G129" s="72"/>
      <c r="H129" s="72"/>
      <c r="I129" s="72"/>
      <c r="J129" s="74"/>
    </row>
    <row r="130" spans="2:10" ht="13" customHeight="1">
      <c r="B130" s="73"/>
      <c r="C130" s="88"/>
      <c r="D130" s="72"/>
      <c r="E130" s="72"/>
      <c r="F130" s="72"/>
      <c r="G130" s="72"/>
      <c r="H130" s="72"/>
      <c r="I130" s="72"/>
      <c r="J130" s="74"/>
    </row>
    <row r="131" spans="2:10" ht="13" customHeight="1" thickBot="1">
      <c r="B131" s="73"/>
      <c r="C131" s="84"/>
      <c r="D131" s="84"/>
      <c r="E131" s="84"/>
      <c r="F131" s="84"/>
      <c r="G131" s="84"/>
      <c r="H131" s="84"/>
      <c r="I131" s="84"/>
      <c r="J131" s="74"/>
    </row>
    <row r="132" spans="2:10">
      <c r="B132" s="73"/>
      <c r="C132" s="72"/>
      <c r="D132" s="72"/>
      <c r="E132" s="72"/>
      <c r="F132" s="72"/>
      <c r="G132" s="72"/>
      <c r="H132" s="72"/>
      <c r="I132" s="72"/>
      <c r="J132" s="74"/>
    </row>
    <row r="133" spans="2:10">
      <c r="B133" s="73"/>
      <c r="C133" s="89" t="s">
        <v>104</v>
      </c>
      <c r="D133" s="89"/>
      <c r="E133" s="89"/>
      <c r="F133" s="89"/>
      <c r="G133" s="89"/>
      <c r="H133" s="89"/>
      <c r="I133" s="89"/>
      <c r="J133" s="74"/>
    </row>
    <row r="134" spans="2:10" s="71" customFormat="1" ht="16" thickBot="1">
      <c r="B134" s="76"/>
      <c r="C134" s="77"/>
      <c r="D134" s="77"/>
      <c r="E134" s="77"/>
      <c r="F134" s="77"/>
      <c r="G134" s="77"/>
      <c r="H134" s="77"/>
      <c r="I134" s="77"/>
      <c r="J134" s="78"/>
    </row>
    <row r="135" spans="2:10" s="71" customFormat="1"/>
    <row r="136" spans="2:10" ht="16" thickBot="1"/>
    <row r="137" spans="2:10">
      <c r="B137" s="20" t="s">
        <v>115</v>
      </c>
      <c r="C137" s="21"/>
      <c r="D137" s="21"/>
      <c r="E137" s="21"/>
      <c r="F137" s="21"/>
      <c r="G137" s="21"/>
      <c r="H137" s="21"/>
      <c r="I137" s="21"/>
      <c r="J137" s="22"/>
    </row>
    <row r="138" spans="2:10">
      <c r="B138" s="73"/>
      <c r="C138" s="72"/>
      <c r="D138" s="72"/>
      <c r="E138" s="72"/>
      <c r="F138" s="72"/>
      <c r="G138" s="72"/>
      <c r="H138" s="72"/>
      <c r="I138" s="72"/>
      <c r="J138" s="74"/>
    </row>
    <row r="139" spans="2:10" ht="23">
      <c r="B139" s="73"/>
      <c r="C139" s="79" t="s">
        <v>102</v>
      </c>
      <c r="D139" s="72"/>
      <c r="E139" s="72"/>
      <c r="F139" s="72"/>
      <c r="G139" s="72"/>
      <c r="H139" s="72"/>
      <c r="I139" s="72"/>
      <c r="J139" s="74"/>
    </row>
    <row r="140" spans="2:10">
      <c r="B140" s="73"/>
      <c r="C140" s="72"/>
      <c r="D140" s="72"/>
      <c r="E140" s="72"/>
      <c r="F140" s="72"/>
      <c r="G140" s="72"/>
      <c r="H140" s="72"/>
      <c r="I140" s="72"/>
      <c r="J140" s="74"/>
    </row>
    <row r="141" spans="2:10">
      <c r="B141" s="73"/>
      <c r="C141" s="72"/>
      <c r="D141" s="72"/>
      <c r="E141" s="72"/>
      <c r="F141" s="72"/>
      <c r="G141" s="72"/>
      <c r="H141" s="72"/>
      <c r="I141" s="72"/>
      <c r="J141" s="74"/>
    </row>
    <row r="142" spans="2:10">
      <c r="B142" s="73"/>
      <c r="C142" s="72"/>
      <c r="D142" s="72"/>
      <c r="E142" s="72"/>
      <c r="F142" s="72"/>
      <c r="G142" s="72"/>
      <c r="H142" s="72"/>
      <c r="I142" s="72"/>
      <c r="J142" s="74"/>
    </row>
    <row r="143" spans="2:10">
      <c r="B143" s="73"/>
      <c r="C143" s="72"/>
      <c r="D143" s="72"/>
      <c r="E143" s="72"/>
      <c r="F143" s="72"/>
      <c r="G143" s="72"/>
      <c r="H143" s="72"/>
      <c r="I143" s="72"/>
      <c r="J143" s="74"/>
    </row>
    <row r="144" spans="2:10">
      <c r="B144" s="73"/>
      <c r="C144" s="72"/>
      <c r="D144" s="72"/>
      <c r="E144" s="72"/>
      <c r="F144" s="72"/>
      <c r="G144" s="72"/>
      <c r="H144" s="72"/>
      <c r="I144" s="72"/>
      <c r="J144" s="74"/>
    </row>
    <row r="145" spans="2:10">
      <c r="B145" s="73"/>
      <c r="C145" s="72"/>
      <c r="D145" s="72"/>
      <c r="E145" s="72"/>
      <c r="F145" s="72"/>
      <c r="G145" s="72"/>
      <c r="H145" s="72"/>
      <c r="I145" s="72"/>
      <c r="J145" s="74"/>
    </row>
    <row r="146" spans="2:10">
      <c r="B146" s="73"/>
      <c r="C146" s="72"/>
      <c r="D146" s="72"/>
      <c r="E146" s="72"/>
      <c r="F146" s="72"/>
      <c r="G146" s="72"/>
      <c r="H146" s="72"/>
      <c r="I146" s="72"/>
      <c r="J146" s="74"/>
    </row>
    <row r="147" spans="2:10">
      <c r="B147" s="73"/>
      <c r="C147" s="72"/>
      <c r="D147" s="72"/>
      <c r="E147" s="72"/>
      <c r="F147" s="72"/>
      <c r="G147" s="72"/>
      <c r="H147" s="72"/>
      <c r="I147" s="72"/>
      <c r="J147" s="74"/>
    </row>
    <row r="148" spans="2:10">
      <c r="B148" s="73"/>
      <c r="C148" s="72"/>
      <c r="D148" s="72"/>
      <c r="E148" s="72"/>
      <c r="F148" s="72"/>
      <c r="G148" s="72"/>
      <c r="H148" s="72"/>
      <c r="I148" s="72"/>
      <c r="J148" s="74"/>
    </row>
    <row r="149" spans="2:10">
      <c r="B149" s="73"/>
      <c r="C149" s="72"/>
      <c r="D149" s="72"/>
      <c r="E149" s="72"/>
      <c r="F149" s="72"/>
      <c r="G149" s="72"/>
      <c r="H149" s="72"/>
      <c r="I149" s="72"/>
      <c r="J149" s="74"/>
    </row>
    <row r="150" spans="2:10">
      <c r="B150" s="73"/>
      <c r="C150" s="72"/>
      <c r="D150" s="72"/>
      <c r="E150" s="72"/>
      <c r="F150" s="72"/>
      <c r="G150" s="72"/>
      <c r="H150" s="72"/>
      <c r="I150" s="72"/>
      <c r="J150" s="74"/>
    </row>
    <row r="151" spans="2:10">
      <c r="B151" s="73"/>
      <c r="C151" s="72"/>
      <c r="D151" s="72"/>
      <c r="E151" s="72"/>
      <c r="F151" s="72"/>
      <c r="G151" s="72"/>
      <c r="H151" s="72"/>
      <c r="I151" s="72"/>
      <c r="J151" s="74"/>
    </row>
    <row r="152" spans="2:10">
      <c r="B152" s="73"/>
      <c r="C152" s="72"/>
      <c r="D152" s="72"/>
      <c r="E152" s="72"/>
      <c r="F152" s="72"/>
      <c r="G152" s="72"/>
      <c r="H152" s="72"/>
      <c r="I152" s="72"/>
      <c r="J152" s="74"/>
    </row>
    <row r="153" spans="2:10">
      <c r="B153" s="73"/>
      <c r="C153" s="72"/>
      <c r="D153" s="72"/>
      <c r="E153" s="72"/>
      <c r="F153" s="72"/>
      <c r="G153" s="72"/>
      <c r="H153" s="72"/>
      <c r="I153" s="72"/>
      <c r="J153" s="74"/>
    </row>
    <row r="154" spans="2:10">
      <c r="B154" s="73"/>
      <c r="C154" s="72"/>
      <c r="D154" s="72"/>
      <c r="E154" s="72"/>
      <c r="F154" s="72"/>
      <c r="G154" s="72"/>
      <c r="H154" s="72"/>
      <c r="I154" s="72"/>
      <c r="J154" s="74"/>
    </row>
    <row r="155" spans="2:10">
      <c r="B155" s="73"/>
      <c r="C155" s="72"/>
      <c r="D155" s="72"/>
      <c r="E155" s="72"/>
      <c r="F155" s="72"/>
      <c r="G155" s="72"/>
      <c r="H155" s="72"/>
      <c r="I155" s="72"/>
      <c r="J155" s="74"/>
    </row>
    <row r="156" spans="2:10">
      <c r="B156" s="73"/>
      <c r="C156" s="72"/>
      <c r="D156" s="72"/>
      <c r="E156" s="72"/>
      <c r="F156" s="72"/>
      <c r="G156" s="72"/>
      <c r="H156" s="72"/>
      <c r="I156" s="72"/>
      <c r="J156" s="74"/>
    </row>
    <row r="157" spans="2:10">
      <c r="B157" s="73"/>
      <c r="C157" s="72"/>
      <c r="D157" s="72"/>
      <c r="E157" s="72"/>
      <c r="F157" s="72"/>
      <c r="G157" s="72"/>
      <c r="H157" s="72"/>
      <c r="I157" s="72"/>
      <c r="J157" s="74"/>
    </row>
    <row r="158" spans="2:10">
      <c r="B158" s="73"/>
      <c r="C158" s="72"/>
      <c r="D158" s="72"/>
      <c r="E158" s="72"/>
      <c r="F158" s="72"/>
      <c r="G158" s="72"/>
      <c r="H158" s="72"/>
      <c r="I158" s="72"/>
      <c r="J158" s="74"/>
    </row>
    <row r="159" spans="2:10">
      <c r="B159" s="73"/>
      <c r="C159" s="72"/>
      <c r="D159" s="72"/>
      <c r="E159" s="72"/>
      <c r="F159" s="72"/>
      <c r="G159" s="72"/>
      <c r="H159" s="72"/>
      <c r="I159" s="72"/>
      <c r="J159" s="74"/>
    </row>
    <row r="160" spans="2:10">
      <c r="B160" s="73"/>
      <c r="C160" s="89" t="s">
        <v>104</v>
      </c>
      <c r="D160" s="89"/>
      <c r="E160" s="89"/>
      <c r="F160" s="89"/>
      <c r="G160" s="89"/>
      <c r="H160" s="89"/>
      <c r="I160" s="89"/>
      <c r="J160" s="74"/>
    </row>
    <row r="161" spans="2:10" ht="16" thickBot="1">
      <c r="B161" s="76"/>
      <c r="C161" s="77"/>
      <c r="D161" s="77"/>
      <c r="E161" s="77"/>
      <c r="F161" s="77"/>
      <c r="G161" s="77"/>
      <c r="H161" s="77"/>
      <c r="I161" s="77"/>
      <c r="J161" s="78"/>
    </row>
    <row r="163" spans="2:10" s="70" customFormat="1" ht="16" thickBot="1"/>
    <row r="164" spans="2:10" s="70" customFormat="1">
      <c r="B164" s="20" t="s">
        <v>116</v>
      </c>
      <c r="C164" s="21"/>
      <c r="D164" s="21"/>
      <c r="E164" s="21"/>
      <c r="F164" s="21"/>
      <c r="G164" s="21"/>
      <c r="H164" s="21"/>
      <c r="I164" s="21"/>
      <c r="J164" s="22"/>
    </row>
    <row r="165" spans="2:10" s="70" customFormat="1">
      <c r="B165" s="73"/>
      <c r="C165" s="72"/>
      <c r="D165" s="72"/>
      <c r="E165" s="72"/>
      <c r="F165" s="72"/>
      <c r="G165" s="72"/>
      <c r="H165" s="72"/>
      <c r="I165" s="72"/>
      <c r="J165" s="74"/>
    </row>
    <row r="166" spans="2:10" ht="23">
      <c r="B166" s="73"/>
      <c r="C166" s="79" t="s">
        <v>102</v>
      </c>
      <c r="D166" s="72"/>
      <c r="E166" s="72"/>
      <c r="F166" s="72"/>
      <c r="G166" s="72"/>
      <c r="H166" s="72"/>
      <c r="I166" s="72"/>
      <c r="J166" s="74"/>
    </row>
    <row r="167" spans="2:10" ht="17">
      <c r="B167" s="73"/>
      <c r="C167" s="75"/>
      <c r="D167" s="72"/>
      <c r="E167" s="72"/>
      <c r="F167" s="72"/>
      <c r="G167" s="72"/>
      <c r="H167" s="72"/>
      <c r="I167" s="72"/>
      <c r="J167" s="74"/>
    </row>
    <row r="168" spans="2:10">
      <c r="B168" s="73"/>
      <c r="C168" s="72"/>
      <c r="D168" s="72"/>
      <c r="E168" s="72"/>
      <c r="F168" s="72"/>
      <c r="G168" s="72"/>
      <c r="H168" s="72"/>
      <c r="I168" s="72"/>
      <c r="J168" s="74"/>
    </row>
    <row r="169" spans="2:10" ht="16" thickBot="1">
      <c r="B169" s="73"/>
      <c r="C169" s="72"/>
      <c r="D169" s="72"/>
      <c r="E169" s="72"/>
      <c r="F169" s="72"/>
      <c r="G169" s="72"/>
      <c r="H169" s="72"/>
      <c r="I169" s="72"/>
      <c r="J169" s="74"/>
    </row>
    <row r="170" spans="2:10" ht="13" customHeight="1">
      <c r="B170" s="73"/>
      <c r="C170" s="82"/>
      <c r="D170" s="82"/>
      <c r="E170" s="82"/>
      <c r="F170" s="82"/>
      <c r="G170" s="82"/>
      <c r="H170" s="82"/>
      <c r="I170" s="82"/>
      <c r="J170" s="74"/>
    </row>
    <row r="171" spans="2:10" ht="13" customHeight="1">
      <c r="B171" s="73"/>
      <c r="C171" s="88" t="s">
        <v>98</v>
      </c>
      <c r="D171" s="72"/>
      <c r="E171" s="72"/>
      <c r="F171" s="72"/>
      <c r="G171" s="72"/>
      <c r="H171" s="72"/>
      <c r="I171" s="72"/>
      <c r="J171" s="74"/>
    </row>
    <row r="172" spans="2:10" ht="13" customHeight="1">
      <c r="B172" s="73"/>
      <c r="C172" s="88"/>
      <c r="D172" s="72"/>
      <c r="E172" s="72"/>
      <c r="F172" s="72"/>
      <c r="G172" s="72"/>
      <c r="H172" s="72"/>
      <c r="I172" s="72"/>
      <c r="J172" s="74"/>
    </row>
    <row r="173" spans="2:10" ht="13" customHeight="1">
      <c r="B173" s="73"/>
      <c r="C173" s="88"/>
      <c r="D173" s="72"/>
      <c r="E173" s="72"/>
      <c r="F173" s="72"/>
      <c r="G173" s="72"/>
      <c r="H173" s="72"/>
      <c r="I173" s="72"/>
      <c r="J173" s="74"/>
    </row>
    <row r="174" spans="2:10" ht="13" customHeight="1">
      <c r="B174" s="73"/>
      <c r="C174" s="88"/>
      <c r="D174" s="72"/>
      <c r="E174" s="72"/>
      <c r="F174" s="72"/>
      <c r="G174" s="72"/>
      <c r="H174" s="72"/>
      <c r="I174" s="72"/>
      <c r="J174" s="74"/>
    </row>
    <row r="175" spans="2:10" ht="13" customHeight="1" thickBot="1">
      <c r="B175" s="73"/>
      <c r="C175" s="83"/>
      <c r="D175" s="84"/>
      <c r="E175" s="84"/>
      <c r="F175" s="84"/>
      <c r="G175" s="84"/>
      <c r="H175" s="84"/>
      <c r="I175" s="84"/>
      <c r="J175" s="74"/>
    </row>
    <row r="176" spans="2:10" ht="13" customHeight="1">
      <c r="B176" s="73"/>
      <c r="C176" s="80"/>
      <c r="D176" s="72"/>
      <c r="E176" s="72"/>
      <c r="F176" s="72"/>
      <c r="G176" s="72"/>
      <c r="H176" s="72"/>
      <c r="I176" s="72"/>
      <c r="J176" s="74"/>
    </row>
    <row r="177" spans="2:10" ht="13" customHeight="1">
      <c r="B177" s="73"/>
      <c r="C177" s="88" t="s">
        <v>97</v>
      </c>
      <c r="D177" s="72"/>
      <c r="E177" s="72"/>
      <c r="F177" s="72"/>
      <c r="G177" s="72"/>
      <c r="H177" s="72"/>
      <c r="I177" s="72"/>
      <c r="J177" s="74"/>
    </row>
    <row r="178" spans="2:10" ht="13" customHeight="1">
      <c r="B178" s="73"/>
      <c r="C178" s="88"/>
      <c r="D178" s="72"/>
      <c r="E178" s="72"/>
      <c r="F178" s="72"/>
      <c r="G178" s="72"/>
      <c r="H178" s="72"/>
      <c r="I178" s="72"/>
      <c r="J178" s="74"/>
    </row>
    <row r="179" spans="2:10" ht="13" customHeight="1">
      <c r="B179" s="73"/>
      <c r="C179" s="88"/>
      <c r="D179" s="72"/>
      <c r="E179" s="72"/>
      <c r="F179" s="72"/>
      <c r="G179" s="72"/>
      <c r="H179" s="72"/>
      <c r="I179" s="72"/>
      <c r="J179" s="74"/>
    </row>
    <row r="180" spans="2:10" ht="13" customHeight="1">
      <c r="B180" s="73"/>
      <c r="C180" s="88"/>
      <c r="D180" s="72"/>
      <c r="E180" s="72"/>
      <c r="F180" s="72"/>
      <c r="G180" s="72"/>
      <c r="H180" s="72"/>
      <c r="I180" s="72"/>
      <c r="J180" s="74"/>
    </row>
    <row r="181" spans="2:10" ht="13" customHeight="1" thickBot="1">
      <c r="B181" s="73"/>
      <c r="C181" s="80"/>
      <c r="D181" s="72"/>
      <c r="E181" s="72"/>
      <c r="F181" s="72"/>
      <c r="G181" s="72"/>
      <c r="H181" s="72"/>
      <c r="I181" s="72"/>
      <c r="J181" s="74"/>
    </row>
    <row r="182" spans="2:10" ht="13" customHeight="1">
      <c r="B182" s="73"/>
      <c r="C182" s="85"/>
      <c r="D182" s="82"/>
      <c r="E182" s="82"/>
      <c r="F182" s="82"/>
      <c r="G182" s="82"/>
      <c r="H182" s="82"/>
      <c r="I182" s="82"/>
      <c r="J182" s="74"/>
    </row>
    <row r="183" spans="2:10" ht="13" customHeight="1">
      <c r="B183" s="73"/>
      <c r="C183" s="88" t="s">
        <v>99</v>
      </c>
      <c r="D183" s="72"/>
      <c r="E183" s="72"/>
      <c r="F183" s="72"/>
      <c r="G183" s="72"/>
      <c r="H183" s="72"/>
      <c r="I183" s="72"/>
      <c r="J183" s="74"/>
    </row>
    <row r="184" spans="2:10" ht="13" customHeight="1">
      <c r="B184" s="73"/>
      <c r="C184" s="88"/>
      <c r="D184" s="72"/>
      <c r="E184" s="72"/>
      <c r="F184" s="72"/>
      <c r="G184" s="72"/>
      <c r="H184" s="72"/>
      <c r="I184" s="72"/>
      <c r="J184" s="74"/>
    </row>
    <row r="185" spans="2:10" ht="13" customHeight="1">
      <c r="B185" s="73"/>
      <c r="C185" s="88"/>
      <c r="D185" s="72"/>
      <c r="E185" s="72"/>
      <c r="F185" s="72"/>
      <c r="G185" s="72"/>
      <c r="H185" s="72"/>
      <c r="I185" s="72"/>
      <c r="J185" s="74"/>
    </row>
    <row r="186" spans="2:10" ht="13" customHeight="1">
      <c r="B186" s="73"/>
      <c r="C186" s="88"/>
      <c r="D186" s="72"/>
      <c r="E186" s="72"/>
      <c r="F186" s="72"/>
      <c r="G186" s="72"/>
      <c r="H186" s="72"/>
      <c r="I186" s="72"/>
      <c r="J186" s="74"/>
    </row>
    <row r="187" spans="2:10" ht="13" customHeight="1" thickBot="1">
      <c r="B187" s="73"/>
      <c r="C187" s="83"/>
      <c r="D187" s="84"/>
      <c r="E187" s="84"/>
      <c r="F187" s="84"/>
      <c r="G187" s="84"/>
      <c r="H187" s="84"/>
      <c r="I187" s="84"/>
      <c r="J187" s="74"/>
    </row>
    <row r="188" spans="2:10" ht="13" customHeight="1">
      <c r="B188" s="73"/>
      <c r="C188" s="80"/>
      <c r="D188" s="72"/>
      <c r="E188" s="72"/>
      <c r="F188" s="72"/>
      <c r="G188" s="72"/>
      <c r="H188" s="72"/>
      <c r="I188" s="72"/>
      <c r="J188" s="74"/>
    </row>
    <row r="189" spans="2:10" ht="13" customHeight="1">
      <c r="B189" s="73"/>
      <c r="C189" s="88" t="s">
        <v>96</v>
      </c>
      <c r="D189" s="72"/>
      <c r="E189" s="72"/>
      <c r="F189" s="72"/>
      <c r="G189" s="72"/>
      <c r="H189" s="72"/>
      <c r="I189" s="72"/>
      <c r="J189" s="74"/>
    </row>
    <row r="190" spans="2:10" ht="13" customHeight="1">
      <c r="B190" s="73"/>
      <c r="C190" s="88"/>
      <c r="D190" s="72"/>
      <c r="E190" s="72"/>
      <c r="F190" s="72"/>
      <c r="G190" s="72"/>
      <c r="H190" s="72"/>
      <c r="I190" s="72"/>
      <c r="J190" s="74"/>
    </row>
    <row r="191" spans="2:10" ht="13" customHeight="1">
      <c r="B191" s="73"/>
      <c r="C191" s="88"/>
      <c r="D191" s="72"/>
      <c r="E191" s="72"/>
      <c r="F191" s="72"/>
      <c r="G191" s="72"/>
      <c r="H191" s="72"/>
      <c r="I191" s="72"/>
      <c r="J191" s="74"/>
    </row>
    <row r="192" spans="2:10" ht="13" customHeight="1">
      <c r="B192" s="73"/>
      <c r="C192" s="88"/>
      <c r="D192" s="72"/>
      <c r="E192" s="72"/>
      <c r="F192" s="72"/>
      <c r="G192" s="72"/>
      <c r="H192" s="72"/>
      <c r="I192" s="72"/>
      <c r="J192" s="74"/>
    </row>
    <row r="193" spans="2:10" ht="13" customHeight="1" thickBot="1">
      <c r="B193" s="73"/>
      <c r="C193" s="80"/>
      <c r="D193" s="72"/>
      <c r="E193" s="72"/>
      <c r="F193" s="72"/>
      <c r="G193" s="72"/>
      <c r="H193" s="72"/>
      <c r="I193" s="72"/>
      <c r="J193" s="74"/>
    </row>
    <row r="194" spans="2:10" ht="13" customHeight="1">
      <c r="B194" s="73"/>
      <c r="C194" s="85"/>
      <c r="D194" s="82"/>
      <c r="E194" s="82"/>
      <c r="F194" s="82"/>
      <c r="G194" s="82"/>
      <c r="H194" s="82"/>
      <c r="I194" s="82"/>
      <c r="J194" s="74"/>
    </row>
    <row r="195" spans="2:10" ht="13" customHeight="1">
      <c r="B195" s="73"/>
      <c r="C195" s="88" t="s">
        <v>100</v>
      </c>
      <c r="D195" s="72"/>
      <c r="E195" s="72"/>
      <c r="F195" s="72"/>
      <c r="G195" s="72"/>
      <c r="H195" s="72"/>
      <c r="I195" s="72"/>
      <c r="J195" s="74"/>
    </row>
    <row r="196" spans="2:10" ht="13" customHeight="1">
      <c r="B196" s="73"/>
      <c r="C196" s="88"/>
      <c r="D196" s="72"/>
      <c r="E196" s="72"/>
      <c r="F196" s="72"/>
      <c r="G196" s="72"/>
      <c r="H196" s="72"/>
      <c r="I196" s="72"/>
      <c r="J196" s="74"/>
    </row>
    <row r="197" spans="2:10" ht="13" customHeight="1">
      <c r="B197" s="73"/>
      <c r="C197" s="88"/>
      <c r="D197" s="72"/>
      <c r="E197" s="72"/>
      <c r="F197" s="72"/>
      <c r="G197" s="72"/>
      <c r="H197" s="72"/>
      <c r="I197" s="72"/>
      <c r="J197" s="74"/>
    </row>
    <row r="198" spans="2:10" ht="13" customHeight="1">
      <c r="B198" s="73"/>
      <c r="C198" s="88"/>
      <c r="D198" s="72"/>
      <c r="E198" s="72"/>
      <c r="F198" s="72"/>
      <c r="G198" s="72"/>
      <c r="H198" s="72"/>
      <c r="I198" s="72"/>
      <c r="J198" s="74"/>
    </row>
    <row r="199" spans="2:10" ht="13" customHeight="1" thickBot="1">
      <c r="B199" s="73"/>
      <c r="C199" s="84"/>
      <c r="D199" s="84"/>
      <c r="E199" s="84"/>
      <c r="F199" s="84"/>
      <c r="G199" s="84"/>
      <c r="H199" s="84"/>
      <c r="I199" s="84"/>
      <c r="J199" s="74"/>
    </row>
    <row r="200" spans="2:10">
      <c r="B200" s="73"/>
      <c r="C200" s="72"/>
      <c r="D200" s="72"/>
      <c r="E200" s="72"/>
      <c r="F200" s="72"/>
      <c r="G200" s="72"/>
      <c r="H200" s="72"/>
      <c r="I200" s="72"/>
      <c r="J200" s="74"/>
    </row>
    <row r="201" spans="2:10">
      <c r="B201" s="73"/>
      <c r="C201" s="89" t="s">
        <v>104</v>
      </c>
      <c r="D201" s="89"/>
      <c r="E201" s="89"/>
      <c r="F201" s="89"/>
      <c r="G201" s="89"/>
      <c r="H201" s="89"/>
      <c r="I201" s="89"/>
      <c r="J201" s="74"/>
    </row>
    <row r="202" spans="2:10" s="71" customFormat="1" ht="16" thickBot="1">
      <c r="B202" s="76"/>
      <c r="C202" s="77"/>
      <c r="D202" s="77"/>
      <c r="E202" s="77"/>
      <c r="F202" s="77"/>
      <c r="G202" s="77"/>
      <c r="H202" s="77"/>
      <c r="I202" s="77"/>
      <c r="J202" s="78"/>
    </row>
    <row r="203" spans="2:10" s="71" customFormat="1"/>
    <row r="204" spans="2:10" s="86" customFormat="1"/>
  </sheetData>
  <mergeCells count="16">
    <mergeCell ref="C40:I40"/>
    <mergeCell ref="C92:I92"/>
    <mergeCell ref="C66:I66"/>
    <mergeCell ref="C171:C174"/>
    <mergeCell ref="C177:C180"/>
    <mergeCell ref="C103:C106"/>
    <mergeCell ref="C109:C112"/>
    <mergeCell ref="C115:C118"/>
    <mergeCell ref="C121:C124"/>
    <mergeCell ref="C127:C130"/>
    <mergeCell ref="C183:C186"/>
    <mergeCell ref="C189:C192"/>
    <mergeCell ref="C195:C198"/>
    <mergeCell ref="C201:I201"/>
    <mergeCell ref="C133:I133"/>
    <mergeCell ref="C160:I16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7.7109375" customWidth="1"/>
    <col min="4" max="4" width="15.7109375" customWidth="1"/>
    <col min="5" max="8" width="18.7109375" customWidth="1"/>
    <col min="9" max="9" width="2.7109375" customWidth="1"/>
  </cols>
  <sheetData>
    <row r="1" spans="1:9" s="18" customFormat="1">
      <c r="A1" s="18" t="s">
        <v>118</v>
      </c>
    </row>
    <row r="2" spans="1:9">
      <c r="A2" s="90" t="s">
        <v>127</v>
      </c>
    </row>
    <row r="3" spans="1:9" ht="16" thickBot="1"/>
    <row r="4" spans="1:9">
      <c r="B4" s="20" t="s">
        <v>119</v>
      </c>
      <c r="C4" s="21"/>
      <c r="D4" s="21"/>
      <c r="E4" s="21"/>
      <c r="F4" s="21"/>
      <c r="G4" s="21"/>
      <c r="H4" s="21"/>
      <c r="I4" s="22"/>
    </row>
    <row r="5" spans="1:9">
      <c r="B5" s="73"/>
      <c r="C5" s="72"/>
      <c r="D5" s="72"/>
      <c r="E5" s="72"/>
      <c r="F5" s="72"/>
      <c r="G5" s="72"/>
      <c r="H5" s="72"/>
      <c r="I5" s="74"/>
    </row>
    <row r="6" spans="1:9" ht="23">
      <c r="B6" s="73"/>
      <c r="C6" s="79" t="s">
        <v>102</v>
      </c>
      <c r="D6" s="72"/>
      <c r="E6" s="72"/>
      <c r="F6" s="72"/>
      <c r="G6" s="72"/>
      <c r="H6" s="72"/>
      <c r="I6" s="74"/>
    </row>
    <row r="7" spans="1:9" ht="23">
      <c r="B7" s="73"/>
      <c r="C7" s="79"/>
      <c r="D7" s="72"/>
      <c r="E7" s="72"/>
      <c r="F7" s="72"/>
      <c r="G7" s="72"/>
      <c r="H7" s="72"/>
      <c r="I7" s="74"/>
    </row>
    <row r="8" spans="1:9" ht="17">
      <c r="B8" s="73"/>
      <c r="C8" s="75"/>
      <c r="D8" s="72"/>
      <c r="E8" s="72"/>
      <c r="F8" s="72"/>
      <c r="G8" s="72"/>
      <c r="H8" s="72"/>
      <c r="I8" s="74"/>
    </row>
    <row r="9" spans="1:9" ht="17">
      <c r="B9" s="73"/>
      <c r="C9" s="75"/>
      <c r="D9" s="72"/>
      <c r="E9" s="72"/>
      <c r="F9" s="72"/>
      <c r="G9" s="72"/>
      <c r="H9" s="72"/>
      <c r="I9" s="74"/>
    </row>
    <row r="10" spans="1:9">
      <c r="B10" s="73"/>
      <c r="C10" s="72"/>
      <c r="D10" s="72"/>
      <c r="E10" s="72"/>
      <c r="F10" s="72"/>
      <c r="G10" s="72"/>
      <c r="H10" s="72"/>
      <c r="I10" s="74"/>
    </row>
    <row r="11" spans="1:9">
      <c r="B11" s="73"/>
      <c r="C11" s="72"/>
      <c r="D11" s="72"/>
      <c r="E11" s="72"/>
      <c r="F11" s="72"/>
      <c r="G11" s="72"/>
      <c r="H11" s="72"/>
      <c r="I11" s="74"/>
    </row>
    <row r="12" spans="1:9">
      <c r="B12" s="73"/>
      <c r="C12" s="72"/>
      <c r="D12" s="72"/>
      <c r="E12" s="72"/>
      <c r="F12" s="72"/>
      <c r="G12" s="72"/>
      <c r="H12" s="72"/>
      <c r="I12" s="74"/>
    </row>
    <row r="13" spans="1:9">
      <c r="B13" s="73"/>
      <c r="C13" s="72"/>
      <c r="D13" s="72"/>
      <c r="E13" s="72"/>
      <c r="F13" s="72"/>
      <c r="G13" s="72"/>
      <c r="H13" s="72"/>
      <c r="I13" s="74"/>
    </row>
    <row r="14" spans="1:9">
      <c r="B14" s="73"/>
      <c r="C14" s="72"/>
      <c r="D14" s="72"/>
      <c r="E14" s="72"/>
      <c r="F14" s="72"/>
      <c r="G14" s="72"/>
      <c r="H14" s="72"/>
      <c r="I14" s="74"/>
    </row>
    <row r="15" spans="1:9">
      <c r="B15" s="73"/>
      <c r="C15" s="72"/>
      <c r="D15" s="72"/>
      <c r="E15" s="72"/>
      <c r="F15" s="72"/>
      <c r="G15" s="72"/>
      <c r="H15" s="72"/>
      <c r="I15" s="74"/>
    </row>
    <row r="16" spans="1:9">
      <c r="B16" s="73"/>
      <c r="C16" s="72"/>
      <c r="D16" s="72"/>
      <c r="E16" s="72"/>
      <c r="F16" s="72"/>
      <c r="G16" s="72"/>
      <c r="H16" s="72"/>
      <c r="I16" s="74"/>
    </row>
    <row r="17" spans="2:9">
      <c r="B17" s="73"/>
      <c r="C17" s="72"/>
      <c r="D17" s="72"/>
      <c r="E17" s="72"/>
      <c r="F17" s="72"/>
      <c r="G17" s="72"/>
      <c r="H17" s="72"/>
      <c r="I17" s="74"/>
    </row>
    <row r="18" spans="2:9">
      <c r="B18" s="73"/>
      <c r="C18" s="72"/>
      <c r="D18" s="72"/>
      <c r="E18" s="72"/>
      <c r="F18" s="72"/>
      <c r="G18" s="72"/>
      <c r="H18" s="72"/>
      <c r="I18" s="74"/>
    </row>
    <row r="19" spans="2:9">
      <c r="B19" s="73"/>
      <c r="C19" s="72"/>
      <c r="D19" s="72"/>
      <c r="E19" s="72"/>
      <c r="F19" s="72"/>
      <c r="G19" s="72"/>
      <c r="H19" s="72"/>
      <c r="I19" s="74"/>
    </row>
    <row r="20" spans="2:9">
      <c r="B20" s="73"/>
      <c r="C20" s="72"/>
      <c r="D20" s="72"/>
      <c r="E20" s="72"/>
      <c r="F20" s="72"/>
      <c r="G20" s="72"/>
      <c r="H20" s="72"/>
      <c r="I20" s="74"/>
    </row>
    <row r="21" spans="2:9">
      <c r="B21" s="73"/>
      <c r="C21" s="72"/>
      <c r="D21" s="72"/>
      <c r="E21" s="72"/>
      <c r="F21" s="72"/>
      <c r="G21" s="72"/>
      <c r="H21" s="72"/>
      <c r="I21" s="74"/>
    </row>
    <row r="22" spans="2:9">
      <c r="B22" s="73"/>
      <c r="C22" s="72"/>
      <c r="D22" s="72"/>
      <c r="E22" s="72"/>
      <c r="F22" s="72"/>
      <c r="G22" s="72"/>
      <c r="H22" s="72"/>
      <c r="I22" s="74"/>
    </row>
    <row r="23" spans="2:9">
      <c r="B23" s="73"/>
      <c r="C23" s="72"/>
      <c r="D23" s="72"/>
      <c r="E23" s="72"/>
      <c r="F23" s="72"/>
      <c r="G23" s="72"/>
      <c r="H23" s="72"/>
      <c r="I23" s="74"/>
    </row>
    <row r="24" spans="2:9">
      <c r="B24" s="73"/>
      <c r="C24" s="89" t="s">
        <v>104</v>
      </c>
      <c r="D24" s="89"/>
      <c r="E24" s="89"/>
      <c r="F24" s="89"/>
      <c r="G24" s="89"/>
      <c r="H24" s="89"/>
      <c r="I24" s="74"/>
    </row>
    <row r="25" spans="2:9" ht="16" thickBot="1">
      <c r="B25" s="76"/>
      <c r="C25" s="77"/>
      <c r="D25" s="77"/>
      <c r="E25" s="77"/>
      <c r="F25" s="77"/>
      <c r="G25" s="77"/>
      <c r="H25" s="77"/>
      <c r="I25" s="78"/>
    </row>
    <row r="28" spans="2:9" s="1" customFormat="1"/>
  </sheetData>
  <mergeCells count="1">
    <mergeCell ref="C24:H2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4.7109375" style="43" customWidth="1"/>
    <col min="2" max="2" width="2.7109375" style="43" customWidth="1"/>
    <col min="3" max="10" width="10.7109375" style="43"/>
    <col min="11" max="11" width="2.7109375" style="43" customWidth="1"/>
    <col min="12" max="16384" width="10.7109375" style="43"/>
  </cols>
  <sheetData>
    <row r="1" spans="1:11" s="18" customFormat="1">
      <c r="A1" s="18" t="s">
        <v>125</v>
      </c>
    </row>
    <row r="2" spans="1:11">
      <c r="A2" s="90" t="s">
        <v>127</v>
      </c>
    </row>
    <row r="4" spans="1:11">
      <c r="B4" s="44" t="s">
        <v>12</v>
      </c>
      <c r="C4" s="44"/>
      <c r="D4" s="44"/>
      <c r="E4" s="44"/>
    </row>
    <row r="5" spans="1:11">
      <c r="D5" s="57" t="s">
        <v>84</v>
      </c>
      <c r="E5" s="57" t="s">
        <v>94</v>
      </c>
    </row>
    <row r="6" spans="1:11">
      <c r="C6" s="43" t="s">
        <v>85</v>
      </c>
      <c r="D6" s="45">
        <v>0.11</v>
      </c>
      <c r="E6" s="45">
        <v>0.12</v>
      </c>
    </row>
    <row r="7" spans="1:11">
      <c r="C7" s="43" t="s">
        <v>86</v>
      </c>
      <c r="D7" s="45">
        <v>0.05</v>
      </c>
      <c r="E7" s="45">
        <v>0.06</v>
      </c>
    </row>
    <row r="8" spans="1:11">
      <c r="C8" s="43" t="s">
        <v>87</v>
      </c>
      <c r="D8" s="45">
        <v>0.4</v>
      </c>
      <c r="E8" s="45">
        <v>0.14000000000000001</v>
      </c>
    </row>
    <row r="9" spans="1:11">
      <c r="C9" s="43" t="s">
        <v>88</v>
      </c>
      <c r="D9" s="45">
        <v>0.25</v>
      </c>
      <c r="E9" s="45">
        <v>0.3</v>
      </c>
    </row>
    <row r="10" spans="1:11">
      <c r="C10" s="43" t="s">
        <v>89</v>
      </c>
      <c r="D10" s="45">
        <v>0.19</v>
      </c>
      <c r="E10" s="45">
        <v>0.38</v>
      </c>
    </row>
    <row r="12" spans="1:11">
      <c r="C12" s="43" t="s">
        <v>90</v>
      </c>
      <c r="D12" s="45">
        <f>SUM(D9:D10)</f>
        <v>0.44</v>
      </c>
      <c r="E12" s="45">
        <f>SUM(E9:E10)</f>
        <v>0.67999999999999994</v>
      </c>
    </row>
    <row r="15" spans="1:11">
      <c r="B15" s="48" t="s">
        <v>46</v>
      </c>
      <c r="C15" s="44"/>
      <c r="D15" s="44"/>
      <c r="E15" s="44"/>
      <c r="F15" s="44"/>
      <c r="G15" s="44"/>
      <c r="H15" s="44"/>
      <c r="I15" s="44"/>
      <c r="J15" s="44"/>
      <c r="K15" s="44"/>
    </row>
    <row r="17" spans="2:12" ht="16" thickBot="1"/>
    <row r="18" spans="2:12">
      <c r="B18" s="20" t="s">
        <v>120</v>
      </c>
      <c r="C18" s="21"/>
      <c r="D18" s="21"/>
      <c r="E18" s="21"/>
      <c r="F18" s="21"/>
      <c r="G18" s="21"/>
      <c r="H18" s="21"/>
      <c r="I18" s="21"/>
      <c r="J18" s="21"/>
      <c r="K18" s="22"/>
    </row>
    <row r="19" spans="2:12">
      <c r="B19" s="23"/>
      <c r="C19" s="24"/>
      <c r="D19" s="24"/>
      <c r="E19" s="24"/>
      <c r="F19" s="24"/>
      <c r="G19" s="24"/>
      <c r="H19" s="24"/>
      <c r="I19" s="24"/>
      <c r="J19" s="24"/>
      <c r="K19" s="25"/>
      <c r="L19" s="46"/>
    </row>
    <row r="20" spans="2:12" ht="28">
      <c r="B20" s="23"/>
      <c r="C20" s="65" t="s">
        <v>95</v>
      </c>
      <c r="D20" s="49"/>
      <c r="E20" s="49"/>
      <c r="F20" s="49"/>
      <c r="G20" s="49"/>
      <c r="H20" s="49"/>
      <c r="I20" s="49"/>
      <c r="J20" s="49"/>
      <c r="K20" s="51"/>
      <c r="L20" s="46"/>
    </row>
    <row r="21" spans="2:12">
      <c r="B21" s="52"/>
      <c r="C21" s="50"/>
      <c r="D21" s="50"/>
      <c r="E21" s="50"/>
      <c r="F21" s="50"/>
      <c r="G21" s="50"/>
      <c r="H21" s="50"/>
      <c r="I21" s="50"/>
      <c r="J21" s="50"/>
      <c r="K21" s="51"/>
      <c r="L21" s="46"/>
    </row>
    <row r="22" spans="2:12">
      <c r="B22" s="52"/>
      <c r="C22" s="50"/>
      <c r="D22" s="50"/>
      <c r="E22" s="50"/>
      <c r="F22" s="50"/>
      <c r="G22" s="50"/>
      <c r="H22" s="50"/>
      <c r="I22" s="50"/>
      <c r="J22" s="50"/>
      <c r="K22" s="51"/>
      <c r="L22" s="46"/>
    </row>
    <row r="23" spans="2:12">
      <c r="B23" s="52"/>
      <c r="C23" s="50"/>
      <c r="D23" s="50"/>
      <c r="E23" s="50"/>
      <c r="F23" s="50"/>
      <c r="G23" s="50"/>
      <c r="H23" s="50"/>
      <c r="I23" s="50"/>
      <c r="J23" s="50"/>
      <c r="K23" s="51"/>
      <c r="L23" s="46"/>
    </row>
    <row r="24" spans="2:12">
      <c r="B24" s="52"/>
      <c r="C24" s="50"/>
      <c r="D24" s="50"/>
      <c r="E24" s="50"/>
      <c r="F24" s="50"/>
      <c r="G24" s="50"/>
      <c r="H24" s="50"/>
      <c r="I24" s="50"/>
      <c r="J24" s="50"/>
      <c r="K24" s="51"/>
      <c r="L24" s="46"/>
    </row>
    <row r="25" spans="2:12">
      <c r="B25" s="52"/>
      <c r="C25" s="50"/>
      <c r="D25" s="50"/>
      <c r="E25" s="50"/>
      <c r="F25" s="50"/>
      <c r="G25" s="50"/>
      <c r="H25" s="50"/>
      <c r="I25" s="50"/>
      <c r="J25" s="50"/>
      <c r="K25" s="51"/>
      <c r="L25" s="46"/>
    </row>
    <row r="26" spans="2:12">
      <c r="B26" s="52"/>
      <c r="C26" s="50"/>
      <c r="D26" s="50"/>
      <c r="E26" s="50"/>
      <c r="F26" s="50"/>
      <c r="G26" s="50"/>
      <c r="H26" s="50"/>
      <c r="I26" s="50"/>
      <c r="J26" s="50"/>
      <c r="K26" s="51"/>
      <c r="L26" s="46"/>
    </row>
    <row r="27" spans="2:12">
      <c r="B27" s="52"/>
      <c r="C27" s="50"/>
      <c r="D27" s="50"/>
      <c r="E27" s="50"/>
      <c r="F27" s="50"/>
      <c r="G27" s="50"/>
      <c r="H27" s="50"/>
      <c r="I27" s="50"/>
      <c r="J27" s="50"/>
      <c r="K27" s="51"/>
      <c r="L27" s="46"/>
    </row>
    <row r="28" spans="2:12">
      <c r="B28" s="52"/>
      <c r="C28" s="50"/>
      <c r="D28" s="50"/>
      <c r="E28" s="50"/>
      <c r="F28" s="50"/>
      <c r="G28" s="50"/>
      <c r="H28" s="50"/>
      <c r="I28" s="50"/>
      <c r="J28" s="50"/>
      <c r="K28" s="51"/>
      <c r="L28" s="46"/>
    </row>
    <row r="29" spans="2:12">
      <c r="B29" s="52"/>
      <c r="C29" s="50"/>
      <c r="D29" s="50"/>
      <c r="E29" s="50"/>
      <c r="F29" s="50"/>
      <c r="G29" s="50"/>
      <c r="H29" s="50"/>
      <c r="I29" s="50"/>
      <c r="J29" s="50"/>
      <c r="K29" s="51"/>
      <c r="L29" s="46"/>
    </row>
    <row r="30" spans="2:12">
      <c r="B30" s="52"/>
      <c r="C30" s="50"/>
      <c r="D30" s="50"/>
      <c r="E30" s="50"/>
      <c r="F30" s="50"/>
      <c r="G30" s="50"/>
      <c r="H30" s="50"/>
      <c r="I30" s="50"/>
      <c r="J30" s="50"/>
      <c r="K30" s="51"/>
      <c r="L30" s="46"/>
    </row>
    <row r="31" spans="2:12">
      <c r="B31" s="52"/>
      <c r="C31" s="50"/>
      <c r="D31" s="50"/>
      <c r="E31" s="50"/>
      <c r="F31" s="50"/>
      <c r="G31" s="50"/>
      <c r="H31" s="50"/>
      <c r="I31" s="50"/>
      <c r="J31" s="50"/>
      <c r="K31" s="51"/>
      <c r="L31" s="46"/>
    </row>
    <row r="32" spans="2:12">
      <c r="B32" s="52"/>
      <c r="C32" s="50"/>
      <c r="D32" s="50"/>
      <c r="E32" s="50"/>
      <c r="F32" s="50"/>
      <c r="G32" s="50"/>
      <c r="H32" s="50"/>
      <c r="I32" s="50"/>
      <c r="J32" s="50"/>
      <c r="K32" s="51"/>
      <c r="L32" s="46"/>
    </row>
    <row r="33" spans="2:12">
      <c r="B33" s="52"/>
      <c r="C33" s="50"/>
      <c r="D33" s="50"/>
      <c r="E33" s="50"/>
      <c r="F33" s="50"/>
      <c r="G33" s="50"/>
      <c r="H33" s="50"/>
      <c r="I33" s="50"/>
      <c r="J33" s="50"/>
      <c r="K33" s="51"/>
      <c r="L33" s="46"/>
    </row>
    <row r="34" spans="2:12">
      <c r="B34" s="52"/>
      <c r="C34" s="50"/>
      <c r="D34" s="50"/>
      <c r="E34" s="50"/>
      <c r="F34" s="50"/>
      <c r="G34" s="50"/>
      <c r="H34" s="50"/>
      <c r="I34" s="50"/>
      <c r="J34" s="50"/>
      <c r="K34" s="51"/>
      <c r="L34" s="46"/>
    </row>
    <row r="35" spans="2:12">
      <c r="B35" s="52"/>
      <c r="C35" s="50"/>
      <c r="D35" s="50"/>
      <c r="E35" s="50"/>
      <c r="F35" s="50"/>
      <c r="G35" s="50"/>
      <c r="H35" s="50"/>
      <c r="I35" s="50"/>
      <c r="J35" s="50"/>
      <c r="K35" s="51"/>
      <c r="L35" s="46"/>
    </row>
    <row r="36" spans="2:12">
      <c r="B36" s="52"/>
      <c r="C36" s="50"/>
      <c r="D36" s="50"/>
      <c r="E36" s="50"/>
      <c r="F36" s="50"/>
      <c r="G36" s="50"/>
      <c r="H36" s="50"/>
      <c r="I36" s="50"/>
      <c r="J36" s="50"/>
      <c r="K36" s="51"/>
      <c r="L36" s="46"/>
    </row>
    <row r="37" spans="2:12">
      <c r="B37" s="52"/>
      <c r="C37" s="50"/>
      <c r="D37" s="50"/>
      <c r="E37" s="50"/>
      <c r="F37" s="50"/>
      <c r="G37" s="50"/>
      <c r="H37" s="50"/>
      <c r="I37" s="50"/>
      <c r="J37" s="50"/>
      <c r="K37" s="51"/>
      <c r="L37" s="46"/>
    </row>
    <row r="38" spans="2:12" ht="16" thickBot="1">
      <c r="B38" s="53"/>
      <c r="C38" s="54"/>
      <c r="D38" s="54"/>
      <c r="E38" s="54"/>
      <c r="F38" s="54"/>
      <c r="G38" s="54"/>
      <c r="H38" s="54"/>
      <c r="I38" s="54"/>
      <c r="J38" s="54"/>
      <c r="K38" s="55"/>
      <c r="L38" s="46"/>
    </row>
    <row r="39" spans="2:12"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 spans="2:12" ht="16" thickBot="1"/>
    <row r="41" spans="2:12">
      <c r="B41" s="20" t="s">
        <v>121</v>
      </c>
      <c r="C41" s="21"/>
      <c r="D41" s="21"/>
      <c r="E41" s="21"/>
      <c r="F41" s="21"/>
      <c r="G41" s="21"/>
      <c r="H41" s="21"/>
      <c r="I41" s="21"/>
      <c r="J41" s="21"/>
      <c r="K41" s="22"/>
    </row>
    <row r="42" spans="2:12">
      <c r="B42" s="23"/>
      <c r="C42" s="24"/>
      <c r="D42" s="24"/>
      <c r="E42" s="24"/>
      <c r="F42" s="24"/>
      <c r="G42" s="24"/>
      <c r="H42" s="24"/>
      <c r="I42" s="24"/>
      <c r="J42" s="24"/>
      <c r="K42" s="25"/>
    </row>
    <row r="43" spans="2:12" ht="40" customHeight="1">
      <c r="B43" s="23"/>
      <c r="C43" s="64" t="s">
        <v>92</v>
      </c>
      <c r="D43" s="41"/>
      <c r="E43" s="41"/>
      <c r="F43" s="41"/>
      <c r="G43" s="41"/>
      <c r="H43" s="41"/>
      <c r="I43" s="41"/>
      <c r="J43" s="41"/>
      <c r="K43" s="51"/>
    </row>
    <row r="44" spans="2:12">
      <c r="B44" s="52"/>
      <c r="C44" s="50"/>
      <c r="D44" s="50"/>
      <c r="E44" s="50"/>
      <c r="F44" s="50"/>
      <c r="G44" s="50"/>
      <c r="H44" s="50"/>
      <c r="I44" s="50"/>
      <c r="J44" s="50"/>
      <c r="K44" s="51"/>
    </row>
    <row r="45" spans="2:12">
      <c r="B45" s="52"/>
      <c r="C45" s="50"/>
      <c r="D45" s="50"/>
      <c r="E45" s="50"/>
      <c r="F45" s="50"/>
      <c r="G45" s="50"/>
      <c r="H45" s="50"/>
      <c r="I45" s="50"/>
      <c r="J45" s="50"/>
      <c r="K45" s="51"/>
    </row>
    <row r="46" spans="2:12">
      <c r="B46" s="52"/>
      <c r="C46" s="50"/>
      <c r="D46" s="50"/>
      <c r="E46" s="50"/>
      <c r="F46" s="50"/>
      <c r="G46" s="50"/>
      <c r="H46" s="50"/>
      <c r="I46" s="50"/>
      <c r="J46" s="50"/>
      <c r="K46" s="51"/>
    </row>
    <row r="47" spans="2:12">
      <c r="B47" s="52"/>
      <c r="C47" s="50"/>
      <c r="D47" s="50"/>
      <c r="E47" s="50"/>
      <c r="F47" s="50"/>
      <c r="G47" s="50"/>
      <c r="H47" s="50"/>
      <c r="I47" s="50"/>
      <c r="J47" s="50"/>
      <c r="K47" s="51"/>
    </row>
    <row r="48" spans="2:12">
      <c r="B48" s="52"/>
      <c r="C48" s="50"/>
      <c r="D48" s="50"/>
      <c r="E48" s="50"/>
      <c r="F48" s="50"/>
      <c r="G48" s="50"/>
      <c r="H48" s="50"/>
      <c r="I48" s="50"/>
      <c r="J48" s="50"/>
      <c r="K48" s="51"/>
    </row>
    <row r="49" spans="2:13">
      <c r="B49" s="52"/>
      <c r="C49" s="50"/>
      <c r="D49" s="50"/>
      <c r="E49" s="50"/>
      <c r="F49" s="50"/>
      <c r="G49" s="50"/>
      <c r="H49" s="50"/>
      <c r="I49" s="50"/>
      <c r="J49" s="50"/>
      <c r="K49" s="51"/>
    </row>
    <row r="50" spans="2:13">
      <c r="B50" s="52"/>
      <c r="C50" s="50"/>
      <c r="D50" s="50"/>
      <c r="E50" s="50"/>
      <c r="F50" s="50"/>
      <c r="G50" s="50"/>
      <c r="H50" s="50"/>
      <c r="I50" s="50"/>
      <c r="J50" s="50"/>
      <c r="K50" s="51"/>
    </row>
    <row r="51" spans="2:13">
      <c r="B51" s="52"/>
      <c r="C51" s="50"/>
      <c r="D51" s="50"/>
      <c r="E51" s="50"/>
      <c r="F51" s="50"/>
      <c r="G51" s="50"/>
      <c r="H51" s="50"/>
      <c r="I51" s="50"/>
      <c r="J51" s="50"/>
      <c r="K51" s="51"/>
    </row>
    <row r="52" spans="2:13">
      <c r="B52" s="52"/>
      <c r="C52" s="50"/>
      <c r="D52" s="50"/>
      <c r="E52" s="50"/>
      <c r="F52" s="50"/>
      <c r="G52" s="50"/>
      <c r="H52" s="50"/>
      <c r="I52" s="50"/>
      <c r="J52" s="50"/>
      <c r="K52" s="51"/>
    </row>
    <row r="53" spans="2:13">
      <c r="B53" s="52"/>
      <c r="C53" s="50"/>
      <c r="D53" s="50"/>
      <c r="E53" s="50"/>
      <c r="F53" s="50"/>
      <c r="G53" s="50"/>
      <c r="H53" s="50"/>
      <c r="I53" s="50"/>
      <c r="J53" s="50"/>
      <c r="K53" s="51"/>
    </row>
    <row r="54" spans="2:13">
      <c r="B54" s="52"/>
      <c r="C54" s="50"/>
      <c r="D54" s="50"/>
      <c r="E54" s="50"/>
      <c r="F54" s="50"/>
      <c r="G54" s="50"/>
      <c r="H54" s="50"/>
      <c r="I54" s="50"/>
      <c r="J54" s="50"/>
      <c r="K54" s="51"/>
    </row>
    <row r="55" spans="2:13">
      <c r="B55" s="52"/>
      <c r="C55" s="50"/>
      <c r="D55" s="50"/>
      <c r="E55" s="50"/>
      <c r="F55" s="50"/>
      <c r="G55" s="50"/>
      <c r="H55" s="50"/>
      <c r="I55" s="50"/>
      <c r="J55" s="50"/>
      <c r="K55" s="51"/>
    </row>
    <row r="56" spans="2:13">
      <c r="B56" s="52"/>
      <c r="C56" s="50"/>
      <c r="D56" s="50"/>
      <c r="E56" s="50"/>
      <c r="F56" s="50"/>
      <c r="G56" s="50"/>
      <c r="H56" s="50"/>
      <c r="I56" s="50"/>
      <c r="J56" s="50"/>
      <c r="K56" s="51"/>
    </row>
    <row r="57" spans="2:13">
      <c r="B57" s="52"/>
      <c r="C57" s="50"/>
      <c r="D57" s="50"/>
      <c r="E57" s="50"/>
      <c r="F57" s="50"/>
      <c r="G57" s="50"/>
      <c r="H57" s="50"/>
      <c r="I57" s="50"/>
      <c r="J57" s="50"/>
      <c r="K57" s="51"/>
    </row>
    <row r="58" spans="2:13">
      <c r="B58" s="52"/>
      <c r="C58" s="50"/>
      <c r="D58" s="50"/>
      <c r="E58" s="50"/>
      <c r="F58" s="50"/>
      <c r="G58" s="50"/>
      <c r="H58" s="50"/>
      <c r="I58" s="50"/>
      <c r="J58" s="50"/>
      <c r="K58" s="51"/>
    </row>
    <row r="59" spans="2:13">
      <c r="B59" s="52"/>
      <c r="C59" s="50"/>
      <c r="D59" s="50"/>
      <c r="E59" s="50"/>
      <c r="F59" s="50"/>
      <c r="G59" s="50"/>
      <c r="H59" s="50"/>
      <c r="I59" s="50"/>
      <c r="J59" s="50"/>
      <c r="K59" s="51"/>
    </row>
    <row r="60" spans="2:13">
      <c r="B60" s="52"/>
      <c r="C60" s="50"/>
      <c r="D60" s="50"/>
      <c r="E60" s="50"/>
      <c r="F60" s="50"/>
      <c r="G60" s="50"/>
      <c r="H60" s="50"/>
      <c r="I60" s="50"/>
      <c r="J60" s="50"/>
      <c r="K60" s="51"/>
    </row>
    <row r="61" spans="2:13">
      <c r="B61" s="52"/>
      <c r="C61" s="50"/>
      <c r="D61" s="50"/>
      <c r="E61" s="50"/>
      <c r="F61" s="50"/>
      <c r="G61" s="50"/>
      <c r="H61" s="50"/>
      <c r="I61" s="50"/>
      <c r="J61" s="50"/>
      <c r="K61" s="51"/>
    </row>
    <row r="62" spans="2:13">
      <c r="B62" s="52"/>
      <c r="C62" s="59"/>
      <c r="D62" s="50"/>
      <c r="E62" s="50"/>
      <c r="F62" s="50"/>
      <c r="G62" s="50"/>
      <c r="H62" s="50"/>
      <c r="I62" s="50"/>
      <c r="J62" s="50"/>
      <c r="K62" s="51"/>
    </row>
    <row r="63" spans="2:13">
      <c r="B63" s="52"/>
      <c r="C63" s="58"/>
      <c r="D63" s="50"/>
      <c r="E63" s="50"/>
      <c r="F63" s="50"/>
      <c r="G63" s="50"/>
      <c r="H63" s="50"/>
      <c r="I63" s="50"/>
      <c r="J63" s="50"/>
      <c r="K63" s="51"/>
      <c r="L63" s="46"/>
    </row>
    <row r="64" spans="2:13">
      <c r="B64" s="52"/>
      <c r="C64" s="50"/>
      <c r="D64" s="50"/>
      <c r="E64" s="50"/>
      <c r="F64" s="50"/>
      <c r="G64" s="50"/>
      <c r="H64" s="50"/>
      <c r="I64" s="50"/>
      <c r="J64" s="50"/>
      <c r="K64" s="51"/>
      <c r="L64" s="46"/>
      <c r="M64" s="57"/>
    </row>
    <row r="65" spans="2:12" ht="16" thickBot="1">
      <c r="B65" s="53"/>
      <c r="C65" s="54"/>
      <c r="D65" s="54"/>
      <c r="E65" s="54"/>
      <c r="F65" s="54"/>
      <c r="G65" s="54"/>
      <c r="H65" s="54"/>
      <c r="I65" s="54"/>
      <c r="J65" s="54"/>
      <c r="K65" s="55"/>
      <c r="L65" s="46"/>
    </row>
    <row r="66" spans="2:12">
      <c r="K66" s="46"/>
      <c r="L66" s="46"/>
    </row>
    <row r="67" spans="2:12" s="46" customFormat="1" ht="16" thickBot="1"/>
    <row r="68" spans="2:12" s="46" customFormat="1">
      <c r="B68" s="20" t="s">
        <v>122</v>
      </c>
      <c r="C68" s="21"/>
      <c r="D68" s="21"/>
      <c r="E68" s="21"/>
      <c r="F68" s="21"/>
      <c r="G68" s="21"/>
      <c r="H68" s="21"/>
      <c r="I68" s="21"/>
      <c r="J68" s="21"/>
      <c r="K68" s="22"/>
    </row>
    <row r="69" spans="2:12" s="46" customFormat="1">
      <c r="B69" s="23"/>
      <c r="C69" s="24"/>
      <c r="D69" s="24"/>
      <c r="E69" s="24"/>
      <c r="F69" s="24"/>
      <c r="G69" s="24"/>
      <c r="H69" s="24"/>
      <c r="I69" s="24"/>
      <c r="J69" s="24"/>
      <c r="K69" s="25"/>
    </row>
    <row r="70" spans="2:12" s="46" customFormat="1" ht="40" customHeight="1">
      <c r="B70" s="23"/>
      <c r="C70" s="64" t="s">
        <v>92</v>
      </c>
      <c r="D70" s="41"/>
      <c r="E70" s="41"/>
      <c r="F70" s="41"/>
      <c r="G70" s="41"/>
      <c r="H70" s="41"/>
      <c r="I70" s="41"/>
      <c r="J70" s="41"/>
      <c r="K70" s="51"/>
    </row>
    <row r="71" spans="2:12" s="46" customFormat="1">
      <c r="B71" s="52"/>
      <c r="C71" s="50"/>
      <c r="D71" s="50"/>
      <c r="E71" s="50"/>
      <c r="F71" s="50"/>
      <c r="G71" s="50"/>
      <c r="H71" s="50"/>
      <c r="I71" s="50"/>
      <c r="J71" s="50"/>
      <c r="K71" s="51"/>
    </row>
    <row r="72" spans="2:12">
      <c r="B72" s="52"/>
      <c r="C72" s="50"/>
      <c r="D72" s="50"/>
      <c r="E72" s="50"/>
      <c r="F72" s="50"/>
      <c r="G72" s="50"/>
      <c r="H72" s="50"/>
      <c r="I72" s="50"/>
      <c r="J72" s="50"/>
      <c r="K72" s="51"/>
      <c r="L72" s="46"/>
    </row>
    <row r="73" spans="2:12" ht="23">
      <c r="B73" s="52"/>
      <c r="C73" s="79" t="s">
        <v>91</v>
      </c>
      <c r="D73" s="50"/>
      <c r="E73" s="50"/>
      <c r="F73" s="50"/>
      <c r="G73" s="50"/>
      <c r="H73" s="50"/>
      <c r="I73" s="50"/>
      <c r="J73" s="50"/>
      <c r="K73" s="51"/>
      <c r="L73" s="46"/>
    </row>
    <row r="74" spans="2:12">
      <c r="B74" s="52"/>
      <c r="C74" s="50"/>
      <c r="D74" s="50"/>
      <c r="E74" s="50"/>
      <c r="F74" s="50"/>
      <c r="G74" s="50"/>
      <c r="H74" s="50"/>
      <c r="I74" s="50"/>
      <c r="J74" s="50"/>
      <c r="K74" s="51"/>
      <c r="L74" s="46"/>
    </row>
    <row r="75" spans="2:12">
      <c r="B75" s="52"/>
      <c r="C75" s="50"/>
      <c r="D75" s="50"/>
      <c r="E75" s="50"/>
      <c r="F75" s="50"/>
      <c r="G75" s="50"/>
      <c r="H75" s="50"/>
      <c r="I75" s="50"/>
      <c r="J75" s="50"/>
      <c r="K75" s="51"/>
      <c r="L75" s="46"/>
    </row>
    <row r="76" spans="2:12">
      <c r="B76" s="52"/>
      <c r="C76" s="50"/>
      <c r="D76" s="50"/>
      <c r="E76" s="50"/>
      <c r="F76" s="50"/>
      <c r="G76" s="50"/>
      <c r="H76" s="50"/>
      <c r="I76" s="50"/>
      <c r="J76" s="50"/>
      <c r="K76" s="51"/>
      <c r="L76" s="46"/>
    </row>
    <row r="77" spans="2:12">
      <c r="B77" s="52"/>
      <c r="C77" s="50"/>
      <c r="D77" s="50"/>
      <c r="E77" s="50"/>
      <c r="F77" s="50"/>
      <c r="G77" s="50"/>
      <c r="H77" s="50"/>
      <c r="I77" s="50"/>
      <c r="J77" s="50"/>
      <c r="K77" s="51"/>
      <c r="L77" s="46"/>
    </row>
    <row r="78" spans="2:12">
      <c r="B78" s="52"/>
      <c r="C78" s="50"/>
      <c r="D78" s="50"/>
      <c r="E78" s="50"/>
      <c r="F78" s="50"/>
      <c r="G78" s="50"/>
      <c r="H78" s="50"/>
      <c r="I78" s="50"/>
      <c r="J78" s="50"/>
      <c r="K78" s="51"/>
      <c r="L78" s="46"/>
    </row>
    <row r="79" spans="2:12">
      <c r="B79" s="52"/>
      <c r="C79" s="50"/>
      <c r="D79" s="50"/>
      <c r="E79" s="50"/>
      <c r="F79" s="50"/>
      <c r="G79" s="50"/>
      <c r="H79" s="50"/>
      <c r="I79" s="50"/>
      <c r="J79" s="50"/>
      <c r="K79" s="51"/>
      <c r="L79" s="46"/>
    </row>
    <row r="80" spans="2:12">
      <c r="B80" s="52"/>
      <c r="C80" s="50"/>
      <c r="D80" s="50"/>
      <c r="E80" s="50"/>
      <c r="F80" s="50"/>
      <c r="G80" s="50"/>
      <c r="H80" s="50"/>
      <c r="I80" s="50"/>
      <c r="J80" s="50"/>
      <c r="K80" s="51"/>
      <c r="L80" s="46"/>
    </row>
    <row r="81" spans="2:12">
      <c r="B81" s="52"/>
      <c r="C81" s="50"/>
      <c r="D81" s="50"/>
      <c r="E81" s="50"/>
      <c r="F81" s="50"/>
      <c r="G81" s="50"/>
      <c r="H81" s="50"/>
      <c r="I81" s="50"/>
      <c r="J81" s="50"/>
      <c r="K81" s="51"/>
      <c r="L81" s="46"/>
    </row>
    <row r="82" spans="2:12">
      <c r="B82" s="52"/>
      <c r="C82" s="50"/>
      <c r="D82" s="50"/>
      <c r="E82" s="50"/>
      <c r="F82" s="50"/>
      <c r="G82" s="50"/>
      <c r="H82" s="50"/>
      <c r="I82" s="50"/>
      <c r="J82" s="50"/>
      <c r="K82" s="51"/>
      <c r="L82" s="46"/>
    </row>
    <row r="83" spans="2:12">
      <c r="B83" s="52"/>
      <c r="C83" s="50"/>
      <c r="D83" s="50"/>
      <c r="E83" s="50"/>
      <c r="F83" s="50"/>
      <c r="G83" s="50"/>
      <c r="H83" s="50"/>
      <c r="I83" s="50"/>
      <c r="J83" s="50"/>
      <c r="K83" s="51"/>
      <c r="L83" s="46"/>
    </row>
    <row r="84" spans="2:12">
      <c r="B84" s="52"/>
      <c r="C84" s="50"/>
      <c r="D84" s="50"/>
      <c r="E84" s="50"/>
      <c r="F84" s="50"/>
      <c r="G84" s="50"/>
      <c r="H84" s="50"/>
      <c r="I84" s="50"/>
      <c r="J84" s="50"/>
      <c r="K84" s="51"/>
      <c r="L84" s="46"/>
    </row>
    <row r="85" spans="2:12">
      <c r="B85" s="52"/>
      <c r="C85" s="50"/>
      <c r="D85" s="50"/>
      <c r="E85" s="50"/>
      <c r="F85" s="50"/>
      <c r="G85" s="50"/>
      <c r="H85" s="50"/>
      <c r="I85" s="50"/>
      <c r="J85" s="50"/>
      <c r="K85" s="51"/>
      <c r="L85" s="46"/>
    </row>
    <row r="86" spans="2:12">
      <c r="B86" s="52"/>
      <c r="C86" s="50"/>
      <c r="D86" s="50"/>
      <c r="E86" s="50"/>
      <c r="F86" s="50"/>
      <c r="G86" s="50"/>
      <c r="H86" s="50"/>
      <c r="I86" s="50"/>
      <c r="J86" s="50"/>
      <c r="K86" s="51"/>
      <c r="L86" s="46"/>
    </row>
    <row r="87" spans="2:12">
      <c r="B87" s="52"/>
      <c r="C87" s="50"/>
      <c r="D87" s="50"/>
      <c r="E87" s="50"/>
      <c r="F87" s="50"/>
      <c r="G87" s="50"/>
      <c r="H87" s="50"/>
      <c r="I87" s="50"/>
      <c r="J87" s="50"/>
      <c r="K87" s="51"/>
      <c r="L87" s="46"/>
    </row>
    <row r="88" spans="2:12">
      <c r="B88" s="52"/>
      <c r="C88" s="50"/>
      <c r="D88" s="50"/>
      <c r="E88" s="50"/>
      <c r="F88" s="50"/>
      <c r="G88" s="50"/>
      <c r="H88" s="50"/>
      <c r="I88" s="50"/>
      <c r="J88" s="50"/>
      <c r="K88" s="51"/>
      <c r="L88" s="46"/>
    </row>
    <row r="89" spans="2:12">
      <c r="B89" s="52"/>
      <c r="C89" s="50"/>
      <c r="D89" s="50"/>
      <c r="E89" s="50"/>
      <c r="F89" s="50"/>
      <c r="G89" s="50"/>
      <c r="H89" s="50"/>
      <c r="I89" s="50"/>
      <c r="J89" s="50"/>
      <c r="K89" s="51"/>
      <c r="L89" s="46"/>
    </row>
    <row r="90" spans="2:12">
      <c r="B90" s="52"/>
      <c r="C90" s="50"/>
      <c r="D90" s="50"/>
      <c r="E90" s="50"/>
      <c r="F90" s="50"/>
      <c r="G90" s="50"/>
      <c r="H90" s="50"/>
      <c r="I90" s="50"/>
      <c r="J90" s="50"/>
      <c r="K90" s="51"/>
      <c r="L90" s="46"/>
    </row>
    <row r="91" spans="2:12">
      <c r="B91" s="52"/>
      <c r="C91" s="50"/>
      <c r="D91" s="50"/>
      <c r="E91" s="50"/>
      <c r="F91" s="50"/>
      <c r="G91" s="50"/>
      <c r="H91" s="50"/>
      <c r="I91" s="50"/>
      <c r="J91" s="50"/>
      <c r="K91" s="51"/>
      <c r="L91" s="46"/>
    </row>
    <row r="92" spans="2:12">
      <c r="B92" s="52"/>
      <c r="C92" s="50"/>
      <c r="D92" s="50"/>
      <c r="E92" s="50"/>
      <c r="F92" s="50"/>
      <c r="G92" s="50"/>
      <c r="H92" s="50"/>
      <c r="I92" s="50"/>
      <c r="J92" s="50"/>
      <c r="K92" s="51"/>
      <c r="L92" s="46"/>
    </row>
    <row r="93" spans="2:12">
      <c r="B93" s="52"/>
      <c r="C93" s="60" t="s">
        <v>93</v>
      </c>
      <c r="D93" s="50"/>
      <c r="E93" s="50"/>
      <c r="F93" s="50"/>
      <c r="G93" s="50"/>
      <c r="H93" s="50"/>
      <c r="I93" s="50"/>
      <c r="J93" s="50"/>
      <c r="K93" s="51"/>
      <c r="L93" s="46"/>
    </row>
    <row r="94" spans="2:12" ht="16" thickBot="1">
      <c r="B94" s="53"/>
      <c r="C94" s="54"/>
      <c r="D94" s="54"/>
      <c r="E94" s="54"/>
      <c r="F94" s="54"/>
      <c r="G94" s="54"/>
      <c r="H94" s="54"/>
      <c r="I94" s="54"/>
      <c r="J94" s="54"/>
      <c r="K94" s="55"/>
      <c r="L94" s="46"/>
    </row>
    <row r="96" spans="2:12" s="46" customFormat="1" ht="16" thickBot="1"/>
    <row r="97" spans="2:11" s="46" customFormat="1">
      <c r="B97" s="20" t="s">
        <v>123</v>
      </c>
      <c r="C97" s="21"/>
      <c r="D97" s="21"/>
      <c r="E97" s="21"/>
      <c r="F97" s="21"/>
      <c r="G97" s="21"/>
      <c r="H97" s="21"/>
      <c r="I97" s="21"/>
      <c r="J97" s="21"/>
      <c r="K97" s="22"/>
    </row>
    <row r="98" spans="2:11" s="46" customFormat="1">
      <c r="B98" s="23"/>
      <c r="C98" s="24"/>
      <c r="D98" s="24"/>
      <c r="E98" s="24"/>
      <c r="F98" s="24"/>
      <c r="G98" s="24"/>
      <c r="H98" s="24"/>
      <c r="I98" s="24"/>
      <c r="J98" s="24"/>
      <c r="K98" s="25"/>
    </row>
    <row r="99" spans="2:11" s="46" customFormat="1" ht="40" customHeight="1">
      <c r="B99" s="23"/>
      <c r="C99" s="64" t="s">
        <v>92</v>
      </c>
      <c r="D99" s="41"/>
      <c r="E99" s="41"/>
      <c r="F99" s="41"/>
      <c r="G99" s="41"/>
      <c r="H99" s="41"/>
      <c r="I99" s="41"/>
      <c r="J99" s="41"/>
      <c r="K99" s="51"/>
    </row>
    <row r="100" spans="2:11" s="46" customFormat="1">
      <c r="B100" s="52"/>
      <c r="C100" s="50"/>
      <c r="D100" s="50"/>
      <c r="E100" s="50"/>
      <c r="F100" s="50"/>
      <c r="G100" s="50"/>
      <c r="H100" s="50"/>
      <c r="I100" s="50"/>
      <c r="J100" s="50"/>
      <c r="K100" s="51"/>
    </row>
    <row r="101" spans="2:11">
      <c r="B101" s="52"/>
      <c r="C101" s="50"/>
      <c r="D101" s="50"/>
      <c r="E101" s="50"/>
      <c r="F101" s="50"/>
      <c r="G101" s="50"/>
      <c r="H101" s="50"/>
      <c r="I101" s="50"/>
      <c r="J101" s="50"/>
      <c r="K101" s="51"/>
    </row>
    <row r="102" spans="2:11" ht="23">
      <c r="B102" s="52"/>
      <c r="C102" s="79" t="s">
        <v>91</v>
      </c>
      <c r="D102" s="50"/>
      <c r="E102" s="50"/>
      <c r="F102" s="50"/>
      <c r="G102" s="50"/>
      <c r="H102" s="50"/>
      <c r="I102" s="50"/>
      <c r="J102" s="50"/>
      <c r="K102" s="51"/>
    </row>
    <row r="103" spans="2:11" ht="16">
      <c r="B103" s="52"/>
      <c r="C103" s="50"/>
      <c r="D103" s="56"/>
      <c r="E103" s="50"/>
      <c r="F103" s="50"/>
      <c r="G103" s="50"/>
      <c r="H103" s="50"/>
      <c r="I103" s="50"/>
      <c r="J103" s="50"/>
      <c r="K103" s="51"/>
    </row>
    <row r="104" spans="2:11">
      <c r="B104" s="52"/>
      <c r="C104" s="50"/>
      <c r="D104" s="50"/>
      <c r="E104" s="50"/>
      <c r="F104" s="50"/>
      <c r="G104" s="50"/>
      <c r="H104" s="50"/>
      <c r="I104" s="50"/>
      <c r="J104" s="50"/>
      <c r="K104" s="51"/>
    </row>
    <row r="105" spans="2:11">
      <c r="B105" s="52"/>
      <c r="C105" s="50"/>
      <c r="D105" s="50"/>
      <c r="E105" s="50"/>
      <c r="F105" s="50"/>
      <c r="G105" s="50"/>
      <c r="H105" s="50"/>
      <c r="I105" s="50"/>
      <c r="J105" s="50"/>
      <c r="K105" s="51"/>
    </row>
    <row r="106" spans="2:11">
      <c r="B106" s="52"/>
      <c r="C106" s="50"/>
      <c r="D106" s="50"/>
      <c r="E106" s="50"/>
      <c r="F106" s="50"/>
      <c r="G106" s="50"/>
      <c r="H106" s="50"/>
      <c r="I106" s="50"/>
      <c r="J106" s="50"/>
      <c r="K106" s="51"/>
    </row>
    <row r="107" spans="2:11">
      <c r="B107" s="52"/>
      <c r="C107" s="50"/>
      <c r="D107" s="50"/>
      <c r="E107" s="50"/>
      <c r="F107" s="50"/>
      <c r="G107" s="50"/>
      <c r="H107" s="50"/>
      <c r="I107" s="50"/>
      <c r="J107" s="50"/>
      <c r="K107" s="51"/>
    </row>
    <row r="108" spans="2:11">
      <c r="B108" s="52"/>
      <c r="C108" s="50"/>
      <c r="D108" s="50"/>
      <c r="E108" s="50"/>
      <c r="F108" s="50"/>
      <c r="G108" s="50"/>
      <c r="H108" s="50"/>
      <c r="I108" s="50"/>
      <c r="J108" s="50"/>
      <c r="K108" s="51"/>
    </row>
    <row r="109" spans="2:11">
      <c r="B109" s="52"/>
      <c r="C109" s="50"/>
      <c r="D109" s="50"/>
      <c r="E109" s="50"/>
      <c r="F109" s="50"/>
      <c r="G109" s="50"/>
      <c r="H109" s="50"/>
      <c r="I109" s="50"/>
      <c r="J109" s="50"/>
      <c r="K109" s="51"/>
    </row>
    <row r="110" spans="2:11">
      <c r="B110" s="52"/>
      <c r="C110" s="50"/>
      <c r="D110" s="50"/>
      <c r="E110" s="50"/>
      <c r="F110" s="50"/>
      <c r="G110" s="50"/>
      <c r="H110" s="50"/>
      <c r="I110" s="50"/>
      <c r="J110" s="50"/>
      <c r="K110" s="51"/>
    </row>
    <row r="111" spans="2:11">
      <c r="B111" s="52"/>
      <c r="C111" s="50"/>
      <c r="D111" s="50"/>
      <c r="E111" s="50"/>
      <c r="F111" s="50"/>
      <c r="G111" s="50"/>
      <c r="H111" s="50"/>
      <c r="I111" s="50"/>
      <c r="J111" s="50"/>
      <c r="K111" s="51"/>
    </row>
    <row r="112" spans="2:11">
      <c r="B112" s="52"/>
      <c r="C112" s="50"/>
      <c r="D112" s="50"/>
      <c r="E112" s="50"/>
      <c r="F112" s="50"/>
      <c r="G112" s="50"/>
      <c r="H112" s="50"/>
      <c r="I112" s="50"/>
      <c r="J112" s="50"/>
      <c r="K112" s="51"/>
    </row>
    <row r="113" spans="2:12">
      <c r="B113" s="52"/>
      <c r="C113" s="50"/>
      <c r="D113" s="50"/>
      <c r="E113" s="50"/>
      <c r="F113" s="50"/>
      <c r="G113" s="50"/>
      <c r="H113" s="50"/>
      <c r="I113" s="50"/>
      <c r="J113" s="50"/>
      <c r="K113" s="51"/>
    </row>
    <row r="114" spans="2:12">
      <c r="B114" s="52"/>
      <c r="C114" s="50"/>
      <c r="D114" s="50"/>
      <c r="E114" s="50"/>
      <c r="F114" s="50"/>
      <c r="G114" s="50"/>
      <c r="H114" s="50"/>
      <c r="I114" s="50"/>
      <c r="J114" s="50"/>
      <c r="K114" s="51"/>
    </row>
    <row r="115" spans="2:12">
      <c r="B115" s="52"/>
      <c r="C115" s="50"/>
      <c r="D115" s="50"/>
      <c r="E115" s="50"/>
      <c r="F115" s="50"/>
      <c r="G115" s="50"/>
      <c r="H115" s="50"/>
      <c r="I115" s="50"/>
      <c r="J115" s="50"/>
      <c r="K115" s="51"/>
    </row>
    <row r="116" spans="2:12">
      <c r="B116" s="52"/>
      <c r="C116" s="50"/>
      <c r="D116" s="50"/>
      <c r="E116" s="50"/>
      <c r="F116" s="50"/>
      <c r="G116" s="50"/>
      <c r="H116" s="50"/>
      <c r="I116" s="50"/>
      <c r="J116" s="50"/>
      <c r="K116" s="51"/>
    </row>
    <row r="117" spans="2:12">
      <c r="B117" s="52"/>
      <c r="C117" s="50"/>
      <c r="D117" s="50"/>
      <c r="E117" s="50"/>
      <c r="F117" s="50"/>
      <c r="G117" s="50"/>
      <c r="H117" s="50"/>
      <c r="I117" s="50"/>
      <c r="J117" s="50"/>
      <c r="K117" s="51"/>
    </row>
    <row r="118" spans="2:12">
      <c r="B118" s="52"/>
      <c r="C118" s="50"/>
      <c r="D118" s="50"/>
      <c r="E118" s="50"/>
      <c r="F118" s="50"/>
      <c r="G118" s="50"/>
      <c r="H118" s="50"/>
      <c r="I118" s="50"/>
      <c r="J118" s="50"/>
      <c r="K118" s="51"/>
    </row>
    <row r="119" spans="2:12">
      <c r="B119" s="52"/>
      <c r="C119" s="50"/>
      <c r="D119" s="50"/>
      <c r="E119" s="50"/>
      <c r="F119" s="50"/>
      <c r="G119" s="50"/>
      <c r="H119" s="50"/>
      <c r="I119" s="50"/>
      <c r="J119" s="50"/>
      <c r="K119" s="51"/>
    </row>
    <row r="120" spans="2:12">
      <c r="B120" s="52"/>
      <c r="C120" s="50"/>
      <c r="D120" s="50"/>
      <c r="E120" s="50"/>
      <c r="F120" s="50"/>
      <c r="G120" s="50"/>
      <c r="H120" s="50"/>
      <c r="I120" s="50"/>
      <c r="J120" s="50"/>
      <c r="K120" s="51"/>
    </row>
    <row r="121" spans="2:12">
      <c r="B121" s="52"/>
      <c r="C121" s="50"/>
      <c r="D121" s="50"/>
      <c r="E121" s="50"/>
      <c r="F121" s="50"/>
      <c r="G121" s="50"/>
      <c r="H121" s="50"/>
      <c r="I121" s="50"/>
      <c r="J121" s="50"/>
      <c r="K121" s="51"/>
    </row>
    <row r="122" spans="2:12">
      <c r="B122" s="52"/>
      <c r="C122" s="50"/>
      <c r="D122" s="50"/>
      <c r="E122" s="50"/>
      <c r="F122" s="50"/>
      <c r="G122" s="50"/>
      <c r="H122" s="50"/>
      <c r="I122" s="50"/>
      <c r="J122" s="50"/>
      <c r="K122" s="51"/>
    </row>
    <row r="123" spans="2:12">
      <c r="B123" s="52"/>
      <c r="C123" s="60" t="s">
        <v>93</v>
      </c>
      <c r="D123" s="50"/>
      <c r="E123" s="50"/>
      <c r="F123" s="50"/>
      <c r="G123" s="50"/>
      <c r="H123" s="50"/>
      <c r="I123" s="50"/>
      <c r="J123" s="50"/>
      <c r="K123" s="51"/>
      <c r="L123" s="46"/>
    </row>
    <row r="124" spans="2:12" ht="16" thickBot="1">
      <c r="B124" s="53"/>
      <c r="C124" s="54"/>
      <c r="D124" s="54"/>
      <c r="E124" s="54"/>
      <c r="F124" s="54"/>
      <c r="G124" s="54"/>
      <c r="H124" s="54"/>
      <c r="I124" s="54"/>
      <c r="J124" s="54"/>
      <c r="K124" s="55"/>
    </row>
    <row r="126" spans="2:12" ht="16" thickBot="1"/>
    <row r="127" spans="2:12" s="46" customFormat="1">
      <c r="B127" s="20" t="s">
        <v>124</v>
      </c>
      <c r="C127" s="21"/>
      <c r="D127" s="21"/>
      <c r="E127" s="21"/>
      <c r="F127" s="21"/>
      <c r="G127" s="21"/>
      <c r="H127" s="21"/>
      <c r="I127" s="21"/>
      <c r="J127" s="21"/>
      <c r="K127" s="22"/>
    </row>
    <row r="128" spans="2:12" s="46" customFormat="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29" spans="2:11" s="46" customFormat="1" ht="40" customHeight="1">
      <c r="B129" s="23"/>
      <c r="C129" s="64" t="s">
        <v>92</v>
      </c>
      <c r="D129" s="41"/>
      <c r="E129" s="41"/>
      <c r="F129" s="41"/>
      <c r="G129" s="41"/>
      <c r="H129" s="41"/>
      <c r="I129" s="41"/>
      <c r="J129" s="41"/>
      <c r="K129" s="51"/>
    </row>
    <row r="130" spans="2:11" s="46" customFormat="1">
      <c r="B130" s="52"/>
      <c r="C130" s="50"/>
      <c r="D130" s="50"/>
      <c r="E130" s="50"/>
      <c r="F130" s="50"/>
      <c r="G130" s="50"/>
      <c r="H130" s="50"/>
      <c r="I130" s="50"/>
      <c r="J130" s="50"/>
      <c r="K130" s="51"/>
    </row>
    <row r="131" spans="2:11">
      <c r="B131" s="52"/>
      <c r="C131" s="50"/>
      <c r="D131" s="50"/>
      <c r="E131" s="50"/>
      <c r="F131" s="50"/>
      <c r="G131" s="50"/>
      <c r="H131" s="50"/>
      <c r="I131" s="50"/>
      <c r="J131" s="50"/>
      <c r="K131" s="51"/>
    </row>
    <row r="132" spans="2:11" ht="23">
      <c r="B132" s="52"/>
      <c r="C132" s="79" t="s">
        <v>91</v>
      </c>
      <c r="D132" s="50"/>
      <c r="E132" s="50"/>
      <c r="F132" s="50"/>
      <c r="G132" s="50"/>
      <c r="H132" s="50"/>
      <c r="I132" s="50"/>
      <c r="J132" s="50"/>
      <c r="K132" s="51"/>
    </row>
    <row r="133" spans="2:11">
      <c r="B133" s="52"/>
      <c r="C133" s="50"/>
      <c r="D133" s="50"/>
      <c r="E133" s="50"/>
      <c r="F133" s="50"/>
      <c r="G133" s="50"/>
      <c r="H133" s="50"/>
      <c r="I133" s="50"/>
      <c r="J133" s="50"/>
      <c r="K133" s="51"/>
    </row>
    <row r="134" spans="2:11">
      <c r="B134" s="52"/>
      <c r="C134" s="50"/>
      <c r="D134" s="50"/>
      <c r="E134" s="50"/>
      <c r="F134" s="50"/>
      <c r="G134" s="50"/>
      <c r="H134" s="50"/>
      <c r="I134" s="50"/>
      <c r="J134" s="50"/>
      <c r="K134" s="51"/>
    </row>
    <row r="135" spans="2:11">
      <c r="B135" s="52"/>
      <c r="C135" s="50"/>
      <c r="D135" s="50"/>
      <c r="E135" s="50"/>
      <c r="F135" s="50"/>
      <c r="G135" s="50"/>
      <c r="H135" s="50"/>
      <c r="I135" s="50"/>
      <c r="J135" s="50"/>
      <c r="K135" s="51"/>
    </row>
    <row r="136" spans="2:11">
      <c r="B136" s="52"/>
      <c r="C136" s="50"/>
      <c r="D136" s="50"/>
      <c r="E136" s="50"/>
      <c r="F136" s="50"/>
      <c r="G136" s="50"/>
      <c r="H136" s="50"/>
      <c r="I136" s="50"/>
      <c r="J136" s="50"/>
      <c r="K136" s="51"/>
    </row>
    <row r="137" spans="2:11">
      <c r="B137" s="52"/>
      <c r="C137" s="50"/>
      <c r="D137" s="50"/>
      <c r="E137" s="50"/>
      <c r="F137" s="50"/>
      <c r="G137" s="50"/>
      <c r="H137" s="50"/>
      <c r="I137" s="50"/>
      <c r="J137" s="50"/>
      <c r="K137" s="51"/>
    </row>
    <row r="138" spans="2:11">
      <c r="B138" s="52"/>
      <c r="C138" s="50"/>
      <c r="D138" s="50"/>
      <c r="E138" s="50"/>
      <c r="F138" s="50"/>
      <c r="G138" s="50"/>
      <c r="H138" s="50"/>
      <c r="I138" s="50"/>
      <c r="J138" s="50"/>
      <c r="K138" s="51"/>
    </row>
    <row r="139" spans="2:11">
      <c r="B139" s="52"/>
      <c r="C139" s="50"/>
      <c r="D139" s="50"/>
      <c r="E139" s="50"/>
      <c r="F139" s="50"/>
      <c r="G139" s="50"/>
      <c r="H139" s="50"/>
      <c r="I139" s="50"/>
      <c r="J139" s="50"/>
      <c r="K139" s="51"/>
    </row>
    <row r="140" spans="2:11">
      <c r="B140" s="52"/>
      <c r="C140" s="50"/>
      <c r="D140" s="50"/>
      <c r="E140" s="50"/>
      <c r="F140" s="50"/>
      <c r="G140" s="50"/>
      <c r="H140" s="50"/>
      <c r="I140" s="50"/>
      <c r="J140" s="50"/>
      <c r="K140" s="51"/>
    </row>
    <row r="141" spans="2:11">
      <c r="B141" s="52"/>
      <c r="C141" s="50"/>
      <c r="D141" s="50"/>
      <c r="E141" s="50"/>
      <c r="F141" s="50"/>
      <c r="G141" s="50"/>
      <c r="H141" s="50"/>
      <c r="I141" s="50"/>
      <c r="J141" s="50"/>
      <c r="K141" s="51"/>
    </row>
    <row r="142" spans="2:11">
      <c r="B142" s="52"/>
      <c r="C142" s="50"/>
      <c r="D142" s="50"/>
      <c r="E142" s="50"/>
      <c r="F142" s="50"/>
      <c r="G142" s="50"/>
      <c r="H142" s="50"/>
      <c r="I142" s="50"/>
      <c r="J142" s="50"/>
      <c r="K142" s="51"/>
    </row>
    <row r="143" spans="2:11">
      <c r="B143" s="52"/>
      <c r="C143" s="50"/>
      <c r="D143" s="50"/>
      <c r="E143" s="50"/>
      <c r="F143" s="50"/>
      <c r="G143" s="50"/>
      <c r="H143" s="50"/>
      <c r="I143" s="50"/>
      <c r="J143" s="50"/>
      <c r="K143" s="51"/>
    </row>
    <row r="144" spans="2:11">
      <c r="B144" s="52"/>
      <c r="C144" s="50"/>
      <c r="D144" s="50"/>
      <c r="E144" s="50"/>
      <c r="F144" s="50"/>
      <c r="G144" s="50"/>
      <c r="H144" s="50"/>
      <c r="I144" s="50"/>
      <c r="J144" s="50"/>
      <c r="K144" s="51"/>
    </row>
    <row r="145" spans="2:11">
      <c r="B145" s="52"/>
      <c r="C145" s="50"/>
      <c r="D145" s="50"/>
      <c r="E145" s="50"/>
      <c r="F145" s="50"/>
      <c r="G145" s="50"/>
      <c r="H145" s="50"/>
      <c r="I145" s="50"/>
      <c r="J145" s="50"/>
      <c r="K145" s="51"/>
    </row>
    <row r="146" spans="2:11">
      <c r="B146" s="52"/>
      <c r="C146" s="50"/>
      <c r="D146" s="50"/>
      <c r="E146" s="50"/>
      <c r="F146" s="50"/>
      <c r="G146" s="50"/>
      <c r="H146" s="50"/>
      <c r="I146" s="50"/>
      <c r="J146" s="50"/>
      <c r="K146" s="51"/>
    </row>
    <row r="147" spans="2:11">
      <c r="B147" s="52"/>
      <c r="C147" s="50"/>
      <c r="D147" s="50"/>
      <c r="E147" s="50"/>
      <c r="F147" s="50"/>
      <c r="G147" s="50"/>
      <c r="H147" s="50"/>
      <c r="I147" s="50"/>
      <c r="J147" s="50"/>
      <c r="K147" s="51"/>
    </row>
    <row r="148" spans="2:11">
      <c r="B148" s="52"/>
      <c r="C148" s="50"/>
      <c r="D148" s="50"/>
      <c r="E148" s="50"/>
      <c r="F148" s="50"/>
      <c r="G148" s="50"/>
      <c r="H148" s="50"/>
      <c r="I148" s="50"/>
      <c r="J148" s="50"/>
      <c r="K148" s="51"/>
    </row>
    <row r="149" spans="2:11">
      <c r="B149" s="52"/>
      <c r="C149" s="50"/>
      <c r="D149" s="50"/>
      <c r="E149" s="50"/>
      <c r="F149" s="50"/>
      <c r="G149" s="50"/>
      <c r="H149" s="50"/>
      <c r="I149" s="50"/>
      <c r="J149" s="50"/>
      <c r="K149" s="51"/>
    </row>
    <row r="150" spans="2:11">
      <c r="B150" s="52"/>
      <c r="C150" s="50"/>
      <c r="D150" s="50"/>
      <c r="E150" s="50"/>
      <c r="F150" s="50"/>
      <c r="G150" s="50"/>
      <c r="H150" s="50"/>
      <c r="I150" s="50"/>
      <c r="J150" s="50"/>
      <c r="K150" s="51"/>
    </row>
    <row r="151" spans="2:11">
      <c r="B151" s="52"/>
      <c r="C151" s="50"/>
      <c r="D151" s="50"/>
      <c r="E151" s="50"/>
      <c r="F151" s="50"/>
      <c r="G151" s="50"/>
      <c r="H151" s="50"/>
      <c r="I151" s="50"/>
      <c r="J151" s="50"/>
      <c r="K151" s="51"/>
    </row>
    <row r="152" spans="2:11">
      <c r="B152" s="52"/>
      <c r="C152" s="50"/>
      <c r="D152" s="50"/>
      <c r="E152" s="50"/>
      <c r="F152" s="50"/>
      <c r="G152" s="50"/>
      <c r="H152" s="50"/>
      <c r="I152" s="50"/>
      <c r="J152" s="50"/>
      <c r="K152" s="51"/>
    </row>
    <row r="153" spans="2:11">
      <c r="B153" s="52"/>
      <c r="C153" s="60" t="s">
        <v>93</v>
      </c>
      <c r="D153" s="50"/>
      <c r="E153" s="50"/>
      <c r="F153" s="50"/>
      <c r="G153" s="50"/>
      <c r="H153" s="50"/>
      <c r="I153" s="50"/>
      <c r="J153" s="50"/>
      <c r="K153" s="51"/>
    </row>
    <row r="154" spans="2:11" ht="16" thickBot="1">
      <c r="B154" s="53"/>
      <c r="C154" s="61"/>
      <c r="D154" s="54"/>
      <c r="E154" s="54"/>
      <c r="F154" s="54"/>
      <c r="G154" s="54"/>
      <c r="H154" s="54"/>
      <c r="I154" s="54"/>
      <c r="J154" s="54"/>
      <c r="K154" s="55"/>
    </row>
    <row r="155" spans="2:11">
      <c r="C155" s="62"/>
    </row>
    <row r="156" spans="2:11" s="47" customFormat="1">
      <c r="C156" s="63"/>
    </row>
    <row r="157" spans="2:11">
      <c r="C157" s="4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F161BAE4E704E823666DBBFE9795B" ma:contentTypeVersion="20" ma:contentTypeDescription="Create a new document." ma:contentTypeScope="" ma:versionID="83ca96dc14149e0ab582821eea1f732c">
  <xsd:schema xmlns:xsd="http://www.w3.org/2001/XMLSchema" xmlns:xs="http://www.w3.org/2001/XMLSchema" xmlns:p="http://schemas.microsoft.com/office/2006/metadata/properties" xmlns:ns2="7ff56612-45f2-4747-8957-ce240d3e4f69" xmlns:ns3="7d1000f5-fa06-4cde-923b-21fbd1897188" targetNamespace="http://schemas.microsoft.com/office/2006/metadata/properties" ma:root="true" ma:fieldsID="58cba989d6c7b0f09de0f29741e6d66b" ns2:_="" ns3:_="">
    <xsd:import namespace="7ff56612-45f2-4747-8957-ce240d3e4f69"/>
    <xsd:import namespace="7d1000f5-fa06-4cde-923b-21fbd1897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6612-45f2-4747-8957-ce240d3e4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978076-7fc8-47c0-811b-a57430889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000f5-fa06-4cde-923b-21fbd189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8395f16-3d76-4e3c-b152-ebb90ed4471a}" ma:internalName="TaxCatchAll" ma:showField="CatchAllData" ma:web="7d1000f5-fa06-4cde-923b-21fbd18971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0D91F-0BE2-4C1A-8B68-95126BA209F6}"/>
</file>

<file path=customXml/itemProps2.xml><?xml version="1.0" encoding="utf-8"?>
<ds:datastoreItem xmlns:ds="http://schemas.openxmlformats.org/officeDocument/2006/customXml" ds:itemID="{6C72AA6A-DFC9-4157-A6C8-70DC064EA7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FIG0901</vt:lpstr>
      <vt:lpstr>FIG0902-03</vt:lpstr>
      <vt:lpstr>FIG0904-11</vt:lpstr>
      <vt:lpstr>FIG0912-20</vt:lpstr>
      <vt:lpstr>FIG0921-26</vt:lpstr>
      <vt:lpstr>FIG0927</vt:lpstr>
      <vt:lpstr>FIG0928-32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2014-06-16T21:12:25Z</dcterms:created>
  <dcterms:modified xsi:type="dcterms:W3CDTF">2016-06-14T17:37:39Z</dcterms:modified>
</cp:coreProperties>
</file>