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Defect Data" sheetId="1" r:id="rId1"/>
    <sheet name="Customer Support Time" sheetId="2" r:id="rId2"/>
    <sheet name="Defect Breakdown" sheetId="3" r:id="rId3"/>
    <sheet name="Gantt Chart" sheetId="4" r:id="rId4"/>
  </sheets>
  <calcPr calcId="125725"/>
</workbook>
</file>

<file path=xl/calcChain.xml><?xml version="1.0" encoding="utf-8"?>
<calcChain xmlns="http://schemas.openxmlformats.org/spreadsheetml/2006/main">
  <c r="D5" i="3"/>
  <c r="C5"/>
  <c r="C3"/>
  <c r="B4"/>
  <c r="D4" s="1"/>
  <c r="B5"/>
  <c r="B3"/>
  <c r="C2"/>
  <c r="D2"/>
  <c r="C4"/>
  <c r="B2"/>
  <c r="C7" i="1"/>
  <c r="B7"/>
  <c r="D3" i="3" l="1"/>
</calcChain>
</file>

<file path=xl/sharedStrings.xml><?xml version="1.0" encoding="utf-8"?>
<sst xmlns="http://schemas.openxmlformats.org/spreadsheetml/2006/main" count="25" uniqueCount="24">
  <si>
    <t>Release</t>
  </si>
  <si>
    <t>Defect Type</t>
  </si>
  <si>
    <t>Interface</t>
  </si>
  <si>
    <t>Performance</t>
  </si>
  <si>
    <t>Capacity</t>
  </si>
  <si>
    <t>Product Verification</t>
  </si>
  <si>
    <t>Field</t>
  </si>
  <si>
    <t>Total</t>
  </si>
  <si>
    <t>Other</t>
  </si>
  <si>
    <t>Field Defects per kLOC</t>
  </si>
  <si>
    <t>Product Verification Defects  per kLOC</t>
  </si>
  <si>
    <t>Task</t>
  </si>
  <si>
    <t>Automate Tests (Dave and Steve)</t>
  </si>
  <si>
    <t>Write Framework (Jane)</t>
  </si>
  <si>
    <t>Test Preparation (Jane)</t>
  </si>
  <si>
    <t>Test Preparation (Dave)</t>
  </si>
  <si>
    <t>Test Preparation (Steve)</t>
  </si>
  <si>
    <t>Software Development Phase</t>
  </si>
  <si>
    <t>Test Preparation Phase</t>
  </si>
  <si>
    <t xml:space="preserve">Product Verification Phase </t>
  </si>
  <si>
    <t>Test Execution (Jane)</t>
  </si>
  <si>
    <t>Test Execution (Software Developer)</t>
  </si>
  <si>
    <t>Start (Week Number)</t>
  </si>
  <si>
    <t>Duration (Weeks)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</si>
</sst>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/>
    <c:plotArea>
      <c:layout/>
      <c:barChart>
        <c:barDir val="col"/>
        <c:grouping val="clustered"/>
        <c:ser>
          <c:idx val="1"/>
          <c:order val="0"/>
          <c:tx>
            <c:strRef>
              <c:f>'Defect Data'!$B$3</c:f>
              <c:strCache>
                <c:ptCount val="1"/>
                <c:pt idx="0">
                  <c:v>Field Defects per kLOC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'Defect Data'!$A$4:$A$6</c:f>
              <c:numCache>
                <c:formatCode>0.0</c:formatCode>
                <c:ptCount val="3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</c:numCache>
            </c:numRef>
          </c:cat>
          <c:val>
            <c:numRef>
              <c:f>'Defect Data'!$B$4:$B$6</c:f>
              <c:numCache>
                <c:formatCode>General</c:formatCode>
                <c:ptCount val="3"/>
                <c:pt idx="0">
                  <c:v>50</c:v>
                </c:pt>
                <c:pt idx="1">
                  <c:v>58</c:v>
                </c:pt>
                <c:pt idx="2">
                  <c:v>66</c:v>
                </c:pt>
              </c:numCache>
            </c:numRef>
          </c:val>
        </c:ser>
        <c:axId val="102070144"/>
        <c:axId val="102080896"/>
      </c:barChart>
      <c:catAx>
        <c:axId val="102070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Release</a:t>
                </a:r>
              </a:p>
            </c:rich>
          </c:tx>
        </c:title>
        <c:numFmt formatCode="#,##0.0" sourceLinked="0"/>
        <c:tickLblPos val="nextTo"/>
        <c:crossAx val="102080896"/>
        <c:crosses val="autoZero"/>
        <c:auto val="1"/>
        <c:lblAlgn val="ctr"/>
        <c:lblOffset val="100"/>
      </c:catAx>
      <c:valAx>
        <c:axId val="10208089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Field Defects</a:t>
                </a:r>
              </a:p>
            </c:rich>
          </c:tx>
        </c:title>
        <c:numFmt formatCode="General" sourceLinked="1"/>
        <c:tickLblPos val="nextTo"/>
        <c:crossAx val="10207014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/>
    <c:plotArea>
      <c:layout/>
      <c:barChart>
        <c:barDir val="col"/>
        <c:grouping val="clustered"/>
        <c:ser>
          <c:idx val="1"/>
          <c:order val="0"/>
          <c:tx>
            <c:strRef>
              <c:f>'Defect Data'!$C$3</c:f>
              <c:strCache>
                <c:ptCount val="1"/>
                <c:pt idx="0">
                  <c:v>Product Verification Defects  per kLOC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'Defect Data'!$A$4:$A$6</c:f>
              <c:numCache>
                <c:formatCode>0.0</c:formatCode>
                <c:ptCount val="3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</c:numCache>
            </c:numRef>
          </c:cat>
          <c:val>
            <c:numRef>
              <c:f>'Defect Data'!$C$4:$C$6</c:f>
              <c:numCache>
                <c:formatCode>General</c:formatCode>
                <c:ptCount val="3"/>
                <c:pt idx="0">
                  <c:v>206</c:v>
                </c:pt>
                <c:pt idx="1">
                  <c:v>268</c:v>
                </c:pt>
                <c:pt idx="2">
                  <c:v>375</c:v>
                </c:pt>
              </c:numCache>
            </c:numRef>
          </c:val>
        </c:ser>
        <c:axId val="108421120"/>
        <c:axId val="108423040"/>
      </c:barChart>
      <c:catAx>
        <c:axId val="108421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Release</a:t>
                </a:r>
              </a:p>
            </c:rich>
          </c:tx>
        </c:title>
        <c:numFmt formatCode="0.0" sourceLinked="1"/>
        <c:tickLblPos val="nextTo"/>
        <c:crossAx val="108423040"/>
        <c:crosses val="autoZero"/>
        <c:auto val="1"/>
        <c:lblAlgn val="ctr"/>
        <c:lblOffset val="100"/>
      </c:catAx>
      <c:valAx>
        <c:axId val="10842304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Product Verification Defects</a:t>
                </a:r>
              </a:p>
            </c:rich>
          </c:tx>
        </c:title>
        <c:numFmt formatCode="0" sourceLinked="0"/>
        <c:tickLblPos val="nextTo"/>
        <c:crossAx val="108421120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Defect Breakdown</a:t>
            </a:r>
          </a:p>
        </c:rich>
      </c:tx>
      <c:layout/>
    </c:title>
    <c:view3D>
      <c:rotX val="75"/>
      <c:perspective val="3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3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Lbls>
            <c:numFmt formatCode="0%" sourceLinked="0"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'Defect Breakdown'!$A$2:$A$5</c:f>
              <c:strCache>
                <c:ptCount val="4"/>
                <c:pt idx="0">
                  <c:v>Interface</c:v>
                </c:pt>
                <c:pt idx="1">
                  <c:v>Performance</c:v>
                </c:pt>
                <c:pt idx="2">
                  <c:v>Capacity</c:v>
                </c:pt>
                <c:pt idx="3">
                  <c:v>Other</c:v>
                </c:pt>
              </c:strCache>
            </c:strRef>
          </c:cat>
          <c:val>
            <c:numRef>
              <c:f>'Defect Breakdown'!$D$2:$D$5</c:f>
              <c:numCache>
                <c:formatCode>0</c:formatCode>
                <c:ptCount val="4"/>
                <c:pt idx="0">
                  <c:v>409.20000000000005</c:v>
                </c:pt>
                <c:pt idx="1">
                  <c:v>162.15</c:v>
                </c:pt>
                <c:pt idx="2">
                  <c:v>204.60000000000002</c:v>
                </c:pt>
                <c:pt idx="3">
                  <c:v>247.05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Proposed Product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'Gantt Chart'!$B$1</c:f>
              <c:strCache>
                <c:ptCount val="1"/>
                <c:pt idx="0">
                  <c:v>Start (Week Number)</c:v>
                </c:pt>
              </c:strCache>
            </c:strRef>
          </c:tx>
          <c:spPr>
            <a:noFill/>
          </c:spPr>
          <c:cat>
            <c:strRef>
              <c:f>'Gantt Chart'!$A$2:$A$11</c:f>
              <c:strCache>
                <c:ptCount val="10"/>
                <c:pt idx="0">
                  <c:v>Software Development Phase</c:v>
                </c:pt>
                <c:pt idx="1">
                  <c:v>Test Preparation Phase</c:v>
                </c:pt>
                <c:pt idx="2">
                  <c:v>Product Verification Phase </c:v>
                </c:pt>
                <c:pt idx="3">
                  <c:v>Write Framework (Jane)</c:v>
                </c:pt>
                <c:pt idx="4">
                  <c:v>Test Preparation (Jane)</c:v>
                </c:pt>
                <c:pt idx="5">
                  <c:v>Test Execution (Jane)</c:v>
                </c:pt>
                <c:pt idx="6">
                  <c:v>Test Preparation (Dave)</c:v>
                </c:pt>
                <c:pt idx="7">
                  <c:v>Test Preparation (Steve)</c:v>
                </c:pt>
                <c:pt idx="8">
                  <c:v>Automate Tests (Dave and Steve)</c:v>
                </c:pt>
                <c:pt idx="9">
                  <c:v>Test Execution (Software Developer)</c:v>
                </c:pt>
              </c:strCache>
            </c:strRef>
          </c:cat>
          <c:val>
            <c:numRef>
              <c:f>'Gantt Chart'!$B$2:$B$11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8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22</c:v>
                </c:pt>
              </c:numCache>
            </c:numRef>
          </c:val>
        </c:ser>
        <c:ser>
          <c:idx val="1"/>
          <c:order val="1"/>
          <c:tx>
            <c:strRef>
              <c:f>'Gantt Chart'!$C$1</c:f>
              <c:strCache>
                <c:ptCount val="1"/>
                <c:pt idx="0">
                  <c:v>Duration (Weeks)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showVal val="1"/>
          </c:dLbls>
          <c:cat>
            <c:strRef>
              <c:f>'Gantt Chart'!$A$2:$A$11</c:f>
              <c:strCache>
                <c:ptCount val="10"/>
                <c:pt idx="0">
                  <c:v>Software Development Phase</c:v>
                </c:pt>
                <c:pt idx="1">
                  <c:v>Test Preparation Phase</c:v>
                </c:pt>
                <c:pt idx="2">
                  <c:v>Product Verification Phase </c:v>
                </c:pt>
                <c:pt idx="3">
                  <c:v>Write Framework (Jane)</c:v>
                </c:pt>
                <c:pt idx="4">
                  <c:v>Test Preparation (Jane)</c:v>
                </c:pt>
                <c:pt idx="5">
                  <c:v>Test Execution (Jane)</c:v>
                </c:pt>
                <c:pt idx="6">
                  <c:v>Test Preparation (Dave)</c:v>
                </c:pt>
                <c:pt idx="7">
                  <c:v>Test Preparation (Steve)</c:v>
                </c:pt>
                <c:pt idx="8">
                  <c:v>Automate Tests (Dave and Steve)</c:v>
                </c:pt>
                <c:pt idx="9">
                  <c:v>Test Execution (Software Developer)</c:v>
                </c:pt>
              </c:strCache>
            </c:strRef>
          </c:cat>
          <c:val>
            <c:numRef>
              <c:f>'Gantt Chart'!$C$2:$C$11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17</c:v>
                </c:pt>
                <c:pt idx="3">
                  <c:v>8</c:v>
                </c:pt>
                <c:pt idx="4">
                  <c:v>13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overlap val="100"/>
        <c:axId val="113986944"/>
        <c:axId val="113996928"/>
      </c:barChart>
      <c:catAx>
        <c:axId val="113986944"/>
        <c:scaling>
          <c:orientation val="maxMin"/>
        </c:scaling>
        <c:axPos val="l"/>
        <c:tickLblPos val="nextTo"/>
        <c:txPr>
          <a:bodyPr/>
          <a:lstStyle/>
          <a:p>
            <a:pPr>
              <a:defRPr b="1" i="0" baseline="0"/>
            </a:pPr>
            <a:endParaRPr lang="en-US"/>
          </a:p>
        </c:txPr>
        <c:crossAx val="113996928"/>
        <c:crosses val="autoZero"/>
        <c:auto val="1"/>
        <c:lblAlgn val="ctr"/>
        <c:lblOffset val="100"/>
      </c:catAx>
      <c:valAx>
        <c:axId val="113996928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</c:title>
        <c:numFmt formatCode="#,##0" sourceLinked="0"/>
        <c:tickLblPos val="nextTo"/>
        <c:txPr>
          <a:bodyPr/>
          <a:lstStyle/>
          <a:p>
            <a:pPr>
              <a:defRPr b="1" i="0" baseline="0"/>
            </a:pPr>
            <a:endParaRPr lang="en-US"/>
          </a:p>
        </c:txPr>
        <c:crossAx val="113986944"/>
        <c:crosses val="autoZero"/>
        <c:crossBetween val="between"/>
      </c:valAx>
    </c:plotArea>
    <c:legend>
      <c:legendPos val="r"/>
      <c:legendEntry>
        <c:idx val="0"/>
        <c:delete val="1"/>
      </c:legendEntry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1476374</xdr:colOff>
      <xdr:row>11</xdr:row>
      <xdr:rowOff>9524</xdr:rowOff>
    </xdr:from>
    <xdr:to>
      <xdr:col>6</xdr:col>
      <xdr:colOff>19049</xdr:colOff>
      <xdr:row>31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1447801</xdr:colOff>
      <xdr:row>32</xdr:row>
      <xdr:rowOff>19049</xdr:rowOff>
    </xdr:from>
    <xdr:to>
      <xdr:col>6</xdr:col>
      <xdr:colOff>38101</xdr:colOff>
      <xdr:row>52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10</xdr:row>
      <xdr:rowOff>47625</xdr:rowOff>
    </xdr:from>
    <xdr:to>
      <xdr:col>4</xdr:col>
      <xdr:colOff>561975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0</xdr:row>
      <xdr:rowOff>85726</xdr:rowOff>
    </xdr:from>
    <xdr:to>
      <xdr:col>16</xdr:col>
      <xdr:colOff>171450</xdr:colOff>
      <xdr:row>17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7"/>
  <sheetViews>
    <sheetView topLeftCell="A47" workbookViewId="0">
      <selection activeCell="I31" sqref="I31"/>
    </sheetView>
  </sheetViews>
  <sheetFormatPr defaultRowHeight="15"/>
  <cols>
    <col min="1" max="1" width="22.42578125" customWidth="1"/>
    <col min="2" max="2" width="18.28515625" customWidth="1"/>
    <col min="3" max="3" width="18.140625" customWidth="1"/>
  </cols>
  <sheetData>
    <row r="3" spans="1:3">
      <c r="A3" t="s">
        <v>0</v>
      </c>
      <c r="B3" t="s">
        <v>9</v>
      </c>
      <c r="C3" t="s">
        <v>10</v>
      </c>
    </row>
    <row r="4" spans="1:3">
      <c r="A4" s="1">
        <v>1</v>
      </c>
      <c r="B4">
        <v>50</v>
      </c>
      <c r="C4">
        <v>206</v>
      </c>
    </row>
    <row r="5" spans="1:3">
      <c r="A5" s="1">
        <v>1.1000000000000001</v>
      </c>
      <c r="B5">
        <v>58</v>
      </c>
      <c r="C5">
        <v>268</v>
      </c>
    </row>
    <row r="6" spans="1:3">
      <c r="A6" s="1">
        <v>1.2</v>
      </c>
      <c r="B6">
        <v>66</v>
      </c>
      <c r="C6">
        <v>375</v>
      </c>
    </row>
    <row r="7" spans="1:3">
      <c r="A7" s="1" t="s">
        <v>7</v>
      </c>
      <c r="B7">
        <f>SUM(B4:B6)</f>
        <v>174</v>
      </c>
      <c r="C7">
        <f>SUM(C4:C6)</f>
        <v>849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opLeftCell="A7" workbookViewId="0">
      <selection activeCell="G18" sqref="G18"/>
    </sheetView>
  </sheetViews>
  <sheetFormatPr defaultRowHeight="15"/>
  <cols>
    <col min="1" max="1" width="27.28515625" customWidth="1"/>
    <col min="2" max="2" width="18.140625" customWidth="1"/>
    <col min="3" max="3" width="18.5703125" customWidth="1"/>
  </cols>
  <sheetData>
    <row r="1" spans="1:4">
      <c r="A1" t="s">
        <v>1</v>
      </c>
      <c r="B1" t="s">
        <v>6</v>
      </c>
      <c r="C1" t="s">
        <v>5</v>
      </c>
      <c r="D1" t="s">
        <v>7</v>
      </c>
    </row>
    <row r="2" spans="1:4">
      <c r="A2" t="s">
        <v>2</v>
      </c>
      <c r="B2" s="2">
        <f>('Defect Data'!B$7)*0.4</f>
        <v>69.600000000000009</v>
      </c>
      <c r="C2" s="2">
        <f>('Defect Data'!C$7)*0.4</f>
        <v>339.6</v>
      </c>
      <c r="D2" s="2">
        <f>SUM(B2:C2)</f>
        <v>409.20000000000005</v>
      </c>
    </row>
    <row r="3" spans="1:4">
      <c r="A3" t="s">
        <v>3</v>
      </c>
      <c r="B3" s="2">
        <f>('Defect Data'!B7)*0.2</f>
        <v>34.800000000000004</v>
      </c>
      <c r="C3" s="2">
        <f>('Defect Data'!C$7)*0.15</f>
        <v>127.35</v>
      </c>
      <c r="D3" s="2">
        <f>SUM(B3:C3)</f>
        <v>162.15</v>
      </c>
    </row>
    <row r="4" spans="1:4">
      <c r="A4" t="s">
        <v>4</v>
      </c>
      <c r="B4" s="2">
        <f>('Defect Data'!B7)*0.2</f>
        <v>34.800000000000004</v>
      </c>
      <c r="C4" s="2">
        <f>('Defect Data'!C$7)*0.2</f>
        <v>169.8</v>
      </c>
      <c r="D4" s="2">
        <f>SUM(B4:C4)</f>
        <v>204.60000000000002</v>
      </c>
    </row>
    <row r="5" spans="1:4">
      <c r="A5" t="s">
        <v>8</v>
      </c>
      <c r="B5" s="2">
        <f>('Defect Data'!B7)*0.2</f>
        <v>34.800000000000004</v>
      </c>
      <c r="C5" s="2">
        <f>('Defect Data'!C$7)*0.25</f>
        <v>212.25</v>
      </c>
      <c r="D5" s="2">
        <f>SUM(B5:C5)</f>
        <v>247.05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R10" sqref="R10"/>
    </sheetView>
  </sheetViews>
  <sheetFormatPr defaultRowHeight="15"/>
  <cols>
    <col min="1" max="1" width="22.28515625" style="3" customWidth="1"/>
    <col min="2" max="2" width="19" customWidth="1"/>
  </cols>
  <sheetData>
    <row r="1" spans="1:3">
      <c r="A1" s="3" t="s">
        <v>11</v>
      </c>
      <c r="B1" t="s">
        <v>22</v>
      </c>
      <c r="C1" t="s">
        <v>23</v>
      </c>
    </row>
    <row r="2" spans="1:3" ht="30">
      <c r="A2" s="4" t="s">
        <v>17</v>
      </c>
      <c r="B2">
        <v>0</v>
      </c>
      <c r="C2">
        <v>13</v>
      </c>
    </row>
    <row r="3" spans="1:3">
      <c r="A3" s="4" t="s">
        <v>18</v>
      </c>
      <c r="B3">
        <v>0</v>
      </c>
      <c r="C3">
        <v>13</v>
      </c>
    </row>
    <row r="4" spans="1:3" ht="30">
      <c r="A4" s="4" t="s">
        <v>19</v>
      </c>
      <c r="B4">
        <v>13</v>
      </c>
      <c r="C4">
        <v>17</v>
      </c>
    </row>
    <row r="5" spans="1:3" ht="30">
      <c r="A5" s="3" t="s">
        <v>13</v>
      </c>
      <c r="B5">
        <v>0</v>
      </c>
      <c r="C5">
        <v>8</v>
      </c>
    </row>
    <row r="6" spans="1:3">
      <c r="A6" s="3" t="s">
        <v>14</v>
      </c>
      <c r="B6">
        <v>8</v>
      </c>
      <c r="C6">
        <v>13</v>
      </c>
    </row>
    <row r="7" spans="1:3">
      <c r="A7" s="3" t="s">
        <v>20</v>
      </c>
      <c r="B7">
        <v>21</v>
      </c>
      <c r="C7">
        <v>9</v>
      </c>
    </row>
    <row r="8" spans="1:3">
      <c r="A8" s="3" t="s">
        <v>15</v>
      </c>
      <c r="B8">
        <v>0</v>
      </c>
      <c r="C8">
        <v>10</v>
      </c>
    </row>
    <row r="9" spans="1:3" ht="30">
      <c r="A9" s="3" t="s">
        <v>16</v>
      </c>
      <c r="B9">
        <v>0</v>
      </c>
      <c r="C9">
        <v>10</v>
      </c>
    </row>
    <row r="10" spans="1:3" ht="30">
      <c r="A10" s="3" t="s">
        <v>12</v>
      </c>
      <c r="B10">
        <v>10</v>
      </c>
      <c r="C10">
        <v>3</v>
      </c>
    </row>
    <row r="11" spans="1:3" ht="30">
      <c r="A11" s="3" t="s">
        <v>21</v>
      </c>
      <c r="B11">
        <v>22</v>
      </c>
      <c r="C11">
        <v>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Data</vt:lpstr>
      <vt:lpstr>Customer Support Time</vt:lpstr>
      <vt:lpstr>Defect Breakdown</vt:lpstr>
      <vt:lpstr>Gantt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2013-06-12T13:44:55Z</dcterms:modified>
</cp:coreProperties>
</file>