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kourelakos/Documents/EDAL-data-storage/"/>
    </mc:Choice>
  </mc:AlternateContent>
  <xr:revisionPtr revIDLastSave="0" documentId="13_ncr:1_{8B6C407E-004A-CD4D-8D25-3F642431CABB}" xr6:coauthVersionLast="47" xr6:coauthVersionMax="47" xr10:uidLastSave="{00000000-0000-0000-0000-000000000000}"/>
  <bookViews>
    <workbookView xWindow="100" yWindow="500" windowWidth="28800" windowHeight="15840" xr2:uid="{612F3FEF-B1AB-494B-9BB3-62CFC07BC7BA}"/>
  </bookViews>
  <sheets>
    <sheet name="Emissions Factors" sheetId="5" r:id="rId1"/>
    <sheet name="Unit Conversions" sheetId="2" r:id="rId2"/>
  </sheets>
  <definedNames>
    <definedName name="Geographic_Area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/>
  <c r="C3" i="2" l="1"/>
</calcChain>
</file>

<file path=xl/sharedStrings.xml><?xml version="1.0" encoding="utf-8"?>
<sst xmlns="http://schemas.openxmlformats.org/spreadsheetml/2006/main" count="48" uniqueCount="40">
  <si>
    <t>Natural Gas</t>
  </si>
  <si>
    <t>Propane</t>
  </si>
  <si>
    <t>Kerosene</t>
  </si>
  <si>
    <t>Carbon Dioxide Emissions Coefficients by Fuel</t>
  </si>
  <si>
    <r>
      <t>Pounds CO</t>
    </r>
    <r>
      <rPr>
        <b/>
        <vertAlign val="subscript"/>
        <sz val="7"/>
        <color rgb="FF333333"/>
        <rFont val="Inherit"/>
      </rPr>
      <t>2</t>
    </r>
  </si>
  <si>
    <r>
      <t>Kilograms CO</t>
    </r>
    <r>
      <rPr>
        <b/>
        <vertAlign val="subscript"/>
        <sz val="7"/>
        <color rgb="FF333333"/>
        <rFont val="Inherit"/>
      </rPr>
      <t>2</t>
    </r>
  </si>
  <si>
    <r>
      <t>Carbon Dioxide (CO</t>
    </r>
    <r>
      <rPr>
        <b/>
        <vertAlign val="subscript"/>
        <sz val="7"/>
        <color rgb="FF333333"/>
        <rFont val="Inherit"/>
      </rPr>
      <t>2</t>
    </r>
    <r>
      <rPr>
        <b/>
        <sz val="7"/>
        <color rgb="FF333333"/>
        <rFont val="Inherit"/>
      </rPr>
      <t>) Factors:</t>
    </r>
  </si>
  <si>
    <t>Per Unit of Volume or Mass</t>
  </si>
  <si>
    <t>Per Million Btu</t>
  </si>
  <si>
    <t>For homes and businesses</t>
  </si>
  <si>
    <t>12.68 gallon</t>
  </si>
  <si>
    <t>5.75 gallon</t>
  </si>
  <si>
    <t>Diesel and Home Heating Fuel (Distillate Fuel Oil)</t>
  </si>
  <si>
    <t>22.45 gallon</t>
  </si>
  <si>
    <t>10.19 gallon</t>
  </si>
  <si>
    <t>21.78 gallon</t>
  </si>
  <si>
    <t>9.88 gallon</t>
  </si>
  <si>
    <t>Coal (All types)</t>
  </si>
  <si>
    <t>3,876.61 short ton</t>
  </si>
  <si>
    <t>1,758.40 short ton</t>
  </si>
  <si>
    <t>120.96 thousand cubic feet</t>
  </si>
  <si>
    <t>54.87 thousand cubic feet</t>
  </si>
  <si>
    <r>
      <t>Finished Motor Gasoline</t>
    </r>
    <r>
      <rPr>
        <vertAlign val="superscript"/>
        <sz val="7"/>
        <color rgb="FF333333"/>
        <rFont val="Inherit"/>
      </rPr>
      <t>a</t>
    </r>
  </si>
  <si>
    <t>17.86 gallon</t>
  </si>
  <si>
    <t>8.10 gallon</t>
  </si>
  <si>
    <t>Motor Gasoline</t>
  </si>
  <si>
    <t>19.37 gallon</t>
  </si>
  <si>
    <t>8.78 gallon</t>
  </si>
  <si>
    <t>Residual Heating Fuel (Businesses only)</t>
  </si>
  <si>
    <t>24.78 gallon</t>
  </si>
  <si>
    <t>11.24 gallon</t>
  </si>
  <si>
    <t>Source</t>
  </si>
  <si>
    <t>https://www.eia.gov/environment/emissions/co2_vol_mass.php</t>
  </si>
  <si>
    <t>From</t>
  </si>
  <si>
    <t>To</t>
  </si>
  <si>
    <t>Multiply By</t>
  </si>
  <si>
    <t>MMBtu</t>
  </si>
  <si>
    <t>MJ</t>
  </si>
  <si>
    <t xml:space="preserve">https://www.nrel.gov/docs/gen/fy08/43061.pdf </t>
  </si>
  <si>
    <t>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</si>
</sst>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00000_);_(* \(#,##0.000000\);_(* &quot;-&quot;??_);_(@_)"/>
    <numFmt numFmtId="165" formatCode="_(* #,##0.0000000_);_(* \(#,##0.00000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"/>
      <color rgb="FF333333"/>
      <name val="Inherit"/>
    </font>
    <font>
      <b/>
      <vertAlign val="subscript"/>
      <sz val="7"/>
      <color rgb="FF333333"/>
      <name val="Inherit"/>
    </font>
    <font>
      <sz val="7"/>
      <color rgb="FF333333"/>
      <name val="Inherit"/>
    </font>
    <font>
      <u/>
      <sz val="11"/>
      <color theme="10"/>
      <name val="Calibri"/>
      <family val="2"/>
      <scheme val="minor"/>
    </font>
    <font>
      <vertAlign val="superscript"/>
      <sz val="7"/>
      <color rgb="FF333333"/>
      <name val="Inherit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189BD7"/>
      </bottom>
      <diagonal/>
    </border>
    <border>
      <left/>
      <right/>
      <top style="medium">
        <color rgb="FF189BD7"/>
      </top>
      <bottom style="medium">
        <color rgb="FFCCCCCC"/>
      </bottom>
      <diagonal/>
    </border>
    <border>
      <left/>
      <right/>
      <top/>
      <bottom style="mediumDashed">
        <color rgb="FFCCCCCC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right" vertical="top" wrapText="1"/>
    </xf>
    <xf numFmtId="4" fontId="0" fillId="0" borderId="0" xfId="0" applyNumberFormat="1"/>
    <xf numFmtId="0" fontId="5" fillId="0" borderId="0" xfId="2"/>
    <xf numFmtId="164" fontId="0" fillId="0" borderId="0" xfId="1" applyNumberFormat="1" applyFont="1"/>
    <xf numFmtId="165" fontId="0" fillId="0" borderId="0" xfId="0" applyNumberFormat="1"/>
    <xf numFmtId="0" fontId="2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vertical="top" wrapText="1"/>
    </xf>
    <xf numFmtId="43" fontId="0" fillId="0" borderId="0" xfId="0" applyNumberFormat="1"/>
    <xf numFmtId="0" fontId="7" fillId="0" borderId="0" xfId="0" applyFont="1"/>
    <xf numFmtId="0" fontId="7" fillId="2" borderId="0" xfId="0" applyFont="1" applyFill="1" applyAlignment="1">
      <alignment horizontal="left" vertical="center"/>
    </xf>
    <xf numFmtId="0" fontId="7" fillId="0" borderId="0" xfId="0" applyFont="1"/>
    <xf numFmtId="0" fontId="2" fillId="2" borderId="2" xfId="0" applyFont="1" applyFill="1" applyBorder="1" applyAlignment="1">
      <alignment horizontal="left" vertical="top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nvironment/emissions/co2_vol_mass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rel.gov/docs/gen/fy08/4306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EA5DA-616C-43CA-8CC0-A62BF165BE47}">
  <dimension ref="A1:I13"/>
  <sheetViews>
    <sheetView tabSelected="1" topLeftCell="A2" zoomScale="224" workbookViewId="0">
      <selection activeCell="G6" sqref="G6"/>
    </sheetView>
  </sheetViews>
  <sheetFormatPr baseColWidth="10" defaultColWidth="8.83203125" defaultRowHeight="15"/>
  <sheetData>
    <row r="1" spans="1:9">
      <c r="A1" s="14" t="s">
        <v>3</v>
      </c>
      <c r="B1" s="15"/>
      <c r="C1" s="15"/>
      <c r="D1" s="15"/>
      <c r="E1" s="15"/>
    </row>
    <row r="2" spans="1:9" ht="23">
      <c r="A2" s="10"/>
      <c r="B2" s="1" t="s">
        <v>4</v>
      </c>
      <c r="C2" s="1" t="s">
        <v>5</v>
      </c>
      <c r="D2" s="1" t="s">
        <v>4</v>
      </c>
      <c r="E2" s="1" t="s">
        <v>5</v>
      </c>
    </row>
    <row r="3" spans="1:9" ht="35" thickBot="1">
      <c r="A3" s="2" t="s">
        <v>6</v>
      </c>
      <c r="B3" s="3" t="s">
        <v>7</v>
      </c>
      <c r="C3" s="3" t="s">
        <v>7</v>
      </c>
      <c r="D3" s="3" t="s">
        <v>8</v>
      </c>
      <c r="E3" s="3" t="s">
        <v>8</v>
      </c>
      <c r="I3" s="11"/>
    </row>
    <row r="4" spans="1:9" ht="16" thickBot="1">
      <c r="A4" s="16" t="s">
        <v>9</v>
      </c>
      <c r="B4" s="16"/>
      <c r="C4" s="16"/>
      <c r="D4" s="16"/>
      <c r="E4" s="16"/>
    </row>
    <row r="5" spans="1:9" ht="16" thickBot="1">
      <c r="A5" s="4" t="s">
        <v>1</v>
      </c>
      <c r="B5" s="5" t="s">
        <v>10</v>
      </c>
      <c r="C5" s="5" t="s">
        <v>11</v>
      </c>
      <c r="D5" s="5">
        <v>138.63</v>
      </c>
      <c r="E5" s="5">
        <v>62.88</v>
      </c>
    </row>
    <row r="6" spans="1:9" ht="45" thickBot="1">
      <c r="A6" s="4" t="s">
        <v>12</v>
      </c>
      <c r="B6" s="5" t="s">
        <v>13</v>
      </c>
      <c r="C6" s="5" t="s">
        <v>14</v>
      </c>
      <c r="D6" s="5">
        <v>163.44999999999999</v>
      </c>
      <c r="E6" s="5">
        <v>74.14</v>
      </c>
    </row>
    <row r="7" spans="1:9" ht="16" thickBot="1">
      <c r="A7" s="4" t="s">
        <v>2</v>
      </c>
      <c r="B7" s="5" t="s">
        <v>15</v>
      </c>
      <c r="C7" s="5" t="s">
        <v>16</v>
      </c>
      <c r="D7" s="5">
        <v>161.35</v>
      </c>
      <c r="E7" s="5">
        <v>73.19</v>
      </c>
    </row>
    <row r="8" spans="1:9" ht="23" thickBot="1">
      <c r="A8" s="4" t="s">
        <v>17</v>
      </c>
      <c r="B8" s="5" t="s">
        <v>18</v>
      </c>
      <c r="C8" s="5" t="s">
        <v>19</v>
      </c>
      <c r="D8" s="5">
        <v>211.87</v>
      </c>
      <c r="E8" s="5">
        <v>96.1</v>
      </c>
    </row>
    <row r="9" spans="1:9" ht="34" thickBot="1">
      <c r="A9" s="4" t="s">
        <v>0</v>
      </c>
      <c r="B9" s="5" t="s">
        <v>20</v>
      </c>
      <c r="C9" s="5" t="s">
        <v>21</v>
      </c>
      <c r="D9" s="5">
        <v>116.65</v>
      </c>
      <c r="E9" s="5">
        <v>52.91</v>
      </c>
    </row>
    <row r="10" spans="1:9" ht="24" thickBot="1">
      <c r="A10" s="4" t="s">
        <v>22</v>
      </c>
      <c r="B10" s="5" t="s">
        <v>23</v>
      </c>
      <c r="C10" s="5" t="s">
        <v>24</v>
      </c>
      <c r="D10" s="5">
        <v>148.47</v>
      </c>
      <c r="E10" s="5">
        <v>67.34</v>
      </c>
    </row>
    <row r="11" spans="1:9" ht="16" thickBot="1">
      <c r="A11" s="4" t="s">
        <v>25</v>
      </c>
      <c r="B11" s="5" t="s">
        <v>26</v>
      </c>
      <c r="C11" s="5" t="s">
        <v>27</v>
      </c>
      <c r="D11" s="5">
        <v>155.77000000000001</v>
      </c>
      <c r="E11" s="5">
        <v>70.66</v>
      </c>
    </row>
    <row r="12" spans="1:9" ht="45" thickBot="1">
      <c r="A12" s="4" t="s">
        <v>28</v>
      </c>
      <c r="B12" s="5" t="s">
        <v>29</v>
      </c>
      <c r="C12" s="5" t="s">
        <v>30</v>
      </c>
      <c r="D12" s="5">
        <v>165.55</v>
      </c>
      <c r="E12" s="5">
        <v>75.09</v>
      </c>
    </row>
    <row r="13" spans="1:9">
      <c r="A13" s="13" t="s">
        <v>31</v>
      </c>
      <c r="B13" s="7" t="s">
        <v>32</v>
      </c>
    </row>
  </sheetData>
  <mergeCells count="2">
    <mergeCell ref="A1:E1"/>
    <mergeCell ref="A4:E4"/>
  </mergeCells>
  <hyperlinks>
    <hyperlink ref="B13" r:id="rId1" xr:uid="{60B25748-709E-42DA-B46D-179BEA0362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D390-2E4B-4F8F-83EC-04C7877BF8CC}">
  <dimension ref="A1:E4"/>
  <sheetViews>
    <sheetView workbookViewId="0">
      <selection activeCell="C4" sqref="C4"/>
    </sheetView>
  </sheetViews>
  <sheetFormatPr baseColWidth="10" defaultColWidth="8.83203125" defaultRowHeight="15"/>
  <cols>
    <col min="3" max="3" width="14.6640625" bestFit="1" customWidth="1"/>
  </cols>
  <sheetData>
    <row r="1" spans="1:5">
      <c r="A1" t="s">
        <v>33</v>
      </c>
      <c r="B1" t="s">
        <v>34</v>
      </c>
      <c r="C1" t="s">
        <v>35</v>
      </c>
      <c r="D1" t="s">
        <v>31</v>
      </c>
    </row>
    <row r="2" spans="1:5">
      <c r="A2" t="s">
        <v>36</v>
      </c>
      <c r="B2" t="s">
        <v>37</v>
      </c>
      <c r="C2" s="6">
        <v>1055.05585262</v>
      </c>
      <c r="D2" s="7" t="s">
        <v>38</v>
      </c>
    </row>
    <row r="3" spans="1:5">
      <c r="A3" t="s">
        <v>37</v>
      </c>
      <c r="B3" t="s">
        <v>36</v>
      </c>
      <c r="C3" s="8">
        <f>1/C2</f>
        <v>9.4781712031331725E-4</v>
      </c>
      <c r="E3" s="12"/>
    </row>
    <row r="4" spans="1:5">
      <c r="A4" t="s">
        <v>39</v>
      </c>
      <c r="B4" t="s">
        <v>36</v>
      </c>
      <c r="C4" s="9">
        <f>C3*1000</f>
        <v>0.94781712031331722</v>
      </c>
      <c r="E4" s="12"/>
    </row>
  </sheetData>
  <hyperlinks>
    <hyperlink ref="D2" r:id="rId1" xr:uid="{11C8CF55-9382-425E-982B-25B85933B82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6FF5D0-AF7D-4B6B-9E68-37E17B2749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Emissions Factors</vt:lpstr>
      <vt:lpstr>Unit Conversions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 Sorokin</dc:creator>
  <cp:keywords/>
  <dc:description/>
  <cp:lastModifiedBy>Julia Kourelakos</cp:lastModifiedBy>
  <cp:revision/>
  <dcterms:created xsi:type="dcterms:W3CDTF">2023-02-07T21:24:05Z</dcterms:created>
  <dcterms:modified xsi:type="dcterms:W3CDTF">2023-09-26T17:25:11Z</dcterms:modified>
  <cp:category/>
  <cp:contentStatus/>
</cp:coreProperties>
</file>