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mouat/Library/Mobile Documents/com~apple~CloudDocs/LaSalle Lab/MARBLES PCB/Comethyl/V5 - to do/"/>
    </mc:Choice>
  </mc:AlternateContent>
  <xr:revisionPtr revIDLastSave="0" documentId="13_ncr:1_{EAF0D2E3-DB37-EE45-82B7-08C53FF656D8}" xr6:coauthVersionLast="45" xr6:coauthVersionMax="45" xr10:uidLastSave="{00000000-0000-0000-0000-000000000000}"/>
  <bookViews>
    <workbookView xWindow="7800" yWindow="500" windowWidth="27640" windowHeight="21020" xr2:uid="{E8851AD5-5B67-EF4A-88C9-1E694BECF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96" i="1" l="1"/>
  <c r="U96" i="1"/>
  <c r="Q96" i="1"/>
  <c r="AD95" i="1"/>
  <c r="U95" i="1"/>
  <c r="Q95" i="1"/>
  <c r="AD94" i="1"/>
  <c r="U94" i="1"/>
  <c r="Q94" i="1"/>
  <c r="AD93" i="1"/>
  <c r="U93" i="1"/>
  <c r="Q93" i="1"/>
  <c r="AE93" i="1" s="1"/>
  <c r="AD92" i="1"/>
  <c r="U92" i="1"/>
  <c r="Q92" i="1"/>
  <c r="AE92" i="1" s="1"/>
  <c r="AD91" i="1"/>
  <c r="U91" i="1"/>
  <c r="Q91" i="1"/>
  <c r="AD90" i="1"/>
  <c r="U90" i="1"/>
  <c r="Q90" i="1"/>
  <c r="AD89" i="1"/>
  <c r="U89" i="1"/>
  <c r="Q89" i="1"/>
  <c r="AD88" i="1"/>
  <c r="U88" i="1"/>
  <c r="Q88" i="1"/>
  <c r="AE88" i="1" s="1"/>
  <c r="AD87" i="1"/>
  <c r="U87" i="1"/>
  <c r="Q87" i="1"/>
  <c r="AD86" i="1"/>
  <c r="U86" i="1"/>
  <c r="Q86" i="1"/>
  <c r="AD85" i="1"/>
  <c r="U85" i="1"/>
  <c r="Q85" i="1"/>
  <c r="AD84" i="1"/>
  <c r="U84" i="1"/>
  <c r="Q84" i="1"/>
  <c r="AD83" i="1"/>
  <c r="U83" i="1"/>
  <c r="Q83" i="1"/>
  <c r="AD82" i="1"/>
  <c r="U82" i="1"/>
  <c r="Q82" i="1"/>
  <c r="AD81" i="1"/>
  <c r="U81" i="1"/>
  <c r="Q81" i="1"/>
  <c r="AD80" i="1"/>
  <c r="U80" i="1"/>
  <c r="Q80" i="1"/>
  <c r="AD79" i="1"/>
  <c r="U79" i="1"/>
  <c r="Q79" i="1"/>
  <c r="AD78" i="1"/>
  <c r="U78" i="1"/>
  <c r="Q78" i="1"/>
  <c r="AE78" i="1" s="1"/>
  <c r="AD77" i="1"/>
  <c r="U77" i="1"/>
  <c r="Q77" i="1"/>
  <c r="AE77" i="1" s="1"/>
  <c r="AD76" i="1"/>
  <c r="U76" i="1"/>
  <c r="Q76" i="1"/>
  <c r="AD75" i="1"/>
  <c r="U75" i="1"/>
  <c r="Q75" i="1"/>
  <c r="AD74" i="1"/>
  <c r="U74" i="1"/>
  <c r="Q74" i="1"/>
  <c r="AD73" i="1"/>
  <c r="U73" i="1"/>
  <c r="Q73" i="1"/>
  <c r="AD72" i="1"/>
  <c r="U72" i="1"/>
  <c r="Q72" i="1"/>
  <c r="AD71" i="1"/>
  <c r="U71" i="1"/>
  <c r="Q71" i="1"/>
  <c r="AD70" i="1"/>
  <c r="U70" i="1"/>
  <c r="Q70" i="1"/>
  <c r="AD69" i="1"/>
  <c r="U69" i="1"/>
  <c r="Q69" i="1"/>
  <c r="AE69" i="1" s="1"/>
  <c r="AD68" i="1"/>
  <c r="U68" i="1"/>
  <c r="Q68" i="1"/>
  <c r="AE68" i="1" s="1"/>
  <c r="AD67" i="1"/>
  <c r="U67" i="1"/>
  <c r="Q67" i="1"/>
  <c r="AE67" i="1" s="1"/>
  <c r="AD66" i="1"/>
  <c r="U66" i="1"/>
  <c r="Q66" i="1"/>
  <c r="AD65" i="1"/>
  <c r="U65" i="1"/>
  <c r="AE65" i="1" s="1"/>
  <c r="Q65" i="1"/>
  <c r="AD64" i="1"/>
  <c r="U64" i="1"/>
  <c r="Q64" i="1"/>
  <c r="AD63" i="1"/>
  <c r="U63" i="1"/>
  <c r="Q63" i="1"/>
  <c r="AE63" i="1" s="1"/>
  <c r="AD62" i="1"/>
  <c r="U62" i="1"/>
  <c r="Q62" i="1"/>
  <c r="AD61" i="1"/>
  <c r="U61" i="1"/>
  <c r="Q61" i="1"/>
  <c r="AE61" i="1" s="1"/>
  <c r="AD60" i="1"/>
  <c r="U60" i="1"/>
  <c r="Q60" i="1"/>
  <c r="AD59" i="1"/>
  <c r="U59" i="1"/>
  <c r="Q59" i="1"/>
  <c r="AD58" i="1"/>
  <c r="U58" i="1"/>
  <c r="Q58" i="1"/>
  <c r="AD57" i="1"/>
  <c r="U57" i="1"/>
  <c r="Q57" i="1"/>
  <c r="AE57" i="1" s="1"/>
  <c r="AD56" i="1"/>
  <c r="U56" i="1"/>
  <c r="Q56" i="1"/>
  <c r="AD55" i="1"/>
  <c r="U55" i="1"/>
  <c r="Q55" i="1"/>
  <c r="AD54" i="1"/>
  <c r="U54" i="1"/>
  <c r="Q54" i="1"/>
  <c r="AD53" i="1"/>
  <c r="U53" i="1"/>
  <c r="Q53" i="1"/>
  <c r="AE53" i="1" s="1"/>
  <c r="AD52" i="1"/>
  <c r="U52" i="1"/>
  <c r="Q52" i="1"/>
  <c r="AE52" i="1" s="1"/>
  <c r="AD51" i="1"/>
  <c r="U51" i="1"/>
  <c r="Q51" i="1"/>
  <c r="AD50" i="1"/>
  <c r="U50" i="1"/>
  <c r="Q50" i="1"/>
  <c r="AD49" i="1"/>
  <c r="U49" i="1"/>
  <c r="Q49" i="1"/>
  <c r="AD48" i="1"/>
  <c r="U48" i="1"/>
  <c r="Q48" i="1"/>
  <c r="AD47" i="1"/>
  <c r="U47" i="1"/>
  <c r="Q47" i="1"/>
  <c r="AE47" i="1" s="1"/>
  <c r="AD46" i="1"/>
  <c r="U46" i="1"/>
  <c r="Q46" i="1"/>
  <c r="AD45" i="1"/>
  <c r="U45" i="1"/>
  <c r="Q45" i="1"/>
  <c r="AE45" i="1" s="1"/>
  <c r="AD44" i="1"/>
  <c r="U44" i="1"/>
  <c r="Q44" i="1"/>
  <c r="AD43" i="1"/>
  <c r="U43" i="1"/>
  <c r="Q43" i="1"/>
  <c r="AD42" i="1"/>
  <c r="U42" i="1"/>
  <c r="Q42" i="1"/>
  <c r="AD41" i="1"/>
  <c r="U41" i="1"/>
  <c r="Q41" i="1"/>
  <c r="AE41" i="1" s="1"/>
  <c r="AD40" i="1"/>
  <c r="U40" i="1"/>
  <c r="Q40" i="1"/>
  <c r="AD39" i="1"/>
  <c r="U39" i="1"/>
  <c r="Q39" i="1"/>
  <c r="AD38" i="1"/>
  <c r="U38" i="1"/>
  <c r="Q38" i="1"/>
  <c r="AD37" i="1"/>
  <c r="U37" i="1"/>
  <c r="Q37" i="1"/>
  <c r="AE37" i="1" s="1"/>
  <c r="AD36" i="1"/>
  <c r="U36" i="1"/>
  <c r="Q36" i="1"/>
  <c r="AD35" i="1"/>
  <c r="U35" i="1"/>
  <c r="Q35" i="1"/>
  <c r="AD34" i="1"/>
  <c r="U34" i="1"/>
  <c r="Q34" i="1"/>
  <c r="AD33" i="1"/>
  <c r="U33" i="1"/>
  <c r="Q33" i="1"/>
  <c r="AE33" i="1" s="1"/>
  <c r="AD32" i="1"/>
  <c r="U32" i="1"/>
  <c r="Q32" i="1"/>
  <c r="AD31" i="1"/>
  <c r="U31" i="1"/>
  <c r="Q31" i="1"/>
  <c r="AD30" i="1"/>
  <c r="U30" i="1"/>
  <c r="Q30" i="1"/>
  <c r="AD29" i="1"/>
  <c r="U29" i="1"/>
  <c r="Q29" i="1"/>
  <c r="AE29" i="1" s="1"/>
  <c r="AD28" i="1"/>
  <c r="U28" i="1"/>
  <c r="Q28" i="1"/>
  <c r="AE28" i="1" s="1"/>
  <c r="AD27" i="1"/>
  <c r="U27" i="1"/>
  <c r="Q27" i="1"/>
  <c r="AD26" i="1"/>
  <c r="U26" i="1"/>
  <c r="Q26" i="1"/>
  <c r="AD25" i="1"/>
  <c r="U25" i="1"/>
  <c r="Q25" i="1"/>
  <c r="AE25" i="1" s="1"/>
  <c r="AD24" i="1"/>
  <c r="U24" i="1"/>
  <c r="Q24" i="1"/>
  <c r="AE24" i="1" s="1"/>
  <c r="AD23" i="1"/>
  <c r="U23" i="1"/>
  <c r="Q23" i="1"/>
  <c r="AD22" i="1"/>
  <c r="U22" i="1"/>
  <c r="Q22" i="1"/>
  <c r="AD21" i="1"/>
  <c r="U21" i="1"/>
  <c r="Q21" i="1"/>
  <c r="AE21" i="1" s="1"/>
  <c r="AD20" i="1"/>
  <c r="U20" i="1"/>
  <c r="Q20" i="1"/>
  <c r="AE20" i="1" s="1"/>
  <c r="AD19" i="1"/>
  <c r="U19" i="1"/>
  <c r="Q19" i="1"/>
  <c r="AE19" i="1" s="1"/>
  <c r="AD18" i="1"/>
  <c r="U18" i="1"/>
  <c r="Q18" i="1"/>
  <c r="AD17" i="1"/>
  <c r="U17" i="1"/>
  <c r="Q17" i="1"/>
  <c r="AE17" i="1" s="1"/>
  <c r="AD16" i="1"/>
  <c r="U16" i="1"/>
  <c r="Q16" i="1"/>
  <c r="AD15" i="1"/>
  <c r="U15" i="1"/>
  <c r="Q15" i="1"/>
  <c r="AE15" i="1" s="1"/>
  <c r="AD14" i="1"/>
  <c r="U14" i="1"/>
  <c r="Q14" i="1"/>
  <c r="AD13" i="1"/>
  <c r="U13" i="1"/>
  <c r="Q13" i="1"/>
  <c r="AD12" i="1"/>
  <c r="U12" i="1"/>
  <c r="Q12" i="1"/>
  <c r="AE12" i="1" s="1"/>
  <c r="AD11" i="1"/>
  <c r="U11" i="1"/>
  <c r="Q11" i="1"/>
  <c r="AD10" i="1"/>
  <c r="U10" i="1"/>
  <c r="Q10" i="1"/>
  <c r="AD9" i="1"/>
  <c r="U9" i="1"/>
  <c r="Q9" i="1"/>
  <c r="AD8" i="1"/>
  <c r="U8" i="1"/>
  <c r="Q8" i="1"/>
  <c r="AE8" i="1" s="1"/>
  <c r="AD7" i="1"/>
  <c r="U7" i="1"/>
  <c r="Q7" i="1"/>
  <c r="AD6" i="1"/>
  <c r="U6" i="1"/>
  <c r="Q6" i="1"/>
  <c r="AD5" i="1"/>
  <c r="U5" i="1"/>
  <c r="Q5" i="1"/>
  <c r="AD4" i="1"/>
  <c r="U4" i="1"/>
  <c r="Q4" i="1"/>
  <c r="AE4" i="1" s="1"/>
  <c r="AD3" i="1"/>
  <c r="U3" i="1"/>
  <c r="Q3" i="1"/>
  <c r="AD2" i="1"/>
  <c r="U2" i="1"/>
  <c r="Q2" i="1"/>
  <c r="AE48" i="1" l="1"/>
  <c r="AE64" i="1"/>
  <c r="AE27" i="1"/>
  <c r="AE43" i="1"/>
  <c r="AE59" i="1"/>
  <c r="AE66" i="1"/>
  <c r="AE73" i="1"/>
  <c r="AE5" i="1"/>
  <c r="AE70" i="1"/>
  <c r="AE82" i="1"/>
  <c r="AE30" i="1"/>
  <c r="AE46" i="1"/>
  <c r="AE26" i="1"/>
  <c r="AE23" i="1"/>
  <c r="AE39" i="1"/>
  <c r="AE44" i="1"/>
  <c r="AE49" i="1"/>
  <c r="AE50" i="1"/>
  <c r="AE71" i="1"/>
  <c r="AE76" i="1"/>
  <c r="AE86" i="1"/>
  <c r="AE32" i="1"/>
  <c r="AE22" i="1"/>
  <c r="AE72" i="1"/>
  <c r="AE62" i="1"/>
  <c r="AE7" i="1"/>
  <c r="AE6" i="1"/>
  <c r="AE2" i="1"/>
  <c r="AE42" i="1"/>
  <c r="AE13" i="1"/>
  <c r="AE58" i="1"/>
  <c r="AE35" i="1"/>
  <c r="AE40" i="1"/>
  <c r="AE54" i="1"/>
  <c r="AE3" i="1"/>
  <c r="AE9" i="1"/>
  <c r="AE34" i="1"/>
  <c r="AE84" i="1"/>
  <c r="AE10" i="1"/>
  <c r="AE55" i="1"/>
  <c r="AE60" i="1"/>
  <c r="AE74" i="1"/>
  <c r="AE90" i="1"/>
  <c r="AE18" i="1"/>
  <c r="AE16" i="1"/>
  <c r="AE75" i="1"/>
  <c r="AE80" i="1"/>
  <c r="AE96" i="1"/>
  <c r="AE38" i="1"/>
  <c r="AE31" i="1"/>
  <c r="AE36" i="1"/>
  <c r="AE91" i="1"/>
  <c r="AE11" i="1"/>
  <c r="AE51" i="1"/>
  <c r="AE56" i="1"/>
  <c r="AE83" i="1"/>
  <c r="AE79" i="1"/>
  <c r="AE89" i="1"/>
  <c r="AE94" i="1"/>
  <c r="AE85" i="1"/>
  <c r="AE95" i="1"/>
  <c r="AE81" i="1"/>
  <c r="AE87" i="1"/>
  <c r="AE14" i="1"/>
</calcChain>
</file>

<file path=xl/sharedStrings.xml><?xml version="1.0" encoding="utf-8"?>
<sst xmlns="http://schemas.openxmlformats.org/spreadsheetml/2006/main" count="127" uniqueCount="127">
  <si>
    <t>Sequence_name</t>
  </si>
  <si>
    <t>coi_id</t>
  </si>
  <si>
    <t>mth_id</t>
  </si>
  <si>
    <t>Sex</t>
  </si>
  <si>
    <t xml:space="preserve">Diagnosis </t>
  </si>
  <si>
    <t>ADOScs</t>
  </si>
  <si>
    <t>MSLelcStandard</t>
  </si>
  <si>
    <t>Mat_BMI_PrePreg</t>
  </si>
  <si>
    <t>Unclassified_PCBs_Total</t>
  </si>
  <si>
    <t>DL_PCBs_Total</t>
  </si>
  <si>
    <t>NDL_PCBs_Totals</t>
  </si>
  <si>
    <t>Total_PCBs</t>
  </si>
  <si>
    <t>weight(g)</t>
  </si>
  <si>
    <t>JLYZ0067</t>
  </si>
  <si>
    <t>JLYZ0059</t>
  </si>
  <si>
    <t>JLYZ0004</t>
  </si>
  <si>
    <t>JLYZ0084</t>
  </si>
  <si>
    <t>JLYZ0117</t>
  </si>
  <si>
    <t>JLYZ0050</t>
  </si>
  <si>
    <t>JLYZ0124</t>
  </si>
  <si>
    <t>JLYZ0073</t>
  </si>
  <si>
    <t>JLYZ0127</t>
  </si>
  <si>
    <t>JLYZ0061</t>
  </si>
  <si>
    <t>JLYZ0052</t>
  </si>
  <si>
    <t>JLYZ0002</t>
  </si>
  <si>
    <t>JLYZ0041</t>
  </si>
  <si>
    <t>JLYZ0034</t>
  </si>
  <si>
    <t>JLYZ0032</t>
  </si>
  <si>
    <t>JLYZ0075</t>
  </si>
  <si>
    <t>JLYZ0130</t>
  </si>
  <si>
    <t>JLYZ0060</t>
  </si>
  <si>
    <t>JLYZ0001</t>
  </si>
  <si>
    <t>JLYZ0057</t>
  </si>
  <si>
    <t>JLYZ0046</t>
  </si>
  <si>
    <t>JLYZ0065</t>
  </si>
  <si>
    <t>JLYZ0038</t>
  </si>
  <si>
    <t>JLYZ0056</t>
  </si>
  <si>
    <t>JLYZ0133</t>
  </si>
  <si>
    <t>JLYZ0134</t>
  </si>
  <si>
    <t>JLYZ0135</t>
  </si>
  <si>
    <t>JLYZ0042</t>
  </si>
  <si>
    <t>JLYZ0078</t>
  </si>
  <si>
    <t>JLYZ0045</t>
  </si>
  <si>
    <t>JLYZ0043</t>
  </si>
  <si>
    <t>JLYZ0136</t>
  </si>
  <si>
    <t>JLYZ0039</t>
  </si>
  <si>
    <t>JLYZ0083</t>
  </si>
  <si>
    <t>JLYZ0055</t>
  </si>
  <si>
    <t>JLYZ0137</t>
  </si>
  <si>
    <t>JLYZ0003</t>
  </si>
  <si>
    <t>JLYZ0058</t>
  </si>
  <si>
    <t>JLYZ0025</t>
  </si>
  <si>
    <t>JLYZ0037</t>
  </si>
  <si>
    <t>JLYZ0008</t>
  </si>
  <si>
    <t>JLYZ0079</t>
  </si>
  <si>
    <t>JLYZ0026</t>
  </si>
  <si>
    <t>JLYZ0182</t>
  </si>
  <si>
    <t>JLYZ0085</t>
  </si>
  <si>
    <t>JLYZ0009</t>
  </si>
  <si>
    <t>JLYZ0141</t>
  </si>
  <si>
    <t>JLYZ0086</t>
  </si>
  <si>
    <t>JLYZ0006</t>
  </si>
  <si>
    <t>JLYZ0087</t>
  </si>
  <si>
    <t>JLYZ0010</t>
  </si>
  <si>
    <t>JLYZ0018</t>
  </si>
  <si>
    <t>JLYZ0144</t>
  </si>
  <si>
    <t>JLYZ0024</t>
  </si>
  <si>
    <t>JLYZ0005</t>
  </si>
  <si>
    <t>JLYZ0015</t>
  </si>
  <si>
    <t>JLYZ0013</t>
  </si>
  <si>
    <t>JLYZ0145</t>
  </si>
  <si>
    <t>JLYZ0014</t>
  </si>
  <si>
    <t>JLYZ0007</t>
  </si>
  <si>
    <t>JLYZ0027</t>
  </si>
  <si>
    <t>JLYZ0011</t>
  </si>
  <si>
    <t>JLYZ0092</t>
  </si>
  <si>
    <t>JLYZ0148</t>
  </si>
  <si>
    <t>JLYZ0151</t>
  </si>
  <si>
    <t>JLYZ0035</t>
  </si>
  <si>
    <t>JLYZ0021</t>
  </si>
  <si>
    <t>JLYZ0183</t>
  </si>
  <si>
    <t>JLYZ0152</t>
  </si>
  <si>
    <t>JLYZ0153</t>
  </si>
  <si>
    <t>JLYZ0022</t>
  </si>
  <si>
    <t>JLYZ0033</t>
  </si>
  <si>
    <t>JLYZ0090</t>
  </si>
  <si>
    <t>JLYZ0154</t>
  </si>
  <si>
    <t>JLYZ0036</t>
  </si>
  <si>
    <t>JLYZ0028</t>
  </si>
  <si>
    <t>JLYZ0091</t>
  </si>
  <si>
    <t>JLYZ0156</t>
  </si>
  <si>
    <t>JLYZ0184</t>
  </si>
  <si>
    <t>JLYZ0157</t>
  </si>
  <si>
    <t>JLYZ0158</t>
  </si>
  <si>
    <t>JLYZ0186</t>
  </si>
  <si>
    <t>JLYZ0159</t>
  </si>
  <si>
    <t>JLYZ0160</t>
  </si>
  <si>
    <t>JLYZ0164</t>
  </si>
  <si>
    <t>JLYZ0166</t>
  </si>
  <si>
    <t>JLYZ0167</t>
  </si>
  <si>
    <t>JLYZ0168</t>
  </si>
  <si>
    <t>JLYZ0169</t>
  </si>
  <si>
    <t>JLYZ0170</t>
  </si>
  <si>
    <t>JLYZ0187</t>
  </si>
  <si>
    <t>JLYZ0175</t>
  </si>
  <si>
    <t>JLYZ0176</t>
  </si>
  <si>
    <t>JLYZ0177</t>
  </si>
  <si>
    <t>JLYZ0178</t>
  </si>
  <si>
    <t xml:space="preserve">PCB_11 </t>
  </si>
  <si>
    <t>PCB_39</t>
  </si>
  <si>
    <t>PCB_153_168</t>
  </si>
  <si>
    <t>PCB_129_138_163</t>
  </si>
  <si>
    <t>PCB_180_193</t>
  </si>
  <si>
    <t>PCB_198_199</t>
  </si>
  <si>
    <t>PCB_118</t>
  </si>
  <si>
    <t>PCB_156_157</t>
  </si>
  <si>
    <t>PCB_169</t>
  </si>
  <si>
    <t>PCB_146</t>
  </si>
  <si>
    <t>PCB_187</t>
  </si>
  <si>
    <t>PCB_183</t>
  </si>
  <si>
    <t>PCB_177</t>
  </si>
  <si>
    <t>PCB_170</t>
  </si>
  <si>
    <t>PCB_196</t>
  </si>
  <si>
    <t>PCB_203</t>
  </si>
  <si>
    <t>PCB_194</t>
  </si>
  <si>
    <t>Insertion</t>
  </si>
  <si>
    <t>Sequencing_Platform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</si>
</sst>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5" fontId="2" fillId="5" borderId="1" xfId="0" applyNumberFormat="1" applyFont="1" applyFill="1" applyBorder="1" applyAlignment="1">
      <alignment horizontal="right" vertical="center" wrapText="1"/>
    </xf>
    <xf numFmtId="164" fontId="1" fillId="0" borderId="2" xfId="0" applyNumberFormat="1" applyFon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5" fontId="2" fillId="5" borderId="2" xfId="0" applyNumberFormat="1" applyFont="1" applyFill="1" applyBorder="1" applyAlignment="1">
      <alignment horizontal="right" vertical="center" wrapText="1"/>
    </xf>
    <xf numFmtId="165" fontId="2" fillId="6" borderId="2" xfId="0" applyNumberFormat="1" applyFont="1" applyFill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0E4-DBC2-D649-AA4F-BCEA85191766}">
  <dimension ref="A1:AF96"/>
  <sheetViews>
    <sheetView tabSelected="1" topLeftCell="A33" workbookViewId="0">
      <selection activeCell="F45" sqref="F45"/>
    </sheetView>
  </sheetViews>
  <sheetFormatPr baseColWidth="10" defaultRowHeight="16" x14ac:dyDescent="0.2"/>
  <cols>
    <col min="3" max="3" width="14.5" customWidth="1"/>
  </cols>
  <sheetData>
    <row r="1" spans="1:32" x14ac:dyDescent="0.2">
      <c r="A1" s="1" t="s">
        <v>0</v>
      </c>
      <c r="B1" t="s">
        <v>126</v>
      </c>
      <c r="C1" s="1" t="s">
        <v>125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108</v>
      </c>
      <c r="L1" s="2" t="s">
        <v>109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8</v>
      </c>
      <c r="R1" s="3" t="s">
        <v>114</v>
      </c>
      <c r="S1" s="3" t="s">
        <v>115</v>
      </c>
      <c r="T1" s="3" t="s">
        <v>116</v>
      </c>
      <c r="U1" s="3" t="s">
        <v>9</v>
      </c>
      <c r="V1" s="4" t="s">
        <v>117</v>
      </c>
      <c r="W1" s="4" t="s">
        <v>118</v>
      </c>
      <c r="X1" s="4" t="s">
        <v>119</v>
      </c>
      <c r="Y1" s="4" t="s">
        <v>120</v>
      </c>
      <c r="Z1" s="4" t="s">
        <v>121</v>
      </c>
      <c r="AA1" s="4" t="s">
        <v>122</v>
      </c>
      <c r="AB1" s="4" t="s">
        <v>123</v>
      </c>
      <c r="AC1" s="4" t="s">
        <v>124</v>
      </c>
      <c r="AD1" s="4" t="s">
        <v>10</v>
      </c>
      <c r="AE1" s="4" t="s">
        <v>11</v>
      </c>
      <c r="AF1" s="1" t="s">
        <v>12</v>
      </c>
    </row>
    <row r="2" spans="1:32" x14ac:dyDescent="0.2">
      <c r="A2" s="1" t="s">
        <v>13</v>
      </c>
      <c r="B2">
        <v>0</v>
      </c>
      <c r="C2" s="1">
        <v>0</v>
      </c>
      <c r="D2" s="1">
        <v>500208</v>
      </c>
      <c r="E2" s="1">
        <v>500201</v>
      </c>
      <c r="F2" s="1">
        <v>0</v>
      </c>
      <c r="G2" s="1">
        <v>2</v>
      </c>
      <c r="H2" s="1">
        <v>7</v>
      </c>
      <c r="I2" s="1">
        <v>101</v>
      </c>
      <c r="J2" s="1">
        <v>24.809425800326082</v>
      </c>
      <c r="K2" s="5">
        <v>6.9396346735437625E-3</v>
      </c>
      <c r="L2" s="6">
        <v>2.1477195681433746E-3</v>
      </c>
      <c r="M2" s="6">
        <v>4.9300351345645442E-2</v>
      </c>
      <c r="N2" s="6">
        <v>4.6119682467173656E-2</v>
      </c>
      <c r="O2" s="6">
        <v>2.8160662711858273E-2</v>
      </c>
      <c r="P2" s="6">
        <v>9.8129157785046793E-3</v>
      </c>
      <c r="Q2" s="6">
        <f>K2+L2+M2+N2+O2+P2</f>
        <v>0.14248096654486919</v>
      </c>
      <c r="R2" s="6">
        <v>2.775981315670404E-2</v>
      </c>
      <c r="S2" s="6">
        <v>1.7970161196743323E-3</v>
      </c>
      <c r="T2" s="6">
        <v>3.3887507418263042E-3</v>
      </c>
      <c r="U2" s="6">
        <f>R2+S2+T2</f>
        <v>3.2945580018204676E-2</v>
      </c>
      <c r="V2" s="6">
        <v>7.4104635642261657E-3</v>
      </c>
      <c r="W2" s="6">
        <v>1.2720794473161611E-2</v>
      </c>
      <c r="X2" s="6">
        <v>3.8748675691720148E-3</v>
      </c>
      <c r="Y2" s="6">
        <v>7.0750096581925978E-3</v>
      </c>
      <c r="Z2" s="6">
        <v>1.3716102719488574E-2</v>
      </c>
      <c r="AA2" s="6">
        <v>6.2618810877425254E-3</v>
      </c>
      <c r="AB2" s="6">
        <v>6.4581426305494313E-3</v>
      </c>
      <c r="AC2" s="6">
        <v>1.1423581492965478E-2</v>
      </c>
      <c r="AD2" s="7">
        <f>V2+W2+X2+Y2+Z2+AA2+AB2+AC2</f>
        <v>6.8940843195498397E-2</v>
      </c>
      <c r="AE2" s="7">
        <f>Q2+U2+AD2</f>
        <v>0.24436738975857228</v>
      </c>
      <c r="AF2" s="8">
        <v>0.87780000000000058</v>
      </c>
    </row>
    <row r="3" spans="1:32" x14ac:dyDescent="0.2">
      <c r="A3" s="1" t="s">
        <v>14</v>
      </c>
      <c r="B3">
        <v>0</v>
      </c>
      <c r="C3" s="1">
        <v>0</v>
      </c>
      <c r="D3" s="1">
        <v>501208</v>
      </c>
      <c r="E3" s="1">
        <v>501201</v>
      </c>
      <c r="F3" s="1">
        <v>0</v>
      </c>
      <c r="G3" s="1">
        <v>0</v>
      </c>
      <c r="H3" s="1">
        <v>1</v>
      </c>
      <c r="I3" s="1">
        <v>106</v>
      </c>
      <c r="J3" s="1">
        <v>23.436046872093744</v>
      </c>
      <c r="K3" s="9">
        <v>3.1537809801918839E-3</v>
      </c>
      <c r="L3" s="10">
        <v>1.8697552046607155E-3</v>
      </c>
      <c r="M3" s="10">
        <v>8.6455458552215064E-2</v>
      </c>
      <c r="N3" s="10">
        <v>5.2820103870430721E-2</v>
      </c>
      <c r="O3" s="10">
        <v>0.13182781189146298</v>
      </c>
      <c r="P3" s="10">
        <v>3.5888608113105964E-2</v>
      </c>
      <c r="Q3" s="6">
        <f t="shared" ref="Q3:Q66" si="0">K3+L3+M3+N3+O3+P3</f>
        <v>0.31201551861206733</v>
      </c>
      <c r="R3" s="10">
        <v>1.3676226897946205E-2</v>
      </c>
      <c r="S3" s="10">
        <v>5.7235765076334233E-3</v>
      </c>
      <c r="T3" s="10">
        <v>2.7096747898479618E-3</v>
      </c>
      <c r="U3" s="6">
        <f t="shared" ref="U3:U66" si="1">R3+S3+T3</f>
        <v>2.2109478195427593E-2</v>
      </c>
      <c r="V3" s="10">
        <v>1.0128935537933979E-2</v>
      </c>
      <c r="W3" s="10">
        <v>4.4742199512803692E-2</v>
      </c>
      <c r="X3" s="10">
        <v>1.3756326569795823E-2</v>
      </c>
      <c r="Y3" s="10">
        <v>1.2339084518512703E-2</v>
      </c>
      <c r="Z3" s="10">
        <v>4.9240155831989978E-2</v>
      </c>
      <c r="AA3" s="10">
        <v>1.486613796563967E-2</v>
      </c>
      <c r="AB3" s="10">
        <v>2.2907219792866869E-2</v>
      </c>
      <c r="AC3" s="10">
        <v>3.3082850749652101E-2</v>
      </c>
      <c r="AD3" s="7">
        <f t="shared" ref="AD3:AD66" si="2">V3+W3+X3+Y3+Z3+AA3+AB3+AC3</f>
        <v>0.20106291047919483</v>
      </c>
      <c r="AE3" s="7">
        <f t="shared" ref="AE3:AE66" si="3">Q3+U3+AD3</f>
        <v>0.53518790728668975</v>
      </c>
      <c r="AF3" s="11">
        <v>0.74390000000000001</v>
      </c>
    </row>
    <row r="4" spans="1:32" x14ac:dyDescent="0.2">
      <c r="A4" s="1" t="s">
        <v>15</v>
      </c>
      <c r="B4">
        <v>0</v>
      </c>
      <c r="C4" s="1">
        <v>0</v>
      </c>
      <c r="D4" s="1">
        <v>505306</v>
      </c>
      <c r="E4" s="1">
        <v>505301</v>
      </c>
      <c r="F4" s="1">
        <v>0</v>
      </c>
      <c r="G4" s="1">
        <v>0</v>
      </c>
      <c r="H4" s="1">
        <v>1</v>
      </c>
      <c r="I4" s="1">
        <v>113</v>
      </c>
      <c r="J4" s="1">
        <v>22.710359521855157</v>
      </c>
      <c r="K4" s="9">
        <v>3.0350796379934012E-3</v>
      </c>
      <c r="L4" s="10">
        <v>1.6056391004470305E-3</v>
      </c>
      <c r="M4" s="10">
        <v>1.9213421362875776E-2</v>
      </c>
      <c r="N4" s="10">
        <v>1.6454029226775288E-2</v>
      </c>
      <c r="O4" s="10">
        <v>1.2780950585681029E-2</v>
      </c>
      <c r="P4" s="10">
        <v>2.308216853949119E-3</v>
      </c>
      <c r="Q4" s="6">
        <f t="shared" si="0"/>
        <v>5.5397336767721649E-2</v>
      </c>
      <c r="R4" s="10">
        <v>8.8083779238160159E-3</v>
      </c>
      <c r="S4" s="10">
        <v>2.4119185630084874E-3</v>
      </c>
      <c r="T4" s="10">
        <v>2.6647851100508606E-3</v>
      </c>
      <c r="U4" s="6">
        <f t="shared" si="1"/>
        <v>1.3885081596875364E-2</v>
      </c>
      <c r="V4" s="10">
        <v>1.2314310407591802E-3</v>
      </c>
      <c r="W4" s="10">
        <v>6.1519307960620374E-3</v>
      </c>
      <c r="X4" s="10">
        <v>1.021706137425229E-3</v>
      </c>
      <c r="Y4" s="10">
        <v>2.0262438673230069E-3</v>
      </c>
      <c r="Z4" s="10">
        <v>6.8255372521668625E-3</v>
      </c>
      <c r="AA4" s="10">
        <v>1.9825967824909662E-3</v>
      </c>
      <c r="AB4" s="10">
        <v>4.6127929506462433E-3</v>
      </c>
      <c r="AC4" s="10">
        <v>4.3046742352419419E-3</v>
      </c>
      <c r="AD4" s="7">
        <f t="shared" si="2"/>
        <v>2.8156913062115468E-2</v>
      </c>
      <c r="AE4" s="7">
        <f t="shared" si="3"/>
        <v>9.7439331426712489E-2</v>
      </c>
      <c r="AF4" s="11">
        <v>0.74669999999999703</v>
      </c>
    </row>
    <row r="5" spans="1:32" x14ac:dyDescent="0.2">
      <c r="A5" s="1" t="s">
        <v>16</v>
      </c>
      <c r="B5">
        <v>0</v>
      </c>
      <c r="C5" s="1">
        <v>1</v>
      </c>
      <c r="D5" s="1">
        <v>505505</v>
      </c>
      <c r="E5" s="1">
        <v>505501</v>
      </c>
      <c r="F5" s="1">
        <v>0</v>
      </c>
      <c r="G5" s="1">
        <v>2</v>
      </c>
      <c r="H5" s="1">
        <v>6</v>
      </c>
      <c r="I5" s="1">
        <v>99</v>
      </c>
      <c r="J5" s="1">
        <v>39.325792937300164</v>
      </c>
      <c r="K5" s="9">
        <v>1.244683100670238E-2</v>
      </c>
      <c r="L5" s="10">
        <v>3.1393504145651387E-3</v>
      </c>
      <c r="M5" s="10">
        <v>3.1384041470777314E-2</v>
      </c>
      <c r="N5" s="10">
        <v>3.4309577870201495E-2</v>
      </c>
      <c r="O5" s="10">
        <v>2.1574927084218841E-2</v>
      </c>
      <c r="P5" s="10">
        <v>5.6250435965068731E-3</v>
      </c>
      <c r="Q5" s="6">
        <f t="shared" si="0"/>
        <v>0.10847977144297205</v>
      </c>
      <c r="R5" s="10">
        <v>2.0746498630057827E-2</v>
      </c>
      <c r="S5" s="10">
        <v>5.2816927293374448E-3</v>
      </c>
      <c r="T5" s="10">
        <v>2.9096726107551052E-3</v>
      </c>
      <c r="U5" s="6">
        <f t="shared" si="1"/>
        <v>2.8937863970150378E-2</v>
      </c>
      <c r="V5" s="10">
        <v>4.3535108178272526E-3</v>
      </c>
      <c r="W5" s="10">
        <v>9.4080598850643134E-3</v>
      </c>
      <c r="X5" s="10">
        <v>3.4238186474970108E-3</v>
      </c>
      <c r="Y5" s="10">
        <v>5.3157130284346259E-3</v>
      </c>
      <c r="Z5" s="10">
        <v>9.8928005739085216E-3</v>
      </c>
      <c r="AA5" s="10">
        <v>2.5861279654380504E-3</v>
      </c>
      <c r="AB5" s="10">
        <v>6.1288462173750436E-3</v>
      </c>
      <c r="AC5" s="10">
        <v>5.8654803777017581E-3</v>
      </c>
      <c r="AD5" s="7">
        <f t="shared" si="2"/>
        <v>4.6974357513246572E-2</v>
      </c>
      <c r="AE5" s="7">
        <f t="shared" si="3"/>
        <v>0.18439199292636901</v>
      </c>
      <c r="AF5" s="11">
        <v>1.1084999999999994</v>
      </c>
    </row>
    <row r="6" spans="1:32" x14ac:dyDescent="0.2">
      <c r="A6" s="1" t="s">
        <v>17</v>
      </c>
      <c r="B6">
        <v>1</v>
      </c>
      <c r="C6" s="1"/>
      <c r="D6" s="1">
        <v>508805</v>
      </c>
      <c r="E6" s="1">
        <v>508801</v>
      </c>
      <c r="F6" s="1">
        <v>1</v>
      </c>
      <c r="G6" s="1">
        <v>0</v>
      </c>
      <c r="H6" s="1">
        <v>1</v>
      </c>
      <c r="I6" s="1">
        <v>111</v>
      </c>
      <c r="J6" s="1">
        <v>27.438897853002313</v>
      </c>
      <c r="K6" s="9">
        <v>9.4275837159533207E-3</v>
      </c>
      <c r="L6" s="10">
        <v>3.0074077197409853E-3</v>
      </c>
      <c r="M6" s="10">
        <v>4.5004860477188109E-2</v>
      </c>
      <c r="N6" s="10">
        <v>3.9654771714843419E-2</v>
      </c>
      <c r="O6" s="10">
        <v>2.2249150023077365E-2</v>
      </c>
      <c r="P6" s="10">
        <v>7.1058374782985278E-3</v>
      </c>
      <c r="Q6" s="6">
        <f t="shared" si="0"/>
        <v>0.12644961112910172</v>
      </c>
      <c r="R6" s="10">
        <v>1.3609002117880643E-2</v>
      </c>
      <c r="S6" s="10">
        <v>3.0265690050098218E-3</v>
      </c>
      <c r="T6" s="10">
        <v>1.5310324236655147E-3</v>
      </c>
      <c r="U6" s="6">
        <f t="shared" si="1"/>
        <v>1.8166603546555977E-2</v>
      </c>
      <c r="V6" s="10">
        <v>4.8580411198757781E-3</v>
      </c>
      <c r="W6" s="10">
        <v>1.0099642763263663E-2</v>
      </c>
      <c r="X6" s="10">
        <v>4.6549790346773765E-3</v>
      </c>
      <c r="Y6" s="10">
        <v>4.8751871460588105E-3</v>
      </c>
      <c r="Z6" s="10">
        <v>1.0090867494774157E-2</v>
      </c>
      <c r="AA6" s="10">
        <v>1.7934464991343668E-3</v>
      </c>
      <c r="AB6" s="10">
        <v>6.3139659866083614E-3</v>
      </c>
      <c r="AC6" s="10">
        <v>1.0434368660881389E-2</v>
      </c>
      <c r="AD6" s="7">
        <f t="shared" si="2"/>
        <v>5.3120498705273911E-2</v>
      </c>
      <c r="AE6" s="7">
        <f t="shared" si="3"/>
        <v>0.1977367133809316</v>
      </c>
      <c r="AF6" s="12">
        <v>1.4166000000000025</v>
      </c>
    </row>
    <row r="7" spans="1:32" x14ac:dyDescent="0.2">
      <c r="A7" s="1" t="s">
        <v>18</v>
      </c>
      <c r="B7">
        <v>0</v>
      </c>
      <c r="C7" s="1">
        <v>1</v>
      </c>
      <c r="D7" s="1">
        <v>508904</v>
      </c>
      <c r="E7" s="1">
        <v>508901</v>
      </c>
      <c r="F7" s="1">
        <v>0</v>
      </c>
      <c r="G7" s="1">
        <v>2</v>
      </c>
      <c r="H7" s="1">
        <v>6</v>
      </c>
      <c r="I7" s="1">
        <v>110</v>
      </c>
      <c r="J7" s="1">
        <v>19.387780711045295</v>
      </c>
      <c r="K7" s="9">
        <v>5.2498918090114277E-3</v>
      </c>
      <c r="L7" s="10">
        <v>5.2264992353997413E-3</v>
      </c>
      <c r="M7" s="10">
        <v>5.4772760707684415E-2</v>
      </c>
      <c r="N7" s="10">
        <v>2.6929180093550994E-2</v>
      </c>
      <c r="O7" s="10">
        <v>3.5654009206465963E-2</v>
      </c>
      <c r="P7" s="10">
        <v>4.3930375733917159E-3</v>
      </c>
      <c r="Q7" s="6">
        <f t="shared" si="0"/>
        <v>0.13222537862550426</v>
      </c>
      <c r="R7" s="10">
        <v>1.1071687295822991E-2</v>
      </c>
      <c r="S7" s="10">
        <v>4.1406519627827871E-3</v>
      </c>
      <c r="T7" s="10">
        <v>1.8773777766747828E-3</v>
      </c>
      <c r="U7" s="6">
        <f t="shared" si="1"/>
        <v>1.7089717035280561E-2</v>
      </c>
      <c r="V7" s="10">
        <v>5.924915975903544E-3</v>
      </c>
      <c r="W7" s="10">
        <v>1.0681998888039446E-2</v>
      </c>
      <c r="X7" s="10">
        <v>2.9857739159174649E-3</v>
      </c>
      <c r="Y7" s="10">
        <v>2.2323903747288104E-3</v>
      </c>
      <c r="Z7" s="10">
        <v>1.5539899065362732E-2</v>
      </c>
      <c r="AA7" s="10">
        <v>2.0147004765763946E-3</v>
      </c>
      <c r="AB7" s="10">
        <v>3.615094835152829E-3</v>
      </c>
      <c r="AC7" s="10">
        <v>1.048777981119384E-2</v>
      </c>
      <c r="AD7" s="7">
        <f t="shared" si="2"/>
        <v>5.3482553342875064E-2</v>
      </c>
      <c r="AE7" s="7">
        <f t="shared" si="3"/>
        <v>0.20279764900365987</v>
      </c>
      <c r="AF7" s="12">
        <v>0.89679999999999893</v>
      </c>
    </row>
    <row r="8" spans="1:32" x14ac:dyDescent="0.2">
      <c r="A8" s="1" t="s">
        <v>19</v>
      </c>
      <c r="B8">
        <v>1</v>
      </c>
      <c r="C8" s="1"/>
      <c r="D8" s="1">
        <v>512405</v>
      </c>
      <c r="E8" s="1">
        <v>512401</v>
      </c>
      <c r="F8" s="1">
        <v>0</v>
      </c>
      <c r="G8" s="1">
        <v>1</v>
      </c>
      <c r="H8" s="1">
        <v>3</v>
      </c>
      <c r="I8" s="1">
        <v>68</v>
      </c>
      <c r="J8" s="1">
        <v>25.017818630678583</v>
      </c>
      <c r="K8" s="9">
        <v>8.3289451631986255E-3</v>
      </c>
      <c r="L8" s="10">
        <v>6.3891377465824474E-4</v>
      </c>
      <c r="M8" s="10">
        <v>2.7411181034055012E-2</v>
      </c>
      <c r="N8" s="10">
        <v>2.9018026127001013E-2</v>
      </c>
      <c r="O8" s="10">
        <v>2.4185892038443232E-2</v>
      </c>
      <c r="P8" s="10">
        <v>9.9256286653193054E-3</v>
      </c>
      <c r="Q8" s="6">
        <f t="shared" si="0"/>
        <v>9.9508586802675436E-2</v>
      </c>
      <c r="R8" s="10">
        <v>1.5560826326760297E-2</v>
      </c>
      <c r="S8" s="10">
        <v>2.5707018158343635E-3</v>
      </c>
      <c r="T8" s="10">
        <v>1.1573602345670351E-3</v>
      </c>
      <c r="U8" s="6">
        <f t="shared" si="1"/>
        <v>1.9288888377161695E-2</v>
      </c>
      <c r="V8" s="10">
        <v>3.568954510398595E-3</v>
      </c>
      <c r="W8" s="10">
        <v>1.0734365510724193E-2</v>
      </c>
      <c r="X8" s="10">
        <v>6.1853172209645835E-3</v>
      </c>
      <c r="Y8" s="10">
        <v>4.7218538169447382E-3</v>
      </c>
      <c r="Z8" s="10">
        <v>9.6974360910578317E-3</v>
      </c>
      <c r="AA8" s="10">
        <v>4.3490004698830938E-3</v>
      </c>
      <c r="AB8" s="10">
        <v>9.2797659891788176E-3</v>
      </c>
      <c r="AC8" s="10">
        <v>7.5210315510789195E-3</v>
      </c>
      <c r="AD8" s="7">
        <f t="shared" si="2"/>
        <v>5.6057725160230776E-2</v>
      </c>
      <c r="AE8" s="7">
        <f t="shared" si="3"/>
        <v>0.17485520034006791</v>
      </c>
      <c r="AF8" s="11">
        <v>0.83670000000000044</v>
      </c>
    </row>
    <row r="9" spans="1:32" x14ac:dyDescent="0.2">
      <c r="A9" s="1" t="s">
        <v>20</v>
      </c>
      <c r="B9">
        <v>0</v>
      </c>
      <c r="C9" s="1">
        <v>1</v>
      </c>
      <c r="D9" s="1">
        <v>513904</v>
      </c>
      <c r="E9" s="1">
        <v>513901</v>
      </c>
      <c r="F9" s="1">
        <v>0</v>
      </c>
      <c r="G9" s="1">
        <v>0</v>
      </c>
      <c r="H9" s="1">
        <v>1</v>
      </c>
      <c r="I9" s="1">
        <v>108</v>
      </c>
      <c r="J9" s="1">
        <v>23.242360534307839</v>
      </c>
      <c r="K9" s="9">
        <v>5.009800514521788E-3</v>
      </c>
      <c r="L9" s="10">
        <v>3.8443634967713892E-3</v>
      </c>
      <c r="M9" s="10">
        <v>1.6637171122391371E-2</v>
      </c>
      <c r="N9" s="10">
        <v>2.693013967156959E-2</v>
      </c>
      <c r="O9" s="10">
        <v>7.5588425855034986E-3</v>
      </c>
      <c r="P9" s="10">
        <v>4.8125258621845744E-3</v>
      </c>
      <c r="Q9" s="6">
        <f t="shared" si="0"/>
        <v>6.4792843252942212E-2</v>
      </c>
      <c r="R9" s="10">
        <v>1.3670043287128739E-2</v>
      </c>
      <c r="S9" s="10">
        <v>2.4956841942912816E-3</v>
      </c>
      <c r="T9" s="10">
        <v>7.7949383580800302E-4</v>
      </c>
      <c r="U9" s="6">
        <f t="shared" si="1"/>
        <v>1.6945221317228022E-2</v>
      </c>
      <c r="V9" s="10">
        <v>4.2276090658287368E-3</v>
      </c>
      <c r="W9" s="10">
        <v>2.5505980822465579E-3</v>
      </c>
      <c r="X9" s="10">
        <v>3.2511090220664288E-3</v>
      </c>
      <c r="Y9" s="10">
        <v>4.3355298429518883E-3</v>
      </c>
      <c r="Z9" s="10">
        <v>3.9093626408365223E-3</v>
      </c>
      <c r="AA9" s="10">
        <v>4.7128359296549002E-3</v>
      </c>
      <c r="AB9" s="10">
        <v>2.4116495279983829E-3</v>
      </c>
      <c r="AC9" s="10">
        <v>2.3831044554040483E-3</v>
      </c>
      <c r="AD9" s="7">
        <f t="shared" si="2"/>
        <v>2.7781798566987464E-2</v>
      </c>
      <c r="AE9" s="7">
        <f t="shared" si="3"/>
        <v>0.1095198631371577</v>
      </c>
      <c r="AF9" s="12">
        <v>0.7024000000000008</v>
      </c>
    </row>
    <row r="10" spans="1:32" x14ac:dyDescent="0.2">
      <c r="A10" s="1" t="s">
        <v>21</v>
      </c>
      <c r="B10">
        <v>1</v>
      </c>
      <c r="C10" s="1"/>
      <c r="D10" s="1">
        <v>514204</v>
      </c>
      <c r="E10" s="1">
        <v>514201</v>
      </c>
      <c r="F10" s="1">
        <v>0</v>
      </c>
      <c r="G10" s="1">
        <v>0</v>
      </c>
      <c r="H10" s="1">
        <v>1</v>
      </c>
      <c r="I10" s="1">
        <v>98</v>
      </c>
      <c r="J10" s="1">
        <v>23.631347262694522</v>
      </c>
      <c r="K10" s="9">
        <v>6.7929890500137884E-3</v>
      </c>
      <c r="L10" s="10">
        <v>1.380307438651124E-3</v>
      </c>
      <c r="M10" s="10">
        <v>6.4322079348260369E-2</v>
      </c>
      <c r="N10" s="10">
        <v>5.937756359025078E-2</v>
      </c>
      <c r="O10" s="10">
        <v>3.8717106757871066E-2</v>
      </c>
      <c r="P10" s="10">
        <v>7.2948737632780279E-3</v>
      </c>
      <c r="Q10" s="6">
        <f t="shared" si="0"/>
        <v>0.17788491994832517</v>
      </c>
      <c r="R10" s="10">
        <v>2.6495375828880119E-2</v>
      </c>
      <c r="S10" s="10">
        <v>7.5306142555827344E-3</v>
      </c>
      <c r="T10" s="10">
        <v>3.2966540910418134E-3</v>
      </c>
      <c r="U10" s="6">
        <f t="shared" si="1"/>
        <v>3.7322644175504668E-2</v>
      </c>
      <c r="V10" s="10">
        <v>9.8962262067755543E-3</v>
      </c>
      <c r="W10" s="10">
        <v>1.5688257449985945E-2</v>
      </c>
      <c r="X10" s="10">
        <v>8.0554852392117123E-3</v>
      </c>
      <c r="Y10" s="10">
        <v>4.9416127037809074E-3</v>
      </c>
      <c r="Z10" s="10">
        <v>1.7648931294350113E-2</v>
      </c>
      <c r="AA10" s="10">
        <v>5.5903106751798073E-3</v>
      </c>
      <c r="AB10" s="10">
        <v>8.084352258083077E-3</v>
      </c>
      <c r="AC10" s="10">
        <v>1.2780136592648027E-2</v>
      </c>
      <c r="AD10" s="7">
        <f t="shared" si="2"/>
        <v>8.2685312420015145E-2</v>
      </c>
      <c r="AE10" s="7">
        <f t="shared" si="3"/>
        <v>0.297892876543845</v>
      </c>
      <c r="AF10" s="11">
        <v>1.2469999999999999</v>
      </c>
    </row>
    <row r="11" spans="1:32" x14ac:dyDescent="0.2">
      <c r="A11" s="1" t="s">
        <v>22</v>
      </c>
      <c r="B11">
        <v>0</v>
      </c>
      <c r="C11" s="1">
        <v>1</v>
      </c>
      <c r="D11" s="1">
        <v>514605</v>
      </c>
      <c r="E11" s="1">
        <v>514601</v>
      </c>
      <c r="F11" s="1">
        <v>0</v>
      </c>
      <c r="G11" s="1">
        <v>0</v>
      </c>
      <c r="H11" s="1">
        <v>1</v>
      </c>
      <c r="I11" s="1">
        <v>123</v>
      </c>
      <c r="J11" s="1">
        <v>22.710359521855157</v>
      </c>
      <c r="K11" s="9">
        <v>1.0675373445826034E-2</v>
      </c>
      <c r="L11" s="10">
        <v>3.2185852945783183E-3</v>
      </c>
      <c r="M11" s="10">
        <v>0.14744256878181156</v>
      </c>
      <c r="N11" s="10">
        <v>0.1163474498593119</v>
      </c>
      <c r="O11" s="10">
        <v>0.14441302484083401</v>
      </c>
      <c r="P11" s="10">
        <v>3.4235979215106585E-2</v>
      </c>
      <c r="Q11" s="6">
        <f t="shared" si="0"/>
        <v>0.45633298143746842</v>
      </c>
      <c r="R11" s="10">
        <v>3.8665942125422341E-2</v>
      </c>
      <c r="S11" s="10">
        <v>1.6781435630715592E-2</v>
      </c>
      <c r="T11" s="10">
        <v>6.979971914761095E-4</v>
      </c>
      <c r="U11" s="6">
        <f t="shared" si="1"/>
        <v>5.6145374947614048E-2</v>
      </c>
      <c r="V11" s="10">
        <v>1.6911040879241186E-2</v>
      </c>
      <c r="W11" s="10">
        <v>3.9402218531447583E-2</v>
      </c>
      <c r="X11" s="10">
        <v>1.2162221781843965E-2</v>
      </c>
      <c r="Y11" s="10">
        <v>8.1966791706048012E-3</v>
      </c>
      <c r="Z11" s="10">
        <v>5.2746829846409299E-2</v>
      </c>
      <c r="AA11" s="10">
        <v>1.5392667727396572E-2</v>
      </c>
      <c r="AB11" s="10">
        <v>3.0275539674438606E-2</v>
      </c>
      <c r="AC11" s="10">
        <v>3.0442487152613697E-2</v>
      </c>
      <c r="AD11" s="7">
        <f t="shared" si="2"/>
        <v>0.20552968476399569</v>
      </c>
      <c r="AE11" s="7">
        <f t="shared" si="3"/>
        <v>0.71800804114907812</v>
      </c>
      <c r="AF11" s="11">
        <v>2.1496599999999972</v>
      </c>
    </row>
    <row r="12" spans="1:32" x14ac:dyDescent="0.2">
      <c r="A12" s="1" t="s">
        <v>23</v>
      </c>
      <c r="B12">
        <v>0</v>
      </c>
      <c r="C12" s="1">
        <v>0</v>
      </c>
      <c r="D12" s="1">
        <v>515104</v>
      </c>
      <c r="E12" s="1">
        <v>515101</v>
      </c>
      <c r="F12" s="1">
        <v>0</v>
      </c>
      <c r="G12" s="1">
        <v>2</v>
      </c>
      <c r="H12" s="1">
        <v>5</v>
      </c>
      <c r="I12" s="1">
        <v>96</v>
      </c>
      <c r="J12" s="1">
        <v>27.397689839722602</v>
      </c>
      <c r="K12" s="9">
        <v>4.8809193091830507E-3</v>
      </c>
      <c r="L12" s="10">
        <v>1.7282414130186899E-3</v>
      </c>
      <c r="M12" s="10">
        <v>2.507427729238916E-2</v>
      </c>
      <c r="N12" s="10">
        <v>2.7542584598677925E-2</v>
      </c>
      <c r="O12" s="10">
        <v>2.2634857136244153E-2</v>
      </c>
      <c r="P12" s="10">
        <v>1.0824457629350106E-2</v>
      </c>
      <c r="Q12" s="6">
        <f t="shared" si="0"/>
        <v>9.2685337378863086E-2</v>
      </c>
      <c r="R12" s="10">
        <v>1.4272274359081164E-2</v>
      </c>
      <c r="S12" s="10">
        <v>4.0550696204855472E-3</v>
      </c>
      <c r="T12" s="10">
        <v>1.3730202529068968E-3</v>
      </c>
      <c r="U12" s="6">
        <f t="shared" si="1"/>
        <v>1.9700364232473608E-2</v>
      </c>
      <c r="V12" s="10">
        <v>4.8955723964924534E-3</v>
      </c>
      <c r="W12" s="10">
        <v>9.5094319384033919E-3</v>
      </c>
      <c r="X12" s="10">
        <v>5.2831395691888376E-3</v>
      </c>
      <c r="Y12" s="10">
        <v>3.8587160994948016E-3</v>
      </c>
      <c r="Z12" s="10">
        <v>8.9922491522222703E-3</v>
      </c>
      <c r="AA12" s="10">
        <v>4.5761705775083494E-3</v>
      </c>
      <c r="AB12" s="10">
        <v>7.5748674829127418E-3</v>
      </c>
      <c r="AC12" s="10">
        <v>1.0393014587858821E-2</v>
      </c>
      <c r="AD12" s="7">
        <f t="shared" si="2"/>
        <v>5.5083161804081675E-2</v>
      </c>
      <c r="AE12" s="7">
        <f t="shared" si="3"/>
        <v>0.16746886341541836</v>
      </c>
      <c r="AF12" s="12">
        <v>0.82750000000000057</v>
      </c>
    </row>
    <row r="13" spans="1:32" x14ac:dyDescent="0.2">
      <c r="A13" s="1" t="s">
        <v>24</v>
      </c>
      <c r="B13">
        <v>0</v>
      </c>
      <c r="C13" s="1">
        <v>0</v>
      </c>
      <c r="D13" s="1">
        <v>515308</v>
      </c>
      <c r="E13" s="1">
        <v>515301</v>
      </c>
      <c r="F13" s="1">
        <v>0</v>
      </c>
      <c r="G13" s="1">
        <v>2</v>
      </c>
      <c r="H13" s="1">
        <v>7</v>
      </c>
      <c r="I13" s="1">
        <v>49</v>
      </c>
      <c r="J13" s="1">
        <v>24.856598100292977</v>
      </c>
      <c r="K13" s="9">
        <v>5.0388707561068767E-3</v>
      </c>
      <c r="L13" s="10">
        <v>1.2186395172258751E-3</v>
      </c>
      <c r="M13" s="10">
        <v>2.2734267864191266E-2</v>
      </c>
      <c r="N13" s="10">
        <v>2.6320334749427125E-2</v>
      </c>
      <c r="O13" s="10">
        <v>2.1781523894276567E-2</v>
      </c>
      <c r="P13" s="10">
        <v>1.5292252886583389E-2</v>
      </c>
      <c r="Q13" s="6">
        <f t="shared" si="0"/>
        <v>9.2385889667811111E-2</v>
      </c>
      <c r="R13" s="10">
        <v>1.4566927098530361E-2</v>
      </c>
      <c r="S13" s="10">
        <v>4.2355790355707579E-3</v>
      </c>
      <c r="T13" s="10">
        <v>2.1485612860574193E-3</v>
      </c>
      <c r="U13" s="6">
        <f t="shared" si="1"/>
        <v>2.0951067420158537E-2</v>
      </c>
      <c r="V13" s="10">
        <v>5.2686436130245026E-3</v>
      </c>
      <c r="W13" s="10">
        <v>1.0342599375673143E-2</v>
      </c>
      <c r="X13" s="10">
        <v>5.0942669409012225E-3</v>
      </c>
      <c r="Y13" s="10">
        <v>4.0572888829499562E-3</v>
      </c>
      <c r="Z13" s="10">
        <v>4.0116060200596779E-3</v>
      </c>
      <c r="AA13" s="10">
        <v>5.3594347810115251E-3</v>
      </c>
      <c r="AB13" s="10">
        <v>9.0083453293035663E-3</v>
      </c>
      <c r="AC13" s="10">
        <v>6.6928742798629424E-3</v>
      </c>
      <c r="AD13" s="7">
        <f t="shared" si="2"/>
        <v>4.9835059222786526E-2</v>
      </c>
      <c r="AE13" s="7">
        <f t="shared" si="3"/>
        <v>0.16317201631075617</v>
      </c>
      <c r="AF13" s="11">
        <v>0.68949999999999889</v>
      </c>
    </row>
    <row r="14" spans="1:32" x14ac:dyDescent="0.2">
      <c r="A14" s="1" t="s">
        <v>25</v>
      </c>
      <c r="B14">
        <v>0</v>
      </c>
      <c r="C14" s="1">
        <v>0</v>
      </c>
      <c r="D14" s="1">
        <v>515504</v>
      </c>
      <c r="E14" s="1">
        <v>515501</v>
      </c>
      <c r="F14" s="1">
        <v>0</v>
      </c>
      <c r="G14" s="1">
        <v>2</v>
      </c>
      <c r="H14" s="1">
        <v>5</v>
      </c>
      <c r="I14" s="1">
        <v>59</v>
      </c>
      <c r="J14" s="1">
        <v>23.023605860087635</v>
      </c>
      <c r="K14" s="9">
        <v>5.5826805593149811E-3</v>
      </c>
      <c r="L14" s="10">
        <v>2.8992844960215335E-3</v>
      </c>
      <c r="M14" s="10">
        <v>2.664773711434007E-2</v>
      </c>
      <c r="N14" s="10">
        <v>2.1150727801569829E-2</v>
      </c>
      <c r="O14" s="10">
        <v>1.7821308492537279E-2</v>
      </c>
      <c r="P14" s="10">
        <v>7.0344730131661716E-3</v>
      </c>
      <c r="Q14" s="6">
        <f t="shared" si="0"/>
        <v>8.1136211476949868E-2</v>
      </c>
      <c r="R14" s="10">
        <v>1.1366036588808654E-2</v>
      </c>
      <c r="S14" s="10">
        <v>1.8193937423147206E-3</v>
      </c>
      <c r="T14" s="10">
        <v>1.780301926271448E-3</v>
      </c>
      <c r="U14" s="6">
        <f t="shared" si="1"/>
        <v>1.4965732257394823E-2</v>
      </c>
      <c r="V14" s="10">
        <v>2.2671240522899941E-3</v>
      </c>
      <c r="W14" s="10">
        <v>7.3513712393708831E-3</v>
      </c>
      <c r="X14" s="10">
        <v>3.2036873699443462E-3</v>
      </c>
      <c r="Y14" s="10">
        <v>3.1487048247575995E-3</v>
      </c>
      <c r="Z14" s="10">
        <v>9.2928191614852426E-3</v>
      </c>
      <c r="AA14" s="10">
        <v>2.6309471161168217E-3</v>
      </c>
      <c r="AB14" s="10">
        <v>6.456905709387663E-3</v>
      </c>
      <c r="AC14" s="10">
        <v>9.75644736891817E-3</v>
      </c>
      <c r="AD14" s="7">
        <f t="shared" si="2"/>
        <v>4.4108006842270717E-2</v>
      </c>
      <c r="AE14" s="7">
        <f t="shared" si="3"/>
        <v>0.14020995057661539</v>
      </c>
      <c r="AF14" s="11">
        <v>0.74469999999999814</v>
      </c>
    </row>
    <row r="15" spans="1:32" x14ac:dyDescent="0.2">
      <c r="A15" s="1" t="s">
        <v>26</v>
      </c>
      <c r="B15">
        <v>0</v>
      </c>
      <c r="C15" s="1">
        <v>1</v>
      </c>
      <c r="D15" s="1">
        <v>516005</v>
      </c>
      <c r="E15" s="1">
        <v>516001</v>
      </c>
      <c r="F15" s="1">
        <v>1</v>
      </c>
      <c r="G15" s="1">
        <v>0</v>
      </c>
      <c r="H15" s="1">
        <v>1</v>
      </c>
      <c r="I15" s="1">
        <v>121</v>
      </c>
      <c r="J15" s="1">
        <v>24.105648211296423</v>
      </c>
      <c r="K15" s="9">
        <v>1.9941071157143957E-3</v>
      </c>
      <c r="L15" s="10">
        <v>1.9701824001712E-3</v>
      </c>
      <c r="M15" s="10">
        <v>1.9968487361917215E-2</v>
      </c>
      <c r="N15" s="10">
        <v>2.5858951943283307E-2</v>
      </c>
      <c r="O15" s="10">
        <v>1.9338010789799746E-2</v>
      </c>
      <c r="P15" s="10">
        <v>6.9131883635545222E-3</v>
      </c>
      <c r="Q15" s="6">
        <f t="shared" si="0"/>
        <v>7.6042927974440386E-2</v>
      </c>
      <c r="R15" s="10">
        <v>1.5736768201548328E-2</v>
      </c>
      <c r="S15" s="10">
        <v>4.1389054769113056E-3</v>
      </c>
      <c r="T15" s="10">
        <v>2.2074899719941726E-3</v>
      </c>
      <c r="U15" s="6">
        <f t="shared" si="1"/>
        <v>2.2083163650453805E-2</v>
      </c>
      <c r="V15" s="10">
        <v>5.4005065981985742E-3</v>
      </c>
      <c r="W15" s="10">
        <v>7.3685963455327472E-3</v>
      </c>
      <c r="X15" s="10">
        <v>3.6234249684101174E-3</v>
      </c>
      <c r="Y15" s="10">
        <v>4.0471566582890401E-3</v>
      </c>
      <c r="Z15" s="10">
        <v>1.0512453969330855E-2</v>
      </c>
      <c r="AA15" s="10">
        <v>6.6003581621012618E-3</v>
      </c>
      <c r="AB15" s="10">
        <v>6.0526683064871184E-3</v>
      </c>
      <c r="AC15" s="10">
        <v>8.3839282791354081E-3</v>
      </c>
      <c r="AD15" s="7">
        <f t="shared" si="2"/>
        <v>5.1989093287485126E-2</v>
      </c>
      <c r="AE15" s="7">
        <f t="shared" si="3"/>
        <v>0.15011518491237932</v>
      </c>
      <c r="AF15" s="12">
        <v>0.75</v>
      </c>
    </row>
    <row r="16" spans="1:32" x14ac:dyDescent="0.2">
      <c r="A16" s="1" t="s">
        <v>27</v>
      </c>
      <c r="B16">
        <v>0</v>
      </c>
      <c r="C16" s="1"/>
      <c r="D16" s="1">
        <v>516204</v>
      </c>
      <c r="E16" s="1">
        <v>516201</v>
      </c>
      <c r="F16" s="1">
        <v>1</v>
      </c>
      <c r="G16" s="1">
        <v>0</v>
      </c>
      <c r="H16" s="1">
        <v>1</v>
      </c>
      <c r="I16" s="1">
        <v>108</v>
      </c>
      <c r="J16" s="1">
        <v>30.038878437131871</v>
      </c>
      <c r="K16" s="9">
        <v>5.3552834314270336E-3</v>
      </c>
      <c r="L16" s="10">
        <v>1.7194405036204086E-3</v>
      </c>
      <c r="M16" s="10">
        <v>4.2561369660758387E-2</v>
      </c>
      <c r="N16" s="10">
        <v>5.058593919978243E-2</v>
      </c>
      <c r="O16" s="10">
        <v>3.6299193679044765E-2</v>
      </c>
      <c r="P16" s="10">
        <v>1.235412394766312E-2</v>
      </c>
      <c r="Q16" s="6">
        <f t="shared" si="0"/>
        <v>0.14887535042229613</v>
      </c>
      <c r="R16" s="10">
        <v>1.3454206746706462E-2</v>
      </c>
      <c r="S16" s="10">
        <v>5.491830843586557E-3</v>
      </c>
      <c r="T16" s="10">
        <v>1.0299845421519781E-3</v>
      </c>
      <c r="U16" s="6">
        <f t="shared" si="1"/>
        <v>1.9976022132444995E-2</v>
      </c>
      <c r="V16" s="10">
        <v>6.2958383259589393E-3</v>
      </c>
      <c r="W16" s="10">
        <v>1.1048864416424525E-2</v>
      </c>
      <c r="X16" s="10">
        <v>6.5415249014273555E-3</v>
      </c>
      <c r="Y16" s="10">
        <v>3.4773173960461878E-3</v>
      </c>
      <c r="Z16" s="10">
        <v>1.4315664668460541E-2</v>
      </c>
      <c r="AA16" s="10">
        <v>9.6738242348866424E-3</v>
      </c>
      <c r="AB16" s="10">
        <v>9.4885763047589684E-3</v>
      </c>
      <c r="AC16" s="10">
        <v>9.7845779356784505E-3</v>
      </c>
      <c r="AD16" s="7">
        <f t="shared" si="2"/>
        <v>7.0626188183641608E-2</v>
      </c>
      <c r="AE16" s="7">
        <f t="shared" si="3"/>
        <v>0.23947756073838275</v>
      </c>
      <c r="AF16" s="11">
        <v>0.96359999999999957</v>
      </c>
    </row>
    <row r="17" spans="1:32" x14ac:dyDescent="0.2">
      <c r="A17" s="1" t="s">
        <v>28</v>
      </c>
      <c r="B17">
        <v>0</v>
      </c>
      <c r="C17" s="1">
        <v>0</v>
      </c>
      <c r="D17" s="1">
        <v>516406</v>
      </c>
      <c r="E17" s="1">
        <v>516401</v>
      </c>
      <c r="F17" s="1">
        <v>0</v>
      </c>
      <c r="G17" s="1">
        <v>0</v>
      </c>
      <c r="H17" s="1">
        <v>1</v>
      </c>
      <c r="I17" s="1">
        <v>120</v>
      </c>
      <c r="J17" s="1">
        <v>33.249487986579268</v>
      </c>
      <c r="K17" s="9">
        <v>1.8783993099309407E-2</v>
      </c>
      <c r="L17" s="10">
        <v>5.9373986259262908E-3</v>
      </c>
      <c r="M17" s="10">
        <v>5.1379507312208993E-2</v>
      </c>
      <c r="N17" s="10">
        <v>5.4265627874979704E-2</v>
      </c>
      <c r="O17" s="10">
        <v>4.1026134886092483E-2</v>
      </c>
      <c r="P17" s="10">
        <v>1.611980856983921E-2</v>
      </c>
      <c r="Q17" s="6">
        <f t="shared" si="0"/>
        <v>0.18751247036835608</v>
      </c>
      <c r="R17" s="10">
        <v>2.1168710266656638E-2</v>
      </c>
      <c r="S17" s="10">
        <v>7.8198190514945139E-3</v>
      </c>
      <c r="T17" s="10">
        <v>4.2309935214810647E-3</v>
      </c>
      <c r="U17" s="6">
        <f t="shared" si="1"/>
        <v>3.3219522839632212E-2</v>
      </c>
      <c r="V17" s="10">
        <v>8.2305325264611564E-3</v>
      </c>
      <c r="W17" s="10">
        <v>1.6665154270832778E-2</v>
      </c>
      <c r="X17" s="10">
        <v>7.3257050865628013E-3</v>
      </c>
      <c r="Y17" s="10">
        <v>5.0060897328187493E-3</v>
      </c>
      <c r="Z17" s="10">
        <v>1.6218998097804749E-2</v>
      </c>
      <c r="AA17" s="10">
        <v>9.1244926909634441E-3</v>
      </c>
      <c r="AB17" s="10">
        <v>9.5443988756722196E-3</v>
      </c>
      <c r="AC17" s="10">
        <v>1.6230729888211084E-2</v>
      </c>
      <c r="AD17" s="7">
        <f t="shared" si="2"/>
        <v>8.8346101169326993E-2</v>
      </c>
      <c r="AE17" s="7">
        <f t="shared" si="3"/>
        <v>0.30907809437731532</v>
      </c>
      <c r="AF17" s="12">
        <v>0.87330000000000041</v>
      </c>
    </row>
    <row r="18" spans="1:32" x14ac:dyDescent="0.2">
      <c r="A18" s="1" t="s">
        <v>29</v>
      </c>
      <c r="B18">
        <v>1</v>
      </c>
      <c r="C18" s="1"/>
      <c r="D18" s="1">
        <v>517106</v>
      </c>
      <c r="E18" s="1">
        <v>517101</v>
      </c>
      <c r="F18" s="1">
        <v>0</v>
      </c>
      <c r="G18" s="1">
        <v>1</v>
      </c>
      <c r="H18" s="1">
        <v>3</v>
      </c>
      <c r="I18" s="1">
        <v>94</v>
      </c>
      <c r="J18" s="1">
        <v>23.887981660260838</v>
      </c>
      <c r="K18" s="9">
        <v>1.6074493765171889E-3</v>
      </c>
      <c r="L18" s="10">
        <v>1.7954094051228526E-3</v>
      </c>
      <c r="M18" s="10">
        <v>1.7972728053813555E-2</v>
      </c>
      <c r="N18" s="10">
        <v>1.0825243217056137E-2</v>
      </c>
      <c r="O18" s="10">
        <v>1.2179436154683631E-2</v>
      </c>
      <c r="P18" s="10">
        <v>8.4353954374017034E-3</v>
      </c>
      <c r="Q18" s="6">
        <f t="shared" si="0"/>
        <v>5.2815661644595065E-2</v>
      </c>
      <c r="R18" s="10">
        <v>1.0362725972311483E-2</v>
      </c>
      <c r="S18" s="10">
        <v>2.1675553380020775E-3</v>
      </c>
      <c r="T18" s="10">
        <v>3.0501797276288049E-3</v>
      </c>
      <c r="U18" s="6">
        <f t="shared" si="1"/>
        <v>1.5580461037942365E-2</v>
      </c>
      <c r="V18" s="10">
        <v>2.2869766698462085E-3</v>
      </c>
      <c r="W18" s="10">
        <v>3.6638510486269333E-3</v>
      </c>
      <c r="X18" s="10">
        <v>1.9074925697337764E-3</v>
      </c>
      <c r="Y18" s="10">
        <v>1.4549244935468707E-3</v>
      </c>
      <c r="Z18" s="10">
        <v>6.2146139892714832E-3</v>
      </c>
      <c r="AA18" s="10">
        <v>3.3860742349052925E-3</v>
      </c>
      <c r="AB18" s="10">
        <v>5.2296605232237401E-3</v>
      </c>
      <c r="AC18" s="10">
        <v>6.6119166270795209E-3</v>
      </c>
      <c r="AD18" s="7">
        <f t="shared" si="2"/>
        <v>3.0755510156233824E-2</v>
      </c>
      <c r="AE18" s="7">
        <f t="shared" si="3"/>
        <v>9.9151632838771264E-2</v>
      </c>
      <c r="AF18" s="12">
        <v>1.0293000000000028</v>
      </c>
    </row>
    <row r="19" spans="1:32" x14ac:dyDescent="0.2">
      <c r="A19" s="1" t="s">
        <v>30</v>
      </c>
      <c r="B19">
        <v>0</v>
      </c>
      <c r="C19" s="1">
        <v>0</v>
      </c>
      <c r="D19" s="1">
        <v>517504</v>
      </c>
      <c r="E19" s="1">
        <v>517501</v>
      </c>
      <c r="F19" s="1">
        <v>0</v>
      </c>
      <c r="G19" s="1">
        <v>0</v>
      </c>
      <c r="H19" s="1">
        <v>2</v>
      </c>
      <c r="I19" s="1">
        <v>112</v>
      </c>
      <c r="J19" s="1">
        <v>30.989814045743788</v>
      </c>
      <c r="K19" s="9">
        <v>1.1839362965636303E-2</v>
      </c>
      <c r="L19" s="10">
        <v>6.8053297320331734E-3</v>
      </c>
      <c r="M19" s="10">
        <v>1.7671728711357519E-2</v>
      </c>
      <c r="N19" s="10">
        <v>1.4283522459850781E-2</v>
      </c>
      <c r="O19" s="10">
        <v>8.5932316310585698E-3</v>
      </c>
      <c r="P19" s="10">
        <v>4.4267984066700882E-3</v>
      </c>
      <c r="Q19" s="6">
        <f t="shared" si="0"/>
        <v>6.3619973906606425E-2</v>
      </c>
      <c r="R19" s="10">
        <v>6.2339120278677319E-3</v>
      </c>
      <c r="S19" s="10">
        <v>2.3727297023380385E-3</v>
      </c>
      <c r="T19" s="10">
        <v>2.4551153849116415E-3</v>
      </c>
      <c r="U19" s="6">
        <f t="shared" si="1"/>
        <v>1.1061757115117412E-2</v>
      </c>
      <c r="V19" s="10">
        <v>2.9213256630578003E-3</v>
      </c>
      <c r="W19" s="10">
        <v>2.6930705399279679E-3</v>
      </c>
      <c r="X19" s="10">
        <v>2.2258108297261653E-3</v>
      </c>
      <c r="Y19" s="10">
        <v>2.0956397411092224E-3</v>
      </c>
      <c r="Z19" s="10">
        <v>8.9154329772690947E-3</v>
      </c>
      <c r="AA19" s="10">
        <v>2.1122304992793094E-3</v>
      </c>
      <c r="AB19" s="10">
        <v>3.5111274938286834E-3</v>
      </c>
      <c r="AC19" s="10">
        <v>7.8892802783275852E-3</v>
      </c>
      <c r="AD19" s="7">
        <f t="shared" si="2"/>
        <v>3.2363918022525827E-2</v>
      </c>
      <c r="AE19" s="7">
        <f t="shared" si="3"/>
        <v>0.10704564904424965</v>
      </c>
      <c r="AF19" s="12">
        <v>1.155899999999999</v>
      </c>
    </row>
    <row r="20" spans="1:32" x14ac:dyDescent="0.2">
      <c r="A20" s="1" t="s">
        <v>31</v>
      </c>
      <c r="B20">
        <v>0</v>
      </c>
      <c r="C20" s="1"/>
      <c r="D20" s="1">
        <v>517604</v>
      </c>
      <c r="E20" s="1">
        <v>517601</v>
      </c>
      <c r="F20" s="1">
        <v>1</v>
      </c>
      <c r="G20" s="1">
        <v>0</v>
      </c>
      <c r="H20" s="1">
        <v>1</v>
      </c>
      <c r="I20" s="1">
        <v>117</v>
      </c>
      <c r="J20" s="1">
        <v>22.485000627082687</v>
      </c>
      <c r="K20" s="9">
        <v>1.4824200385264946E-2</v>
      </c>
      <c r="L20" s="10">
        <v>3.3389067514676503E-3</v>
      </c>
      <c r="M20" s="10">
        <v>0.17649032215789284</v>
      </c>
      <c r="N20" s="10">
        <v>0.14918699855904838</v>
      </c>
      <c r="O20" s="10">
        <v>0.14536487311124027</v>
      </c>
      <c r="P20" s="10">
        <v>3.4405882373746692E-2</v>
      </c>
      <c r="Q20" s="6">
        <f t="shared" si="0"/>
        <v>0.52361118333866075</v>
      </c>
      <c r="R20" s="10">
        <v>3.7061582271537184E-2</v>
      </c>
      <c r="S20" s="10">
        <v>2.4296452546143547E-2</v>
      </c>
      <c r="T20" s="10">
        <v>3.0623976952566072E-3</v>
      </c>
      <c r="U20" s="6">
        <f t="shared" si="1"/>
        <v>6.4420432512937345E-2</v>
      </c>
      <c r="V20" s="10">
        <v>2.2364813318673724E-2</v>
      </c>
      <c r="W20" s="10">
        <v>4.4236329083367484E-2</v>
      </c>
      <c r="X20" s="10">
        <v>1.6800889839037367E-2</v>
      </c>
      <c r="Y20" s="10">
        <v>1.1837071682636998E-2</v>
      </c>
      <c r="Z20" s="10">
        <v>5.428965075389254E-2</v>
      </c>
      <c r="AA20" s="10">
        <v>1.8285864206437859E-2</v>
      </c>
      <c r="AB20" s="10">
        <v>3.0347192484632215E-2</v>
      </c>
      <c r="AC20" s="10">
        <v>2.9663112252104384E-2</v>
      </c>
      <c r="AD20" s="7">
        <f t="shared" si="2"/>
        <v>0.22782492362078258</v>
      </c>
      <c r="AE20" s="7">
        <f t="shared" si="3"/>
        <v>0.81585653947238068</v>
      </c>
      <c r="AF20" s="11">
        <v>1.2482000000000006</v>
      </c>
    </row>
    <row r="21" spans="1:32" x14ac:dyDescent="0.2">
      <c r="A21" s="1" t="s">
        <v>32</v>
      </c>
      <c r="B21">
        <v>0</v>
      </c>
      <c r="C21" s="1">
        <v>1</v>
      </c>
      <c r="D21" s="1">
        <v>518004</v>
      </c>
      <c r="E21" s="1">
        <v>518001</v>
      </c>
      <c r="F21" s="1">
        <v>0</v>
      </c>
      <c r="G21" s="1">
        <v>0</v>
      </c>
      <c r="H21" s="1">
        <v>1</v>
      </c>
      <c r="I21" s="1">
        <v>122</v>
      </c>
      <c r="J21" s="1">
        <v>31.030539057171872</v>
      </c>
      <c r="K21" s="9">
        <v>2.0457928720212404E-2</v>
      </c>
      <c r="L21" s="10">
        <v>2.6803784459977689E-3</v>
      </c>
      <c r="M21" s="10">
        <v>7.8722262645948074E-2</v>
      </c>
      <c r="N21" s="10">
        <v>7.6255492949169043E-2</v>
      </c>
      <c r="O21" s="10">
        <v>5.9772171422910497E-2</v>
      </c>
      <c r="P21" s="10">
        <v>1.6425371988091762E-2</v>
      </c>
      <c r="Q21" s="6">
        <f t="shared" si="0"/>
        <v>0.25431360617232956</v>
      </c>
      <c r="R21" s="10">
        <v>3.4363384034154891E-2</v>
      </c>
      <c r="S21" s="10">
        <v>1.0417755505516801E-2</v>
      </c>
      <c r="T21" s="10">
        <v>7.2158650856055085E-4</v>
      </c>
      <c r="U21" s="6">
        <f t="shared" si="1"/>
        <v>4.5502726048232245E-2</v>
      </c>
      <c r="V21" s="10">
        <v>8.075043480454477E-3</v>
      </c>
      <c r="W21" s="10">
        <v>2.270698851309132E-2</v>
      </c>
      <c r="X21" s="10">
        <v>7.487086275414309E-3</v>
      </c>
      <c r="Y21" s="10">
        <v>5.0717105096927083E-3</v>
      </c>
      <c r="Z21" s="10">
        <v>2.1094094606502665E-2</v>
      </c>
      <c r="AA21" s="10">
        <v>6.9327909713737309E-3</v>
      </c>
      <c r="AB21" s="10">
        <v>1.3127018650300477E-2</v>
      </c>
      <c r="AC21" s="10">
        <v>1.8003939640696468E-2</v>
      </c>
      <c r="AD21" s="7">
        <f t="shared" si="2"/>
        <v>0.10249867264752613</v>
      </c>
      <c r="AE21" s="7">
        <f t="shared" si="3"/>
        <v>0.40231500486808791</v>
      </c>
      <c r="AF21" s="11">
        <v>0.88090000000000046</v>
      </c>
    </row>
    <row r="22" spans="1:32" x14ac:dyDescent="0.2">
      <c r="A22" s="1" t="s">
        <v>33</v>
      </c>
      <c r="B22">
        <v>0</v>
      </c>
      <c r="C22" s="1">
        <v>0</v>
      </c>
      <c r="D22" s="1">
        <v>518804</v>
      </c>
      <c r="E22" s="1">
        <v>518801</v>
      </c>
      <c r="F22" s="1">
        <v>0</v>
      </c>
      <c r="G22" s="1">
        <v>2</v>
      </c>
      <c r="H22" s="1">
        <v>10</v>
      </c>
      <c r="I22" s="1">
        <v>49</v>
      </c>
      <c r="J22" s="1">
        <v>31.000062000123997</v>
      </c>
      <c r="K22" s="9">
        <v>2.8639064293563272E-3</v>
      </c>
      <c r="L22" s="10">
        <v>7.2121998090493231E-4</v>
      </c>
      <c r="M22" s="10">
        <v>1.7291210365277372E-2</v>
      </c>
      <c r="N22" s="10">
        <v>1.8911270930016748E-2</v>
      </c>
      <c r="O22" s="10">
        <v>1.1640137735212849E-2</v>
      </c>
      <c r="P22" s="10">
        <v>4.5948727446723002E-3</v>
      </c>
      <c r="Q22" s="6">
        <f t="shared" si="0"/>
        <v>5.6022618185440534E-2</v>
      </c>
      <c r="R22" s="10">
        <v>9.0608110120696077E-3</v>
      </c>
      <c r="S22" s="10">
        <v>1.0364788358922939E-3</v>
      </c>
      <c r="T22" s="10">
        <v>2.8837067134564165E-4</v>
      </c>
      <c r="U22" s="6">
        <f t="shared" si="1"/>
        <v>1.0385660519307543E-2</v>
      </c>
      <c r="V22" s="10">
        <v>1.9348418720440245E-3</v>
      </c>
      <c r="W22" s="10">
        <v>5.089519161948523E-3</v>
      </c>
      <c r="X22" s="10">
        <v>3.6692173899985068E-3</v>
      </c>
      <c r="Y22" s="10">
        <v>2.0497844353628302E-3</v>
      </c>
      <c r="Z22" s="10">
        <v>2.8516596133209998E-3</v>
      </c>
      <c r="AA22" s="10">
        <v>2.017257544230914E-3</v>
      </c>
      <c r="AB22" s="10">
        <v>2.6191611890695578E-3</v>
      </c>
      <c r="AC22" s="10">
        <v>4.1349661168384455E-3</v>
      </c>
      <c r="AD22" s="7">
        <f t="shared" si="2"/>
        <v>2.43664073228138E-2</v>
      </c>
      <c r="AE22" s="7">
        <f t="shared" si="3"/>
        <v>9.0774686027561877E-2</v>
      </c>
      <c r="AF22" s="12">
        <v>0.82160000000000011</v>
      </c>
    </row>
    <row r="23" spans="1:32" x14ac:dyDescent="0.2">
      <c r="A23" s="1" t="s">
        <v>34</v>
      </c>
      <c r="B23">
        <v>0</v>
      </c>
      <c r="C23" s="1">
        <v>1</v>
      </c>
      <c r="D23" s="1">
        <v>518905</v>
      </c>
      <c r="E23" s="1">
        <v>518901</v>
      </c>
      <c r="F23" s="1">
        <v>0</v>
      </c>
      <c r="G23" s="1">
        <v>2</v>
      </c>
      <c r="H23" s="1">
        <v>7</v>
      </c>
      <c r="I23" s="1">
        <v>49</v>
      </c>
      <c r="J23" s="1">
        <v>22.486246144367289</v>
      </c>
      <c r="K23" s="9">
        <v>6.8908744177701041E-3</v>
      </c>
      <c r="L23" s="10">
        <v>5.4349461681265712E-3</v>
      </c>
      <c r="M23" s="10">
        <v>3.235286056614442E-2</v>
      </c>
      <c r="N23" s="10">
        <v>2.9779685311983224E-2</v>
      </c>
      <c r="O23" s="10">
        <v>2.2695975210585976E-2</v>
      </c>
      <c r="P23" s="10">
        <v>1.1984761467896735E-2</v>
      </c>
      <c r="Q23" s="6">
        <f t="shared" si="0"/>
        <v>0.10913910314250702</v>
      </c>
      <c r="R23" s="10">
        <v>8.9534574398800783E-3</v>
      </c>
      <c r="S23" s="10">
        <v>4.9901773730639306E-3</v>
      </c>
      <c r="T23" s="10">
        <v>3.2553851417434498E-3</v>
      </c>
      <c r="U23" s="6">
        <f t="shared" si="1"/>
        <v>1.7199019954687457E-2</v>
      </c>
      <c r="V23" s="10">
        <v>3.42334482303481E-3</v>
      </c>
      <c r="W23" s="10">
        <v>9.5211931839534625E-3</v>
      </c>
      <c r="X23" s="10">
        <v>6.4633930030539117E-3</v>
      </c>
      <c r="Y23" s="10">
        <v>4.6990789892255589E-3</v>
      </c>
      <c r="Z23" s="10">
        <v>1.2153007049886528E-2</v>
      </c>
      <c r="AA23" s="10">
        <v>6.6632363694947988E-3</v>
      </c>
      <c r="AB23" s="10">
        <v>1.0697046276552392E-2</v>
      </c>
      <c r="AC23" s="10">
        <v>1.8478969709265988E-2</v>
      </c>
      <c r="AD23" s="7">
        <f t="shared" si="2"/>
        <v>7.2099269404467453E-2</v>
      </c>
      <c r="AE23" s="7">
        <f t="shared" si="3"/>
        <v>0.19843739250166192</v>
      </c>
      <c r="AF23" s="12">
        <v>0.6769999999999996</v>
      </c>
    </row>
    <row r="24" spans="1:32" x14ac:dyDescent="0.2">
      <c r="A24" s="1" t="s">
        <v>35</v>
      </c>
      <c r="B24">
        <v>0</v>
      </c>
      <c r="C24" s="1">
        <v>0</v>
      </c>
      <c r="D24" s="1">
        <v>519604</v>
      </c>
      <c r="E24" s="1">
        <v>519601</v>
      </c>
      <c r="F24" s="1">
        <v>0</v>
      </c>
      <c r="G24" s="1">
        <v>0</v>
      </c>
      <c r="H24" s="1">
        <v>2</v>
      </c>
      <c r="I24" s="1">
        <v>116</v>
      </c>
      <c r="J24" s="1">
        <v>22.177609193928067</v>
      </c>
      <c r="K24" s="9">
        <v>9.7826022121816677E-3</v>
      </c>
      <c r="L24" s="10">
        <v>6.4951123442343345E-3</v>
      </c>
      <c r="M24" s="10">
        <v>3.5651542305065335E-2</v>
      </c>
      <c r="N24" s="10">
        <v>2.0299135952418376E-2</v>
      </c>
      <c r="O24" s="10">
        <v>2.1303370548225949E-2</v>
      </c>
      <c r="P24" s="10">
        <v>6.8051185669716447E-3</v>
      </c>
      <c r="Q24" s="6">
        <f t="shared" si="0"/>
        <v>0.10033688192909732</v>
      </c>
      <c r="R24" s="10">
        <v>7.6672732948477179E-3</v>
      </c>
      <c r="S24" s="10">
        <v>2.178201036543793E-3</v>
      </c>
      <c r="T24" s="10">
        <v>1.2136020153969056E-3</v>
      </c>
      <c r="U24" s="6">
        <f t="shared" si="1"/>
        <v>1.1059076346788417E-2</v>
      </c>
      <c r="V24" s="10">
        <v>3.9109878792407673E-3</v>
      </c>
      <c r="W24" s="10">
        <v>6.9229650413593167E-3</v>
      </c>
      <c r="X24" s="10">
        <v>3.1561601045729045E-3</v>
      </c>
      <c r="Y24" s="10">
        <v>2.8064920520926733E-3</v>
      </c>
      <c r="Z24" s="10">
        <v>8.6967427380715487E-3</v>
      </c>
      <c r="AA24" s="10">
        <v>2.1493390277229551E-3</v>
      </c>
      <c r="AB24" s="10">
        <v>6.1218766593741213E-3</v>
      </c>
      <c r="AC24" s="10">
        <v>7.9892867893690718E-3</v>
      </c>
      <c r="AD24" s="7">
        <f t="shared" si="2"/>
        <v>4.1753850291803354E-2</v>
      </c>
      <c r="AE24" s="7">
        <f t="shared" si="3"/>
        <v>0.15314980856768909</v>
      </c>
      <c r="AF24" s="12">
        <v>0.85970000000000013</v>
      </c>
    </row>
    <row r="25" spans="1:32" x14ac:dyDescent="0.2">
      <c r="A25" s="1" t="s">
        <v>36</v>
      </c>
      <c r="B25">
        <v>0</v>
      </c>
      <c r="C25" s="1">
        <v>0</v>
      </c>
      <c r="D25" s="1">
        <v>519705</v>
      </c>
      <c r="E25" s="1">
        <v>519701</v>
      </c>
      <c r="F25" s="1">
        <v>0</v>
      </c>
      <c r="G25" s="1">
        <v>0</v>
      </c>
      <c r="H25" s="1">
        <v>1</v>
      </c>
      <c r="I25" s="1">
        <v>103</v>
      </c>
      <c r="J25" s="1">
        <v>33.6572101715632</v>
      </c>
      <c r="K25" s="9">
        <v>1.2564421930541549E-2</v>
      </c>
      <c r="L25" s="10">
        <v>3.831494479222233E-3</v>
      </c>
      <c r="M25" s="10">
        <v>2.7327424458947151E-2</v>
      </c>
      <c r="N25" s="10">
        <v>2.4695565027905476E-2</v>
      </c>
      <c r="O25" s="10">
        <v>1.747572335726345E-2</v>
      </c>
      <c r="P25" s="10">
        <v>4.7939767238057516E-3</v>
      </c>
      <c r="Q25" s="6">
        <f t="shared" si="0"/>
        <v>9.0688605977685618E-2</v>
      </c>
      <c r="R25" s="10">
        <v>1.2669729116332793E-2</v>
      </c>
      <c r="S25" s="10">
        <v>4.3095314725666465E-3</v>
      </c>
      <c r="T25" s="10">
        <v>1.7468245195833968E-3</v>
      </c>
      <c r="U25" s="6">
        <f t="shared" si="1"/>
        <v>1.8726085108482837E-2</v>
      </c>
      <c r="V25" s="10">
        <v>7.3857277598325301E-3</v>
      </c>
      <c r="W25" s="10">
        <v>9.1752295594881694E-3</v>
      </c>
      <c r="X25" s="10">
        <v>4.5051423710104725E-3</v>
      </c>
      <c r="Y25" s="10">
        <v>5.5899153261649301E-3</v>
      </c>
      <c r="Z25" s="10">
        <v>6.8170913871177423E-3</v>
      </c>
      <c r="AA25" s="10">
        <v>4.9675566575315532E-3</v>
      </c>
      <c r="AB25" s="10">
        <v>2.360557661164958E-3</v>
      </c>
      <c r="AC25" s="10">
        <v>7.2524396195989783E-3</v>
      </c>
      <c r="AD25" s="7">
        <f t="shared" si="2"/>
        <v>4.8053660341909332E-2</v>
      </c>
      <c r="AE25" s="7">
        <f t="shared" si="3"/>
        <v>0.1574683514280778</v>
      </c>
      <c r="AF25" s="12">
        <v>0.89130000000000109</v>
      </c>
    </row>
    <row r="26" spans="1:32" x14ac:dyDescent="0.2">
      <c r="A26" s="1" t="s">
        <v>37</v>
      </c>
      <c r="B26">
        <v>1</v>
      </c>
      <c r="C26" s="1"/>
      <c r="D26" s="1">
        <v>519904</v>
      </c>
      <c r="E26" s="1">
        <v>519901</v>
      </c>
      <c r="F26" s="1">
        <v>0</v>
      </c>
      <c r="G26" s="1">
        <v>1</v>
      </c>
      <c r="H26" s="1">
        <v>1</v>
      </c>
      <c r="I26" s="1">
        <v>66</v>
      </c>
      <c r="J26" s="1">
        <v>22.314595410440823</v>
      </c>
      <c r="K26" s="9">
        <v>4.7803438433120082E-3</v>
      </c>
      <c r="L26" s="10">
        <v>7.0088879274463724E-3</v>
      </c>
      <c r="M26" s="10">
        <v>2.8207737642738071E-2</v>
      </c>
      <c r="N26" s="10">
        <v>2.7527233519315315E-2</v>
      </c>
      <c r="O26" s="10">
        <v>2.6035240726252323E-2</v>
      </c>
      <c r="P26" s="10">
        <v>1.0290281364548058E-2</v>
      </c>
      <c r="Q26" s="6">
        <f t="shared" si="0"/>
        <v>0.10384972502361214</v>
      </c>
      <c r="R26" s="10">
        <v>9.4507287341535628E-3</v>
      </c>
      <c r="S26" s="10">
        <v>4.7352398028717574E-3</v>
      </c>
      <c r="T26" s="10">
        <v>8.3467291737359035E-4</v>
      </c>
      <c r="U26" s="6">
        <f t="shared" si="1"/>
        <v>1.502064145439891E-2</v>
      </c>
      <c r="V26" s="10">
        <v>4.2593773997429115E-3</v>
      </c>
      <c r="W26" s="10">
        <v>8.0921438712635869E-3</v>
      </c>
      <c r="X26" s="10">
        <v>5.3042922497365747E-3</v>
      </c>
      <c r="Y26" s="10">
        <v>3.8770355327503872E-3</v>
      </c>
      <c r="Z26" s="10">
        <v>9.7671564672021302E-3</v>
      </c>
      <c r="AA26" s="10">
        <v>3.0817892333129984E-3</v>
      </c>
      <c r="AB26" s="10">
        <v>7.1088087839392498E-3</v>
      </c>
      <c r="AC26" s="10">
        <v>6.0983536515180911E-3</v>
      </c>
      <c r="AD26" s="7">
        <f t="shared" si="2"/>
        <v>4.7588957189465923E-2</v>
      </c>
      <c r="AE26" s="7">
        <f t="shared" si="3"/>
        <v>0.16645932366747698</v>
      </c>
      <c r="AF26" s="12">
        <v>1.0546000000000006</v>
      </c>
    </row>
    <row r="27" spans="1:32" x14ac:dyDescent="0.2">
      <c r="A27" s="1" t="s">
        <v>38</v>
      </c>
      <c r="B27">
        <v>1</v>
      </c>
      <c r="C27" s="1"/>
      <c r="D27" s="1">
        <v>520204</v>
      </c>
      <c r="E27" s="1">
        <v>520201</v>
      </c>
      <c r="F27" s="1">
        <v>1</v>
      </c>
      <c r="G27" s="1">
        <v>0</v>
      </c>
      <c r="H27" s="1">
        <v>1</v>
      </c>
      <c r="I27" s="1">
        <v>110</v>
      </c>
      <c r="J27" s="1">
        <v>36.336575234968244</v>
      </c>
      <c r="K27" s="9">
        <v>6.9661150496416772E-3</v>
      </c>
      <c r="L27" s="10">
        <v>5.7554663155309944E-4</v>
      </c>
      <c r="M27" s="10">
        <v>2.1647528669371113E-2</v>
      </c>
      <c r="N27" s="10">
        <v>1.7977777463363043E-2</v>
      </c>
      <c r="O27" s="10">
        <v>1.451797662188533E-2</v>
      </c>
      <c r="P27" s="10">
        <v>3.7415779424633511E-3</v>
      </c>
      <c r="Q27" s="6">
        <f t="shared" si="0"/>
        <v>6.5426522378277605E-2</v>
      </c>
      <c r="R27" s="10">
        <v>8.9848515876598568E-3</v>
      </c>
      <c r="S27" s="10">
        <v>2.8482649207162997E-3</v>
      </c>
      <c r="T27" s="10">
        <v>7.2616909705665008E-4</v>
      </c>
      <c r="U27" s="6">
        <f t="shared" si="1"/>
        <v>1.2559285605432806E-2</v>
      </c>
      <c r="V27" s="10">
        <v>4.2163834717259662E-3</v>
      </c>
      <c r="W27" s="10">
        <v>6.038185150986205E-3</v>
      </c>
      <c r="X27" s="10">
        <v>2.1854707600098698E-3</v>
      </c>
      <c r="Y27" s="10">
        <v>4.5737934390877302E-3</v>
      </c>
      <c r="Z27" s="10">
        <v>9.1898914265551787E-3</v>
      </c>
      <c r="AA27" s="10">
        <v>1.7087643339155599E-3</v>
      </c>
      <c r="AB27" s="10">
        <v>3.3603645000558212E-3</v>
      </c>
      <c r="AC27" s="10">
        <v>4.1674289958232528E-3</v>
      </c>
      <c r="AD27" s="7">
        <f t="shared" si="2"/>
        <v>3.5440282078159586E-2</v>
      </c>
      <c r="AE27" s="7">
        <f t="shared" si="3"/>
        <v>0.11342609006186999</v>
      </c>
      <c r="AF27" s="11">
        <v>0.76700000000000301</v>
      </c>
    </row>
    <row r="28" spans="1:32" x14ac:dyDescent="0.2">
      <c r="A28" s="1" t="s">
        <v>39</v>
      </c>
      <c r="B28">
        <v>1</v>
      </c>
      <c r="C28" s="1"/>
      <c r="D28" s="1">
        <v>520405</v>
      </c>
      <c r="E28" s="1">
        <v>520401</v>
      </c>
      <c r="F28" s="1">
        <v>0</v>
      </c>
      <c r="G28" s="1">
        <v>0</v>
      </c>
      <c r="H28" s="1">
        <v>1</v>
      </c>
      <c r="I28" s="1">
        <v>119</v>
      </c>
      <c r="J28" s="1">
        <v>20.801225034402734</v>
      </c>
      <c r="K28" s="9">
        <v>8.141098373730761E-3</v>
      </c>
      <c r="L28" s="10">
        <v>5.4410331253167479E-3</v>
      </c>
      <c r="M28" s="10">
        <v>2.9872538932437385E-2</v>
      </c>
      <c r="N28" s="10">
        <v>1.9069386316612976E-2</v>
      </c>
      <c r="O28" s="10">
        <v>2.8415381774855395E-2</v>
      </c>
      <c r="P28" s="10">
        <v>5.6535668487393848E-3</v>
      </c>
      <c r="Q28" s="6">
        <f t="shared" si="0"/>
        <v>9.6593005371692645E-2</v>
      </c>
      <c r="R28" s="10">
        <v>1.2369200920661046E-2</v>
      </c>
      <c r="S28" s="10">
        <v>4.3292005009874877E-3</v>
      </c>
      <c r="T28" s="10">
        <v>1.9883865514801775E-3</v>
      </c>
      <c r="U28" s="6">
        <f t="shared" si="1"/>
        <v>1.8686787973128713E-2</v>
      </c>
      <c r="V28" s="10">
        <v>2.5631320988012763E-3</v>
      </c>
      <c r="W28" s="10">
        <v>7.1850284990522748E-3</v>
      </c>
      <c r="X28" s="10">
        <v>3.4987845316184762E-3</v>
      </c>
      <c r="Y28" s="10">
        <v>3.3707752252656814E-3</v>
      </c>
      <c r="Z28" s="10">
        <v>1.2038697470947966E-2</v>
      </c>
      <c r="AA28" s="10">
        <v>1.9420583706138517E-3</v>
      </c>
      <c r="AB28" s="10">
        <v>5.7469999251193015E-3</v>
      </c>
      <c r="AC28" s="10">
        <v>6.8601074834957173E-3</v>
      </c>
      <c r="AD28" s="7">
        <f t="shared" si="2"/>
        <v>4.3205583604914548E-2</v>
      </c>
      <c r="AE28" s="7">
        <f t="shared" si="3"/>
        <v>0.15848537694973591</v>
      </c>
      <c r="AF28" s="12">
        <v>0.80409999999999826</v>
      </c>
    </row>
    <row r="29" spans="1:32" x14ac:dyDescent="0.2">
      <c r="A29" s="1" t="s">
        <v>40</v>
      </c>
      <c r="B29">
        <v>0</v>
      </c>
      <c r="C29" s="1"/>
      <c r="D29" s="1">
        <v>520505</v>
      </c>
      <c r="E29" s="1">
        <v>520501</v>
      </c>
      <c r="F29" s="1">
        <v>0</v>
      </c>
      <c r="G29" s="1">
        <v>2</v>
      </c>
      <c r="H29" s="1">
        <v>7</v>
      </c>
      <c r="I29" s="1">
        <v>51</v>
      </c>
      <c r="J29" s="1">
        <v>32.107749668829697</v>
      </c>
      <c r="K29" s="9">
        <v>3.6592996030762885E-3</v>
      </c>
      <c r="L29" s="10">
        <v>2.0733804025764866E-3</v>
      </c>
      <c r="M29" s="10">
        <v>3.5538375287096066E-2</v>
      </c>
      <c r="N29" s="10">
        <v>4.3199778313173384E-2</v>
      </c>
      <c r="O29" s="10">
        <v>3.0114026061101022E-2</v>
      </c>
      <c r="P29" s="10">
        <v>8.0431586768603004E-3</v>
      </c>
      <c r="Q29" s="6">
        <f t="shared" si="0"/>
        <v>0.12262801834388355</v>
      </c>
      <c r="R29" s="10">
        <v>1.589585205578678E-2</v>
      </c>
      <c r="S29" s="10">
        <v>5.229550380880325E-3</v>
      </c>
      <c r="T29" s="10">
        <v>4.7336355808360551E-4</v>
      </c>
      <c r="U29" s="6">
        <f t="shared" si="1"/>
        <v>2.1598765994750711E-2</v>
      </c>
      <c r="V29" s="10">
        <v>3.644273326600909E-3</v>
      </c>
      <c r="W29" s="10">
        <v>7.0584883568571791E-3</v>
      </c>
      <c r="X29" s="10">
        <v>6.8519957301098324E-3</v>
      </c>
      <c r="Y29" s="10">
        <v>5.0949970130875974E-3</v>
      </c>
      <c r="Z29" s="10">
        <v>9.0854787011356714E-3</v>
      </c>
      <c r="AA29" s="10">
        <v>4.3650413965989846E-3</v>
      </c>
      <c r="AB29" s="10">
        <v>1.039195276846252E-2</v>
      </c>
      <c r="AC29" s="10">
        <v>6.3633553594134463E-3</v>
      </c>
      <c r="AD29" s="7">
        <f t="shared" si="2"/>
        <v>5.2855582652266135E-2</v>
      </c>
      <c r="AE29" s="7">
        <f t="shared" si="3"/>
        <v>0.1970823669909004</v>
      </c>
      <c r="AF29" s="12">
        <v>0.75710000000000122</v>
      </c>
    </row>
    <row r="30" spans="1:32" x14ac:dyDescent="0.2">
      <c r="A30" s="1" t="s">
        <v>41</v>
      </c>
      <c r="B30">
        <v>0</v>
      </c>
      <c r="C30" s="1">
        <v>1</v>
      </c>
      <c r="D30" s="1">
        <v>520604</v>
      </c>
      <c r="E30" s="1">
        <v>520601</v>
      </c>
      <c r="F30" s="1">
        <v>1</v>
      </c>
      <c r="G30" s="1">
        <v>2</v>
      </c>
      <c r="H30" s="1">
        <v>5</v>
      </c>
      <c r="I30" s="1">
        <v>102</v>
      </c>
      <c r="J30" s="1">
        <v>24.412548825097648</v>
      </c>
      <c r="K30" s="9">
        <v>1.6348504554451148E-3</v>
      </c>
      <c r="L30" s="10">
        <v>2.2292664035868165E-3</v>
      </c>
      <c r="M30" s="10">
        <v>2.4764705405300583E-2</v>
      </c>
      <c r="N30" s="10">
        <v>2.0691691672879851E-2</v>
      </c>
      <c r="O30" s="10">
        <v>1.920259532098622E-2</v>
      </c>
      <c r="P30" s="10">
        <v>5.7141288101554737E-3</v>
      </c>
      <c r="Q30" s="6">
        <f t="shared" si="0"/>
        <v>7.4237238068354042E-2</v>
      </c>
      <c r="R30" s="10">
        <v>1.1044739418210782E-2</v>
      </c>
      <c r="S30" s="10">
        <v>4.0089253108648703E-3</v>
      </c>
      <c r="T30" s="10">
        <v>5.8334575302207686E-4</v>
      </c>
      <c r="U30" s="6">
        <f t="shared" si="1"/>
        <v>1.563701048209773E-2</v>
      </c>
      <c r="V30" s="10">
        <v>2.5356328234602743E-3</v>
      </c>
      <c r="W30" s="10">
        <v>4.9979622148826931E-3</v>
      </c>
      <c r="X30" s="10">
        <v>1.2161504581589069E-3</v>
      </c>
      <c r="Y30" s="10">
        <v>5.4783600509279466E-3</v>
      </c>
      <c r="Z30" s="10">
        <v>9.3994662291822968E-3</v>
      </c>
      <c r="AA30" s="10">
        <v>5.1876076521449521E-3</v>
      </c>
      <c r="AB30" s="10">
        <v>6.5582121894185467E-3</v>
      </c>
      <c r="AC30" s="10">
        <v>8.5142801149641796E-3</v>
      </c>
      <c r="AD30" s="7">
        <f t="shared" si="2"/>
        <v>4.3887671733139802E-2</v>
      </c>
      <c r="AE30" s="7">
        <f t="shared" si="3"/>
        <v>0.13376192028359157</v>
      </c>
      <c r="AF30" s="11">
        <v>0.82779999999999987</v>
      </c>
    </row>
    <row r="31" spans="1:32" x14ac:dyDescent="0.2">
      <c r="A31" s="1" t="s">
        <v>42</v>
      </c>
      <c r="B31">
        <v>0</v>
      </c>
      <c r="C31" s="1">
        <v>1</v>
      </c>
      <c r="D31" s="1">
        <v>521005</v>
      </c>
      <c r="E31" s="1">
        <v>521001</v>
      </c>
      <c r="F31" s="1">
        <v>0</v>
      </c>
      <c r="G31" s="1">
        <v>2</v>
      </c>
      <c r="H31" s="1">
        <v>6</v>
      </c>
      <c r="I31" s="1">
        <v>78</v>
      </c>
      <c r="J31" s="1">
        <v>28.730140104908305</v>
      </c>
      <c r="K31" s="9">
        <v>4.3858378023054027E-3</v>
      </c>
      <c r="L31" s="10">
        <v>7.8529740113935688E-4</v>
      </c>
      <c r="M31" s="10">
        <v>7.6291822704222967E-2</v>
      </c>
      <c r="N31" s="10">
        <v>7.0912300379283491E-2</v>
      </c>
      <c r="O31" s="10">
        <v>4.4502254508445763E-2</v>
      </c>
      <c r="P31" s="10">
        <v>1.0079472126971916E-2</v>
      </c>
      <c r="Q31" s="6">
        <f t="shared" si="0"/>
        <v>0.20695698492236886</v>
      </c>
      <c r="R31" s="10">
        <v>2.4564741066725581E-2</v>
      </c>
      <c r="S31" s="10">
        <v>8.892763888768555E-3</v>
      </c>
      <c r="T31" s="10">
        <v>5.4242688921668969E-4</v>
      </c>
      <c r="U31" s="6">
        <f t="shared" si="1"/>
        <v>3.3999931844710826E-2</v>
      </c>
      <c r="V31" s="10">
        <v>1.0480735814017149E-2</v>
      </c>
      <c r="W31" s="10">
        <v>1.3828802339751738E-2</v>
      </c>
      <c r="X31" s="10">
        <v>6.9057383845729965E-3</v>
      </c>
      <c r="Y31" s="10">
        <v>9.5047512133017084E-3</v>
      </c>
      <c r="Z31" s="10">
        <v>1.8348143867350807E-2</v>
      </c>
      <c r="AA31" s="10">
        <v>4.9145877123523947E-3</v>
      </c>
      <c r="AB31" s="10">
        <v>9.0962496063733741E-3</v>
      </c>
      <c r="AC31" s="10">
        <v>1.3178155647711388E-2</v>
      </c>
      <c r="AD31" s="7">
        <f t="shared" si="2"/>
        <v>8.6257164585431534E-2</v>
      </c>
      <c r="AE31" s="7">
        <f t="shared" si="3"/>
        <v>0.32721408135251123</v>
      </c>
      <c r="AF31" s="11">
        <v>0.9197000000000024</v>
      </c>
    </row>
    <row r="32" spans="1:32" x14ac:dyDescent="0.2">
      <c r="A32" s="1" t="s">
        <v>43</v>
      </c>
      <c r="B32">
        <v>0</v>
      </c>
      <c r="C32" s="1">
        <v>0</v>
      </c>
      <c r="D32" s="1">
        <v>521506</v>
      </c>
      <c r="E32" s="1">
        <v>521501</v>
      </c>
      <c r="F32" s="1">
        <v>0</v>
      </c>
      <c r="G32" s="1">
        <v>0</v>
      </c>
      <c r="H32" s="1">
        <v>1</v>
      </c>
      <c r="I32" s="1">
        <v>95</v>
      </c>
      <c r="J32" s="1">
        <v>25.045129090545451</v>
      </c>
      <c r="K32" s="9">
        <v>2.140996835673059E-3</v>
      </c>
      <c r="L32" s="10">
        <v>5.7152779773262535E-4</v>
      </c>
      <c r="M32" s="10">
        <v>2.3366946856413325E-2</v>
      </c>
      <c r="N32" s="10">
        <v>2.2887182553134548E-2</v>
      </c>
      <c r="O32" s="10">
        <v>1.023359563527552E-2</v>
      </c>
      <c r="P32" s="10">
        <v>3.9746573215096925E-3</v>
      </c>
      <c r="Q32" s="6">
        <f t="shared" si="0"/>
        <v>6.3174906999738767E-2</v>
      </c>
      <c r="R32" s="10">
        <v>1.70600356844514E-2</v>
      </c>
      <c r="S32" s="10">
        <v>2.0445122153221105E-3</v>
      </c>
      <c r="T32" s="10">
        <v>3.2606381713825704E-4</v>
      </c>
      <c r="U32" s="6">
        <f t="shared" si="1"/>
        <v>1.9430611716911766E-2</v>
      </c>
      <c r="V32" s="10">
        <v>5.5007439588675329E-3</v>
      </c>
      <c r="W32" s="10">
        <v>3.0309212334382E-3</v>
      </c>
      <c r="X32" s="10">
        <v>1.6259819841874519E-3</v>
      </c>
      <c r="Y32" s="10">
        <v>3.0269623775345633E-3</v>
      </c>
      <c r="Z32" s="10">
        <v>6.9181172679945576E-3</v>
      </c>
      <c r="AA32" s="10">
        <v>5.364910170663038E-3</v>
      </c>
      <c r="AB32" s="10">
        <v>5.781701869457488E-3</v>
      </c>
      <c r="AC32" s="10">
        <v>7.8431058657219086E-3</v>
      </c>
      <c r="AD32" s="7">
        <f t="shared" si="2"/>
        <v>3.9092444727864745E-2</v>
      </c>
      <c r="AE32" s="7">
        <f t="shared" si="3"/>
        <v>0.12169796344451528</v>
      </c>
      <c r="AF32" s="12">
        <v>0.72339999999999804</v>
      </c>
    </row>
    <row r="33" spans="1:32" x14ac:dyDescent="0.2">
      <c r="A33" s="1" t="s">
        <v>44</v>
      </c>
      <c r="B33">
        <v>1</v>
      </c>
      <c r="C33" s="1"/>
      <c r="D33" s="1">
        <v>521604</v>
      </c>
      <c r="E33" s="1">
        <v>521601</v>
      </c>
      <c r="F33" s="1">
        <v>0</v>
      </c>
      <c r="G33" s="1">
        <v>0</v>
      </c>
      <c r="H33" s="1">
        <v>1</v>
      </c>
      <c r="I33" s="1">
        <v>130</v>
      </c>
      <c r="J33" s="1">
        <v>21.788615005801439</v>
      </c>
      <c r="K33" s="9">
        <v>2.2358384555209794E-3</v>
      </c>
      <c r="L33" s="10">
        <v>1.8200419897231629E-3</v>
      </c>
      <c r="M33" s="10">
        <v>8.9201482336250582E-2</v>
      </c>
      <c r="N33" s="10">
        <v>7.7178461561337564E-2</v>
      </c>
      <c r="O33" s="10">
        <v>6.6548574672469565E-2</v>
      </c>
      <c r="P33" s="10">
        <v>1.6671399806654778E-2</v>
      </c>
      <c r="Q33" s="6">
        <f t="shared" si="0"/>
        <v>0.2536557988219566</v>
      </c>
      <c r="R33" s="10">
        <v>1.8403861868667552E-2</v>
      </c>
      <c r="S33" s="10">
        <v>7.2790550923544734E-3</v>
      </c>
      <c r="T33" s="10">
        <v>1.3414631126067551E-3</v>
      </c>
      <c r="U33" s="6">
        <f t="shared" si="1"/>
        <v>2.7024380073628781E-2</v>
      </c>
      <c r="V33" s="10">
        <v>1.3660611994370738E-2</v>
      </c>
      <c r="W33" s="10">
        <v>3.3087618396880722E-2</v>
      </c>
      <c r="X33" s="10">
        <v>1.0119343870272138E-2</v>
      </c>
      <c r="Y33" s="10">
        <v>9.3613025820323739E-3</v>
      </c>
      <c r="Z33" s="10">
        <v>2.578089773367314E-2</v>
      </c>
      <c r="AA33" s="10">
        <v>5.5817423464567598E-3</v>
      </c>
      <c r="AB33" s="10">
        <v>7.3779629024303206E-3</v>
      </c>
      <c r="AC33" s="10">
        <v>1.2700303884157884E-2</v>
      </c>
      <c r="AD33" s="7">
        <f t="shared" si="2"/>
        <v>0.11766978371027408</v>
      </c>
      <c r="AE33" s="7">
        <f t="shared" si="3"/>
        <v>0.39834996260585948</v>
      </c>
      <c r="AF33" s="12">
        <v>0.98730000000000118</v>
      </c>
    </row>
    <row r="34" spans="1:32" x14ac:dyDescent="0.2">
      <c r="A34" s="1" t="s">
        <v>45</v>
      </c>
      <c r="B34">
        <v>0</v>
      </c>
      <c r="C34" s="1">
        <v>0</v>
      </c>
      <c r="D34" s="1">
        <v>522104</v>
      </c>
      <c r="E34" s="1">
        <v>522101</v>
      </c>
      <c r="F34" s="1">
        <v>0</v>
      </c>
      <c r="G34" s="1">
        <v>0</v>
      </c>
      <c r="H34" s="1">
        <v>1</v>
      </c>
      <c r="I34" s="1">
        <v>105</v>
      </c>
      <c r="J34" s="1">
        <v>27.807418896087793</v>
      </c>
      <c r="K34" s="9">
        <v>3.4141632075605495E-3</v>
      </c>
      <c r="L34" s="10">
        <v>5.5898552718928714E-4</v>
      </c>
      <c r="M34" s="10">
        <v>2.4317880241981699E-2</v>
      </c>
      <c r="N34" s="10">
        <v>2.3844254247743335E-2</v>
      </c>
      <c r="O34" s="10">
        <v>1.5295877184505181E-2</v>
      </c>
      <c r="P34" s="10">
        <v>2.2564440014924722E-3</v>
      </c>
      <c r="Q34" s="6">
        <f t="shared" si="0"/>
        <v>6.9687604410472531E-2</v>
      </c>
      <c r="R34" s="10">
        <v>1.8491589801825692E-2</v>
      </c>
      <c r="S34" s="10">
        <v>1.6788545711174318E-3</v>
      </c>
      <c r="T34" s="10">
        <v>6.0243264040988492E-4</v>
      </c>
      <c r="U34" s="6">
        <f t="shared" si="1"/>
        <v>2.0772877013353008E-2</v>
      </c>
      <c r="V34" s="10">
        <v>3.0583481477592005E-3</v>
      </c>
      <c r="W34" s="10">
        <v>4.7737152302830795E-3</v>
      </c>
      <c r="X34" s="10">
        <v>3.9251452560988493E-3</v>
      </c>
      <c r="Y34" s="10">
        <v>3.1598414043448922E-3</v>
      </c>
      <c r="Z34" s="10">
        <v>9.1674143875279997E-3</v>
      </c>
      <c r="AA34" s="10">
        <v>2.5528339209481693E-3</v>
      </c>
      <c r="AB34" s="10">
        <v>5.3758501241597577E-3</v>
      </c>
      <c r="AC34" s="10">
        <v>8.543185515118408E-3</v>
      </c>
      <c r="AD34" s="7">
        <f t="shared" si="2"/>
        <v>4.055633398624036E-2</v>
      </c>
      <c r="AE34" s="7">
        <f t="shared" si="3"/>
        <v>0.13101681541006591</v>
      </c>
      <c r="AF34" s="12">
        <v>0.73570000000000135</v>
      </c>
    </row>
    <row r="35" spans="1:32" x14ac:dyDescent="0.2">
      <c r="A35" s="1" t="s">
        <v>46</v>
      </c>
      <c r="B35">
        <v>0</v>
      </c>
      <c r="C35" s="1">
        <v>1</v>
      </c>
      <c r="D35" s="1">
        <v>522304</v>
      </c>
      <c r="E35" s="1">
        <v>522301</v>
      </c>
      <c r="F35" s="1">
        <v>1</v>
      </c>
      <c r="G35" s="1">
        <v>0</v>
      </c>
      <c r="H35" s="1">
        <v>1</v>
      </c>
      <c r="I35" s="1">
        <v>137</v>
      </c>
      <c r="J35" s="1">
        <v>25.17922391216683</v>
      </c>
      <c r="K35" s="9">
        <v>2.9960848926985275E-3</v>
      </c>
      <c r="L35" s="10">
        <v>6.5113316418030859E-4</v>
      </c>
      <c r="M35" s="10">
        <v>2.5303841357672448E-2</v>
      </c>
      <c r="N35" s="10">
        <v>2.3765913681625925E-2</v>
      </c>
      <c r="O35" s="10">
        <v>2.1564774372323705E-2</v>
      </c>
      <c r="P35" s="10">
        <v>9.2533232492477153E-3</v>
      </c>
      <c r="Q35" s="6">
        <f t="shared" si="0"/>
        <v>8.3535070717748627E-2</v>
      </c>
      <c r="R35" s="10">
        <v>1.3196465700683578E-2</v>
      </c>
      <c r="S35" s="10">
        <v>3.6446788663892964E-3</v>
      </c>
      <c r="T35" s="10">
        <v>1.055449993109907E-3</v>
      </c>
      <c r="U35" s="6">
        <f t="shared" si="1"/>
        <v>1.789659456018278E-2</v>
      </c>
      <c r="V35" s="10">
        <v>4.7309551128643908E-3</v>
      </c>
      <c r="W35" s="10">
        <v>7.3915682395934452E-3</v>
      </c>
      <c r="X35" s="10">
        <v>3.7864668285417049E-3</v>
      </c>
      <c r="Y35" s="10">
        <v>2.0193325954515062E-3</v>
      </c>
      <c r="Z35" s="10">
        <v>9.0313311441799597E-3</v>
      </c>
      <c r="AA35" s="10">
        <v>2.8992108980359556E-3</v>
      </c>
      <c r="AB35" s="10">
        <v>5.4432333869807977E-3</v>
      </c>
      <c r="AC35" s="10">
        <v>8.6182950578798483E-3</v>
      </c>
      <c r="AD35" s="7">
        <f t="shared" si="2"/>
        <v>4.3920393263527618E-2</v>
      </c>
      <c r="AE35" s="7">
        <f t="shared" si="3"/>
        <v>0.14535205854145902</v>
      </c>
      <c r="AF35" s="12">
        <v>0.68680000000000163</v>
      </c>
    </row>
    <row r="36" spans="1:32" x14ac:dyDescent="0.2">
      <c r="A36" s="1" t="s">
        <v>47</v>
      </c>
      <c r="B36">
        <v>0</v>
      </c>
      <c r="C36" s="1"/>
      <c r="D36" s="1">
        <v>522905</v>
      </c>
      <c r="E36" s="1">
        <v>522901</v>
      </c>
      <c r="F36" s="1">
        <v>0</v>
      </c>
      <c r="G36" s="1">
        <v>2</v>
      </c>
      <c r="H36" s="1">
        <v>4</v>
      </c>
      <c r="I36" s="1">
        <v>95</v>
      </c>
      <c r="J36" s="1">
        <v>25.240695642681612</v>
      </c>
      <c r="K36" s="9">
        <v>1.7917543923137024E-3</v>
      </c>
      <c r="L36" s="10">
        <v>2.0117902288533662E-3</v>
      </c>
      <c r="M36" s="10">
        <v>1.5492948373378116E-2</v>
      </c>
      <c r="N36" s="10">
        <v>1.4306346569927544E-2</v>
      </c>
      <c r="O36" s="10">
        <v>1.2337734711679664E-2</v>
      </c>
      <c r="P36" s="10">
        <v>7.9586312976691036E-3</v>
      </c>
      <c r="Q36" s="6">
        <f t="shared" si="0"/>
        <v>5.3899205573821496E-2</v>
      </c>
      <c r="R36" s="10">
        <v>1.1184855195209587E-2</v>
      </c>
      <c r="S36" s="10">
        <v>2.0333543613143888E-3</v>
      </c>
      <c r="T36" s="10">
        <v>7.2963975430001657E-4</v>
      </c>
      <c r="U36" s="6">
        <f t="shared" si="1"/>
        <v>1.3947849310823993E-2</v>
      </c>
      <c r="V36" s="10">
        <v>2.7781019504230352E-3</v>
      </c>
      <c r="W36" s="10">
        <v>3.3244174616163138E-3</v>
      </c>
      <c r="X36" s="10">
        <v>1.5883694139429345E-3</v>
      </c>
      <c r="Y36" s="10">
        <v>1.7467689553997943E-3</v>
      </c>
      <c r="Z36" s="10">
        <v>6.2540581557682471E-3</v>
      </c>
      <c r="AA36" s="10">
        <v>4.35119761298594E-3</v>
      </c>
      <c r="AB36" s="10">
        <v>4.8599683277455808E-3</v>
      </c>
      <c r="AC36" s="10">
        <v>6.2593228843851332E-3</v>
      </c>
      <c r="AD36" s="7">
        <f t="shared" si="2"/>
        <v>3.1162204762266978E-2</v>
      </c>
      <c r="AE36" s="7">
        <f t="shared" si="3"/>
        <v>9.9009259646912456E-2</v>
      </c>
      <c r="AF36" s="12">
        <v>0.70749999999999957</v>
      </c>
    </row>
    <row r="37" spans="1:32" x14ac:dyDescent="0.2">
      <c r="A37" s="1" t="s">
        <v>48</v>
      </c>
      <c r="B37">
        <v>1</v>
      </c>
      <c r="C37" s="1"/>
      <c r="D37" s="1">
        <v>523906</v>
      </c>
      <c r="E37" s="1">
        <v>523901</v>
      </c>
      <c r="F37" s="1">
        <v>1</v>
      </c>
      <c r="G37" s="1">
        <v>0</v>
      </c>
      <c r="H37" s="1">
        <v>1</v>
      </c>
      <c r="I37" s="1">
        <v>90</v>
      </c>
      <c r="J37" s="1">
        <v>21.287066795586878</v>
      </c>
      <c r="K37" s="9">
        <v>3.4611185263941895E-3</v>
      </c>
      <c r="L37" s="10">
        <v>1.4052475323147679E-3</v>
      </c>
      <c r="M37" s="10">
        <v>3.1441917329831655E-2</v>
      </c>
      <c r="N37" s="10">
        <v>2.3088320854112162E-2</v>
      </c>
      <c r="O37" s="10">
        <v>3.0161939083741981E-2</v>
      </c>
      <c r="P37" s="10">
        <v>9.3325805673209802E-3</v>
      </c>
      <c r="Q37" s="6">
        <f t="shared" si="0"/>
        <v>9.8891123893715738E-2</v>
      </c>
      <c r="R37" s="10">
        <v>6.522110348408449E-3</v>
      </c>
      <c r="S37" s="10">
        <v>3.7708208121376473E-3</v>
      </c>
      <c r="T37" s="10">
        <v>9.5313015649929839E-4</v>
      </c>
      <c r="U37" s="6">
        <f t="shared" si="1"/>
        <v>1.1246061317045393E-2</v>
      </c>
      <c r="V37" s="10">
        <v>4.306993979731279E-3</v>
      </c>
      <c r="W37" s="10">
        <v>9.3957791321814671E-3</v>
      </c>
      <c r="X37" s="10">
        <v>1.9334009051690791E-3</v>
      </c>
      <c r="Y37" s="10">
        <v>2.7928126167738672E-3</v>
      </c>
      <c r="Z37" s="10">
        <v>1.1229527568719358E-2</v>
      </c>
      <c r="AA37" s="10">
        <v>6.4640584179234762E-3</v>
      </c>
      <c r="AB37" s="10">
        <v>5.1545558585588654E-3</v>
      </c>
      <c r="AC37" s="10">
        <v>8.7625413809416502E-3</v>
      </c>
      <c r="AD37" s="7">
        <f t="shared" si="2"/>
        <v>5.0039669859999046E-2</v>
      </c>
      <c r="AE37" s="7">
        <f t="shared" si="3"/>
        <v>0.16017685507076018</v>
      </c>
      <c r="AF37" s="12">
        <v>0.87199999999999989</v>
      </c>
    </row>
    <row r="38" spans="1:32" x14ac:dyDescent="0.2">
      <c r="A38" s="1" t="s">
        <v>49</v>
      </c>
      <c r="B38">
        <v>0</v>
      </c>
      <c r="C38" s="1">
        <v>1</v>
      </c>
      <c r="D38" s="1">
        <v>525003</v>
      </c>
      <c r="E38" s="1">
        <v>525001</v>
      </c>
      <c r="F38" s="1">
        <v>1</v>
      </c>
      <c r="G38" s="1">
        <v>0</v>
      </c>
      <c r="H38" s="1">
        <v>2</v>
      </c>
      <c r="I38" s="1">
        <v>120</v>
      </c>
      <c r="J38" s="1">
        <v>36.580718322726973</v>
      </c>
      <c r="K38" s="9">
        <v>2.1314898720176628E-3</v>
      </c>
      <c r="L38" s="10">
        <v>2.7308124066115088E-3</v>
      </c>
      <c r="M38" s="10">
        <v>2.035742182228216E-2</v>
      </c>
      <c r="N38" s="10">
        <v>3.4139237382323155E-2</v>
      </c>
      <c r="O38" s="10">
        <v>1.2908304241484718E-2</v>
      </c>
      <c r="P38" s="10">
        <v>4.339313364044535E-3</v>
      </c>
      <c r="Q38" s="6">
        <f t="shared" si="0"/>
        <v>7.6606579088763727E-2</v>
      </c>
      <c r="R38" s="10">
        <v>1.3463815745467379E-2</v>
      </c>
      <c r="S38" s="10">
        <v>1.6285175698379606E-3</v>
      </c>
      <c r="T38" s="10">
        <v>9.0901990162503728E-4</v>
      </c>
      <c r="U38" s="6">
        <f t="shared" si="1"/>
        <v>1.6001353216930379E-2</v>
      </c>
      <c r="V38" s="10">
        <v>2.2820383606921004E-3</v>
      </c>
      <c r="W38" s="10">
        <v>4.4429026925419147E-3</v>
      </c>
      <c r="X38" s="10">
        <v>3.1133947165909175E-3</v>
      </c>
      <c r="Y38" s="10">
        <v>1.4799604830715311E-3</v>
      </c>
      <c r="Z38" s="10">
        <v>1.0205811578580398E-2</v>
      </c>
      <c r="AA38" s="10">
        <v>2.0842711472124895E-3</v>
      </c>
      <c r="AB38" s="10">
        <v>3.8334035633759765E-3</v>
      </c>
      <c r="AC38" s="10">
        <v>3.1713606655367245E-3</v>
      </c>
      <c r="AD38" s="7">
        <f t="shared" si="2"/>
        <v>3.0613143207602053E-2</v>
      </c>
      <c r="AE38" s="7">
        <f t="shared" si="3"/>
        <v>0.12322107551329617</v>
      </c>
      <c r="AF38" s="12">
        <v>0.80819999999999936</v>
      </c>
    </row>
    <row r="39" spans="1:32" x14ac:dyDescent="0.2">
      <c r="A39" s="1" t="s">
        <v>50</v>
      </c>
      <c r="B39">
        <v>0</v>
      </c>
      <c r="C39" s="1">
        <v>0</v>
      </c>
      <c r="D39" s="1">
        <v>525105</v>
      </c>
      <c r="E39" s="1">
        <v>525101</v>
      </c>
      <c r="F39" s="1">
        <v>0</v>
      </c>
      <c r="G39" s="1">
        <v>2</v>
      </c>
      <c r="H39" s="1">
        <v>9</v>
      </c>
      <c r="I39" s="1">
        <v>49</v>
      </c>
      <c r="J39" s="1">
        <v>51.243278289959228</v>
      </c>
      <c r="K39" s="9">
        <v>6.3024935361862978E-3</v>
      </c>
      <c r="L39" s="10">
        <v>2.1334029967249313E-3</v>
      </c>
      <c r="M39" s="10">
        <v>1.723512243018193E-2</v>
      </c>
      <c r="N39" s="10">
        <v>2.0132644838731003E-2</v>
      </c>
      <c r="O39" s="10">
        <v>1.1253970932803734E-2</v>
      </c>
      <c r="P39" s="10">
        <v>5.6266177275855148E-3</v>
      </c>
      <c r="Q39" s="6">
        <f t="shared" si="0"/>
        <v>6.2684252462213402E-2</v>
      </c>
      <c r="R39" s="10">
        <v>1.1117260095723502E-2</v>
      </c>
      <c r="S39" s="10">
        <v>1.83881504139858E-3</v>
      </c>
      <c r="T39" s="10">
        <v>9.3276663638899025E-4</v>
      </c>
      <c r="U39" s="6">
        <f t="shared" si="1"/>
        <v>1.3888841773511072E-2</v>
      </c>
      <c r="V39" s="10">
        <v>2.4197119663536622E-3</v>
      </c>
      <c r="W39" s="10">
        <v>4.1444693390166763E-3</v>
      </c>
      <c r="X39" s="10">
        <v>3.595385619828743E-3</v>
      </c>
      <c r="Y39" s="10">
        <v>1.3773342658932345E-3</v>
      </c>
      <c r="Z39" s="10">
        <v>5.9354426930466227E-3</v>
      </c>
      <c r="AA39" s="10">
        <v>4.1326485526772842E-3</v>
      </c>
      <c r="AB39" s="10">
        <v>4.0048492997640517E-3</v>
      </c>
      <c r="AC39" s="10">
        <v>6.6527982818194329E-3</v>
      </c>
      <c r="AD39" s="7">
        <f t="shared" si="2"/>
        <v>3.2262640018399708E-2</v>
      </c>
      <c r="AE39" s="7">
        <f t="shared" si="3"/>
        <v>0.10883573425412418</v>
      </c>
      <c r="AF39" s="13">
        <v>0.99540000000000006</v>
      </c>
    </row>
    <row r="40" spans="1:32" x14ac:dyDescent="0.2">
      <c r="A40" s="1" t="s">
        <v>51</v>
      </c>
      <c r="B40">
        <v>0</v>
      </c>
      <c r="C40" s="1"/>
      <c r="D40" s="1">
        <v>525106</v>
      </c>
      <c r="E40" s="1">
        <v>525101</v>
      </c>
      <c r="F40" s="1">
        <v>1</v>
      </c>
      <c r="G40" s="1">
        <v>2</v>
      </c>
      <c r="H40" s="1">
        <v>9</v>
      </c>
      <c r="I40" s="1">
        <v>81</v>
      </c>
      <c r="J40" s="1">
        <v>51.243278289959228</v>
      </c>
      <c r="K40" s="9">
        <v>1.8213601915516341E-3</v>
      </c>
      <c r="L40" s="10">
        <v>2.7333967995324814E-3</v>
      </c>
      <c r="M40" s="10">
        <v>1.7431033115526989E-2</v>
      </c>
      <c r="N40" s="10">
        <v>1.4882677486291894E-2</v>
      </c>
      <c r="O40" s="10">
        <v>1.44906021031521E-2</v>
      </c>
      <c r="P40" s="10">
        <v>4.2656227607467375E-3</v>
      </c>
      <c r="Q40" s="6">
        <f t="shared" si="0"/>
        <v>5.5624692456801836E-2</v>
      </c>
      <c r="R40" s="10">
        <v>1.0703754695005644E-2</v>
      </c>
      <c r="S40" s="10">
        <v>2.2132323061016118E-3</v>
      </c>
      <c r="T40" s="10">
        <v>1.3032801621365687E-3</v>
      </c>
      <c r="U40" s="6">
        <f t="shared" si="1"/>
        <v>1.4220267163243825E-2</v>
      </c>
      <c r="V40" s="10">
        <v>2.5765459744431277E-3</v>
      </c>
      <c r="W40" s="10">
        <v>3.629690729425566E-3</v>
      </c>
      <c r="X40" s="10">
        <v>3.2162001309308874E-3</v>
      </c>
      <c r="Y40" s="10">
        <v>1.9863361216174028E-3</v>
      </c>
      <c r="Z40" s="10">
        <v>5.6456432937982753E-3</v>
      </c>
      <c r="AA40" s="10">
        <v>1.7836196192055152E-3</v>
      </c>
      <c r="AB40" s="10">
        <v>1.7159243090868832E-3</v>
      </c>
      <c r="AC40" s="10">
        <v>5.7284142215408684E-3</v>
      </c>
      <c r="AD40" s="7">
        <f t="shared" si="2"/>
        <v>2.6282374400048526E-2</v>
      </c>
      <c r="AE40" s="7">
        <f t="shared" si="3"/>
        <v>9.6127334020094185E-2</v>
      </c>
      <c r="AF40" s="13">
        <v>0.83840000000000003</v>
      </c>
    </row>
    <row r="41" spans="1:32" x14ac:dyDescent="0.2">
      <c r="A41" s="1" t="s">
        <v>52</v>
      </c>
      <c r="B41">
        <v>0</v>
      </c>
      <c r="C41" s="1">
        <v>1</v>
      </c>
      <c r="D41" s="1">
        <v>525305</v>
      </c>
      <c r="E41" s="1">
        <v>525301</v>
      </c>
      <c r="F41" s="1">
        <v>0</v>
      </c>
      <c r="G41" s="1">
        <v>2</v>
      </c>
      <c r="H41" s="1">
        <v>9</v>
      </c>
      <c r="I41" s="1">
        <v>71</v>
      </c>
      <c r="J41" s="1">
        <v>28.245924260443555</v>
      </c>
      <c r="K41" s="9">
        <v>2.7747979812729434E-3</v>
      </c>
      <c r="L41" s="10">
        <v>9.1852891253289435E-4</v>
      </c>
      <c r="M41" s="10">
        <v>1.5064537214125791E-2</v>
      </c>
      <c r="N41" s="10">
        <v>1.6453000926286026E-2</v>
      </c>
      <c r="O41" s="10">
        <v>1.5201823394539083E-2</v>
      </c>
      <c r="P41" s="10">
        <v>1.6518716044153917E-3</v>
      </c>
      <c r="Q41" s="6">
        <f t="shared" si="0"/>
        <v>5.2064560033172128E-2</v>
      </c>
      <c r="R41" s="10">
        <v>6.0726939987514432E-3</v>
      </c>
      <c r="S41" s="10">
        <v>2.6695399516889007E-3</v>
      </c>
      <c r="T41" s="10">
        <v>6.3861715777053249E-4</v>
      </c>
      <c r="U41" s="6">
        <f t="shared" si="1"/>
        <v>9.3808511082108751E-3</v>
      </c>
      <c r="V41" s="10">
        <v>2.3941253814575886E-3</v>
      </c>
      <c r="W41" s="10">
        <v>5.2796080471749452E-3</v>
      </c>
      <c r="X41" s="10">
        <v>2.1295794546706188E-3</v>
      </c>
      <c r="Y41" s="10">
        <v>2.1525748748641464E-3</v>
      </c>
      <c r="Z41" s="10">
        <v>6.4936642766608727E-3</v>
      </c>
      <c r="AA41" s="10">
        <v>1.031461073603038E-3</v>
      </c>
      <c r="AB41" s="10">
        <v>2.4182420309715865E-3</v>
      </c>
      <c r="AC41" s="10">
        <v>6.0363013583757501E-3</v>
      </c>
      <c r="AD41" s="7">
        <f t="shared" si="2"/>
        <v>2.7935556497778544E-2</v>
      </c>
      <c r="AE41" s="7">
        <f t="shared" si="3"/>
        <v>8.9380967639161549E-2</v>
      </c>
      <c r="AF41" s="12">
        <v>0.88640000000000185</v>
      </c>
    </row>
    <row r="42" spans="1:32" x14ac:dyDescent="0.2">
      <c r="A42" s="1" t="s">
        <v>53</v>
      </c>
      <c r="B42">
        <v>0</v>
      </c>
      <c r="C42" s="1">
        <v>0</v>
      </c>
      <c r="D42" s="1">
        <v>525408</v>
      </c>
      <c r="E42" s="1">
        <v>525401</v>
      </c>
      <c r="F42" s="1">
        <v>0</v>
      </c>
      <c r="G42" s="1">
        <v>0</v>
      </c>
      <c r="H42" s="1">
        <v>1</v>
      </c>
      <c r="I42" s="1">
        <v>94</v>
      </c>
      <c r="J42" s="1">
        <v>27.36908588004027</v>
      </c>
      <c r="K42" s="9">
        <v>1.0320632468224164E-3</v>
      </c>
      <c r="L42" s="10">
        <v>2.8979025332419527E-3</v>
      </c>
      <c r="M42" s="10">
        <v>7.3585971099639713E-2</v>
      </c>
      <c r="N42" s="10">
        <v>4.9631183777505687E-2</v>
      </c>
      <c r="O42" s="10">
        <v>6.468030036588289E-2</v>
      </c>
      <c r="P42" s="10">
        <v>1.4101419059200445E-2</v>
      </c>
      <c r="Q42" s="6">
        <f t="shared" si="0"/>
        <v>0.20592884008229309</v>
      </c>
      <c r="R42" s="10">
        <v>1.7489714664557569E-2</v>
      </c>
      <c r="S42" s="10">
        <v>5.4083158950883397E-3</v>
      </c>
      <c r="T42" s="10">
        <v>1.6370495233267205E-3</v>
      </c>
      <c r="U42" s="6">
        <f t="shared" si="1"/>
        <v>2.453508008297263E-2</v>
      </c>
      <c r="V42" s="10">
        <v>6.0010630280595435E-3</v>
      </c>
      <c r="W42" s="10">
        <v>1.4654329520016213E-2</v>
      </c>
      <c r="X42" s="10">
        <v>6.7470681032626443E-3</v>
      </c>
      <c r="Y42" s="10">
        <v>2.8475152896395906E-3</v>
      </c>
      <c r="Z42" s="10">
        <v>2.7251872262209827E-2</v>
      </c>
      <c r="AA42" s="10">
        <v>6.6293999581813956E-3</v>
      </c>
      <c r="AB42" s="10">
        <v>8.2608232289408546E-3</v>
      </c>
      <c r="AC42" s="10">
        <v>1.495753411338544E-2</v>
      </c>
      <c r="AD42" s="7">
        <f t="shared" si="2"/>
        <v>8.7349605503695499E-2</v>
      </c>
      <c r="AE42" s="7">
        <f t="shared" si="3"/>
        <v>0.31781352566896126</v>
      </c>
      <c r="AF42" s="12">
        <v>1.1133999999999986</v>
      </c>
    </row>
    <row r="43" spans="1:32" x14ac:dyDescent="0.2">
      <c r="A43" s="1" t="s">
        <v>54</v>
      </c>
      <c r="B43">
        <v>0</v>
      </c>
      <c r="C43" s="1">
        <v>1</v>
      </c>
      <c r="D43" s="1">
        <v>525604</v>
      </c>
      <c r="E43" s="1">
        <v>525601</v>
      </c>
      <c r="F43" s="1">
        <v>0</v>
      </c>
      <c r="G43" s="1">
        <v>2</v>
      </c>
      <c r="H43" s="1">
        <v>7</v>
      </c>
      <c r="I43" s="1">
        <v>58</v>
      </c>
      <c r="J43" s="1">
        <v>25.057792051067974</v>
      </c>
      <c r="K43" s="9">
        <v>7.7362655485073272E-3</v>
      </c>
      <c r="L43" s="10">
        <v>3.0277997016256871E-3</v>
      </c>
      <c r="M43" s="10">
        <v>2.5143283744552287E-2</v>
      </c>
      <c r="N43" s="10">
        <v>3.3086572354777695E-2</v>
      </c>
      <c r="O43" s="10">
        <v>1.7679891736863938E-2</v>
      </c>
      <c r="P43" s="10">
        <v>5.6245117153392232E-3</v>
      </c>
      <c r="Q43" s="6">
        <f t="shared" si="0"/>
        <v>9.2298324801666151E-2</v>
      </c>
      <c r="R43" s="10">
        <v>1.8544008728400334E-2</v>
      </c>
      <c r="S43" s="10">
        <v>5.8370897295801933E-3</v>
      </c>
      <c r="T43" s="10">
        <v>2.181340863715919E-3</v>
      </c>
      <c r="U43" s="6">
        <f t="shared" si="1"/>
        <v>2.6562439321696444E-2</v>
      </c>
      <c r="V43" s="10">
        <v>2.8921989489990451E-3</v>
      </c>
      <c r="W43" s="10">
        <v>8.3789823021622762E-3</v>
      </c>
      <c r="X43" s="10">
        <v>3.2412661590154883E-3</v>
      </c>
      <c r="Y43" s="10">
        <v>1.7667786952281735E-3</v>
      </c>
      <c r="Z43" s="10">
        <v>5.4495768505103265E-3</v>
      </c>
      <c r="AA43" s="10">
        <v>1.8554078860444072E-3</v>
      </c>
      <c r="AB43" s="10">
        <v>4.9455601807672327E-3</v>
      </c>
      <c r="AC43" s="10">
        <v>1.1112359339837993E-2</v>
      </c>
      <c r="AD43" s="7">
        <f t="shared" si="2"/>
        <v>3.9642130362564941E-2</v>
      </c>
      <c r="AE43" s="7">
        <f t="shared" si="3"/>
        <v>0.15850289448592753</v>
      </c>
      <c r="AF43" s="11">
        <v>1.0291999999999994</v>
      </c>
    </row>
    <row r="44" spans="1:32" x14ac:dyDescent="0.2">
      <c r="A44" s="1" t="s">
        <v>55</v>
      </c>
      <c r="B44">
        <v>0</v>
      </c>
      <c r="C44" s="1">
        <v>0</v>
      </c>
      <c r="D44" s="1">
        <v>525805</v>
      </c>
      <c r="E44" s="1">
        <v>525801</v>
      </c>
      <c r="F44" s="1">
        <v>0</v>
      </c>
      <c r="G44" s="1">
        <v>0</v>
      </c>
      <c r="H44" s="1">
        <v>1</v>
      </c>
      <c r="I44" s="1">
        <v>110</v>
      </c>
      <c r="J44" s="1">
        <v>24.679592216327286</v>
      </c>
      <c r="K44" s="9">
        <v>8.6074019962304512E-3</v>
      </c>
      <c r="L44" s="10">
        <v>1.9256326780727681E-3</v>
      </c>
      <c r="M44" s="10">
        <v>4.7424077337506483E-2</v>
      </c>
      <c r="N44" s="10">
        <v>3.5474310599748926E-2</v>
      </c>
      <c r="O44" s="10">
        <v>5.1866226562375016E-2</v>
      </c>
      <c r="P44" s="10">
        <v>1.7447227386271972E-2</v>
      </c>
      <c r="Q44" s="6">
        <f t="shared" si="0"/>
        <v>0.16274487656020561</v>
      </c>
      <c r="R44" s="10">
        <v>1.9660816445839509E-2</v>
      </c>
      <c r="S44" s="10">
        <v>7.6253722692925241E-3</v>
      </c>
      <c r="T44" s="10">
        <v>2.7458860796562845E-3</v>
      </c>
      <c r="U44" s="6">
        <f t="shared" si="1"/>
        <v>3.0032074794788317E-2</v>
      </c>
      <c r="V44" s="10">
        <v>6.5239461144017755E-3</v>
      </c>
      <c r="W44" s="10">
        <v>1.8101749976371144E-2</v>
      </c>
      <c r="X44" s="10">
        <v>6.1914500329840715E-3</v>
      </c>
      <c r="Y44" s="10">
        <v>2.2707383917582907E-3</v>
      </c>
      <c r="Z44" s="10">
        <v>1.9003852898542634E-2</v>
      </c>
      <c r="AA44" s="10">
        <v>5.1142379151164026E-3</v>
      </c>
      <c r="AB44" s="10">
        <v>1.0245677029756485E-2</v>
      </c>
      <c r="AC44" s="10">
        <v>2.4431786029944811E-2</v>
      </c>
      <c r="AD44" s="7">
        <f t="shared" si="2"/>
        <v>9.188343838887561E-2</v>
      </c>
      <c r="AE44" s="7">
        <f t="shared" si="3"/>
        <v>0.28466038974386954</v>
      </c>
      <c r="AF44" s="11">
        <v>1.0075000000000003</v>
      </c>
    </row>
    <row r="45" spans="1:32" x14ac:dyDescent="0.2">
      <c r="A45" s="1" t="s">
        <v>56</v>
      </c>
      <c r="B45">
        <v>1</v>
      </c>
      <c r="C45" s="1"/>
      <c r="D45" s="1">
        <v>526004</v>
      </c>
      <c r="E45" s="1">
        <v>526001</v>
      </c>
      <c r="F45" s="1">
        <v>0</v>
      </c>
      <c r="G45" s="1">
        <v>1</v>
      </c>
      <c r="H45" s="1">
        <v>3</v>
      </c>
      <c r="I45" s="1">
        <v>98</v>
      </c>
      <c r="J45" s="1">
        <v>23.051849382387289</v>
      </c>
      <c r="K45" s="9">
        <v>7.1785724360140767E-3</v>
      </c>
      <c r="L45" s="10">
        <v>2.5234732550590664E-3</v>
      </c>
      <c r="M45" s="10">
        <v>2.4721744012303235E-2</v>
      </c>
      <c r="N45" s="10">
        <v>1.8911150540549412E-2</v>
      </c>
      <c r="O45" s="10">
        <v>1.7161934002355449E-2</v>
      </c>
      <c r="P45" s="10">
        <v>4.6508742930945124E-3</v>
      </c>
      <c r="Q45" s="6">
        <f t="shared" si="0"/>
        <v>7.5147748539375753E-2</v>
      </c>
      <c r="R45" s="10">
        <v>1.2061993456694035E-2</v>
      </c>
      <c r="S45" s="10">
        <v>1.8299214496980854E-3</v>
      </c>
      <c r="T45" s="10">
        <v>2.2799944912198838E-3</v>
      </c>
      <c r="U45" s="6">
        <f t="shared" si="1"/>
        <v>1.6171909397612004E-2</v>
      </c>
      <c r="V45" s="10">
        <v>1.5886646852105763E-3</v>
      </c>
      <c r="W45" s="10">
        <v>8.7640108010637926E-3</v>
      </c>
      <c r="X45" s="10">
        <v>7.360064200722928E-4</v>
      </c>
      <c r="Y45" s="10">
        <v>2.1188672961463639E-3</v>
      </c>
      <c r="Z45" s="10">
        <v>5.9612052562979844E-3</v>
      </c>
      <c r="AA45" s="10">
        <v>3.3717279546434009E-3</v>
      </c>
      <c r="AB45" s="10">
        <v>4.9888614565002602E-3</v>
      </c>
      <c r="AC45" s="10">
        <v>7.2655168404087674E-3</v>
      </c>
      <c r="AD45" s="7">
        <f t="shared" si="2"/>
        <v>3.4794860710343441E-2</v>
      </c>
      <c r="AE45" s="7">
        <f t="shared" si="3"/>
        <v>0.1261145186473312</v>
      </c>
      <c r="AF45" s="11">
        <v>0.69079999999999941</v>
      </c>
    </row>
    <row r="46" spans="1:32" x14ac:dyDescent="0.2">
      <c r="A46" s="1" t="s">
        <v>57</v>
      </c>
      <c r="B46">
        <v>0</v>
      </c>
      <c r="C46" s="1">
        <v>1</v>
      </c>
      <c r="D46" s="1">
        <v>526506</v>
      </c>
      <c r="E46" s="1">
        <v>526501</v>
      </c>
      <c r="F46" s="1">
        <v>0</v>
      </c>
      <c r="G46" s="1">
        <v>2</v>
      </c>
      <c r="H46" s="1">
        <v>7</v>
      </c>
      <c r="I46" s="1">
        <v>97</v>
      </c>
      <c r="J46" s="1">
        <v>41.568908722337738</v>
      </c>
      <c r="K46" s="9">
        <v>6.1102785168025506E-3</v>
      </c>
      <c r="L46" s="10">
        <v>3.8363189701127354E-3</v>
      </c>
      <c r="M46" s="10">
        <v>1.4988606474471079E-2</v>
      </c>
      <c r="N46" s="10">
        <v>1.2019122381119931E-2</v>
      </c>
      <c r="O46" s="10">
        <v>1.299199203744501E-2</v>
      </c>
      <c r="P46" s="10">
        <v>9.1212087298375918E-3</v>
      </c>
      <c r="Q46" s="6">
        <f t="shared" si="0"/>
        <v>5.9067527109788902E-2</v>
      </c>
      <c r="R46" s="10">
        <v>6.6029633647899386E-3</v>
      </c>
      <c r="S46" s="10">
        <v>3.7948029836580568E-3</v>
      </c>
      <c r="T46" s="10">
        <v>2.8965199038216284E-3</v>
      </c>
      <c r="U46" s="6">
        <f t="shared" si="1"/>
        <v>1.3294286252269624E-2</v>
      </c>
      <c r="V46" s="10">
        <v>2.1963308820218993E-3</v>
      </c>
      <c r="W46" s="10">
        <v>1.006204287915013E-2</v>
      </c>
      <c r="X46" s="10">
        <v>2.9701797275152927E-3</v>
      </c>
      <c r="Y46" s="10">
        <v>2.5940994929407163E-3</v>
      </c>
      <c r="Z46" s="10">
        <v>8.3777502333680903E-3</v>
      </c>
      <c r="AA46" s="10">
        <v>5.3234288069323428E-3</v>
      </c>
      <c r="AB46" s="10">
        <v>2.7301840629773704E-3</v>
      </c>
      <c r="AC46" s="10">
        <v>7.5559701629896465E-3</v>
      </c>
      <c r="AD46" s="7">
        <f t="shared" si="2"/>
        <v>4.1809986247895489E-2</v>
      </c>
      <c r="AE46" s="7">
        <f t="shared" si="3"/>
        <v>0.11417179960995401</v>
      </c>
      <c r="AF46" s="11">
        <v>0.73699999999999832</v>
      </c>
    </row>
    <row r="47" spans="1:32" x14ac:dyDescent="0.2">
      <c r="A47" s="1" t="s">
        <v>58</v>
      </c>
      <c r="B47">
        <v>0</v>
      </c>
      <c r="C47" s="1"/>
      <c r="D47" s="1">
        <v>526907</v>
      </c>
      <c r="E47" s="1">
        <v>526901</v>
      </c>
      <c r="F47" s="1">
        <v>1</v>
      </c>
      <c r="G47" s="1">
        <v>2</v>
      </c>
      <c r="H47" s="1">
        <v>4</v>
      </c>
      <c r="I47" s="1">
        <v>64</v>
      </c>
      <c r="J47" s="1">
        <v>20.426437337249673</v>
      </c>
      <c r="K47" s="9">
        <v>6.4283942441844995E-3</v>
      </c>
      <c r="L47" s="10">
        <v>1.3315847344944633E-3</v>
      </c>
      <c r="M47" s="10">
        <v>3.1940112404805217E-2</v>
      </c>
      <c r="N47" s="10">
        <v>2.2652950109987385E-2</v>
      </c>
      <c r="O47" s="10">
        <v>1.8688039053269226E-2</v>
      </c>
      <c r="P47" s="10">
        <v>4.290951490046534E-3</v>
      </c>
      <c r="Q47" s="6">
        <f t="shared" si="0"/>
        <v>8.5332032036787325E-2</v>
      </c>
      <c r="R47" s="10">
        <v>1.493966868586661E-2</v>
      </c>
      <c r="S47" s="10">
        <v>4.447217607779174E-3</v>
      </c>
      <c r="T47" s="10">
        <v>1.4796021404592538E-3</v>
      </c>
      <c r="U47" s="6">
        <f t="shared" si="1"/>
        <v>2.0866488434105039E-2</v>
      </c>
      <c r="V47" s="10">
        <v>3.9149491842725651E-3</v>
      </c>
      <c r="W47" s="10">
        <v>9.8889753748293736E-3</v>
      </c>
      <c r="X47" s="10">
        <v>4.4516308212248232E-3</v>
      </c>
      <c r="Y47" s="10">
        <v>3.9733411265614063E-3</v>
      </c>
      <c r="Z47" s="10">
        <v>7.5444530331182664E-3</v>
      </c>
      <c r="AA47" s="10">
        <v>1.8199214622865781E-3</v>
      </c>
      <c r="AB47" s="10">
        <v>5.2359694358470113E-3</v>
      </c>
      <c r="AC47" s="10">
        <v>8.5622258455904203E-3</v>
      </c>
      <c r="AD47" s="7">
        <f t="shared" si="2"/>
        <v>4.5391466283730447E-2</v>
      </c>
      <c r="AE47" s="7">
        <f t="shared" si="3"/>
        <v>0.15158998675462282</v>
      </c>
      <c r="AF47" s="11">
        <v>0.75199999999999889</v>
      </c>
    </row>
    <row r="48" spans="1:32" x14ac:dyDescent="0.2">
      <c r="A48" s="1" t="s">
        <v>59</v>
      </c>
      <c r="B48">
        <v>1</v>
      </c>
      <c r="C48" s="1"/>
      <c r="D48" s="1">
        <v>527605</v>
      </c>
      <c r="E48" s="1">
        <v>527601</v>
      </c>
      <c r="F48" s="1">
        <v>0</v>
      </c>
      <c r="G48" s="1">
        <v>0</v>
      </c>
      <c r="H48" s="1">
        <v>1</v>
      </c>
      <c r="I48" s="1">
        <v>132</v>
      </c>
      <c r="J48" s="1">
        <v>29.264574658181573</v>
      </c>
      <c r="K48" s="9">
        <v>6.1501018987380742E-3</v>
      </c>
      <c r="L48" s="10">
        <v>2.8654565177407497E-3</v>
      </c>
      <c r="M48" s="10">
        <v>1.877055104535913E-2</v>
      </c>
      <c r="N48" s="10">
        <v>2.0223444906446432E-2</v>
      </c>
      <c r="O48" s="10">
        <v>1.4168207140468372E-2</v>
      </c>
      <c r="P48" s="10">
        <v>3.2294641124945827E-3</v>
      </c>
      <c r="Q48" s="6">
        <f t="shared" si="0"/>
        <v>6.5407225621247345E-2</v>
      </c>
      <c r="R48" s="10">
        <v>1.5825000393126825E-2</v>
      </c>
      <c r="S48" s="10">
        <v>2.1420927807866059E-3</v>
      </c>
      <c r="T48" s="10">
        <v>1.8108033312633799E-3</v>
      </c>
      <c r="U48" s="6">
        <f t="shared" si="1"/>
        <v>1.9777896505176813E-2</v>
      </c>
      <c r="V48" s="10">
        <v>3.3345974759013916E-3</v>
      </c>
      <c r="W48" s="10">
        <v>5.9488446352135328E-3</v>
      </c>
      <c r="X48" s="10">
        <v>3.9691199548521619E-3</v>
      </c>
      <c r="Y48" s="10">
        <v>4.8280893436954799E-3</v>
      </c>
      <c r="Z48" s="10">
        <v>9.6811930654680974E-3</v>
      </c>
      <c r="AA48" s="10">
        <v>3.8021337227447088E-3</v>
      </c>
      <c r="AB48" s="10">
        <v>3.9950598814534064E-3</v>
      </c>
      <c r="AC48" s="10">
        <v>9.8315642176449673E-3</v>
      </c>
      <c r="AD48" s="7">
        <f t="shared" si="2"/>
        <v>4.5390602296973739E-2</v>
      </c>
      <c r="AE48" s="7">
        <f t="shared" si="3"/>
        <v>0.13057572442339788</v>
      </c>
      <c r="AF48" s="11">
        <v>0.79820000000000135</v>
      </c>
    </row>
    <row r="49" spans="1:32" x14ac:dyDescent="0.2">
      <c r="A49" s="1" t="s">
        <v>60</v>
      </c>
      <c r="B49">
        <v>0</v>
      </c>
      <c r="C49" s="1">
        <v>1</v>
      </c>
      <c r="D49" s="1">
        <v>527905</v>
      </c>
      <c r="E49" s="1">
        <v>527901</v>
      </c>
      <c r="F49" s="1">
        <v>1</v>
      </c>
      <c r="G49" s="1">
        <v>2</v>
      </c>
      <c r="H49" s="1">
        <v>4</v>
      </c>
      <c r="I49" s="1">
        <v>108</v>
      </c>
      <c r="J49" s="1">
        <v>22.315616938315802</v>
      </c>
      <c r="K49" s="9">
        <v>5.1402168216495969E-3</v>
      </c>
      <c r="L49" s="10">
        <v>2.1814259679985275E-3</v>
      </c>
      <c r="M49" s="10">
        <v>1.317553423731186E-2</v>
      </c>
      <c r="N49" s="10">
        <v>1.3283388720582528E-2</v>
      </c>
      <c r="O49" s="10">
        <v>9.5172012241847067E-3</v>
      </c>
      <c r="P49" s="10">
        <v>2.865600145358253E-3</v>
      </c>
      <c r="Q49" s="6">
        <f t="shared" si="0"/>
        <v>4.6163367117085477E-2</v>
      </c>
      <c r="R49" s="10">
        <v>6.1528107081551152E-3</v>
      </c>
      <c r="S49" s="10">
        <v>1.6186278221689589E-3</v>
      </c>
      <c r="T49" s="10">
        <v>2.7293520302865554E-3</v>
      </c>
      <c r="U49" s="6">
        <f t="shared" si="1"/>
        <v>1.050079056061063E-2</v>
      </c>
      <c r="V49" s="10">
        <v>2.4357285339611382E-3</v>
      </c>
      <c r="W49" s="10">
        <v>3.9557085963749152E-3</v>
      </c>
      <c r="X49" s="10">
        <v>1.3163507047000418E-3</v>
      </c>
      <c r="Y49" s="10">
        <v>1.8590507422047539E-3</v>
      </c>
      <c r="Z49" s="10">
        <v>5.8241975881889859E-3</v>
      </c>
      <c r="AA49" s="10">
        <v>1.9668361583733049E-3</v>
      </c>
      <c r="AB49" s="10">
        <v>2.2108204138381669E-3</v>
      </c>
      <c r="AC49" s="10">
        <v>6.6973527886686332E-3</v>
      </c>
      <c r="AD49" s="7">
        <f t="shared" si="2"/>
        <v>2.6266045526309938E-2</v>
      </c>
      <c r="AE49" s="7">
        <f t="shared" si="3"/>
        <v>8.2930203204006042E-2</v>
      </c>
      <c r="AF49" s="11">
        <v>0.42589999999999861</v>
      </c>
    </row>
    <row r="50" spans="1:32" x14ac:dyDescent="0.2">
      <c r="A50" s="1" t="s">
        <v>61</v>
      </c>
      <c r="B50">
        <v>0</v>
      </c>
      <c r="C50" s="1">
        <v>0</v>
      </c>
      <c r="D50" s="1">
        <v>528004</v>
      </c>
      <c r="E50" s="1">
        <v>528001</v>
      </c>
      <c r="F50" s="1">
        <v>0</v>
      </c>
      <c r="G50" s="1">
        <v>2</v>
      </c>
      <c r="H50" s="1">
        <v>6</v>
      </c>
      <c r="I50" s="1">
        <v>77</v>
      </c>
      <c r="J50" s="1">
        <v>22.112523563890097</v>
      </c>
      <c r="K50" s="9">
        <v>1.4840987415365083E-2</v>
      </c>
      <c r="L50" s="10">
        <v>3.9325388094399137E-3</v>
      </c>
      <c r="M50" s="10">
        <v>9.2595610353879976E-3</v>
      </c>
      <c r="N50" s="10">
        <v>7.0496261244040207E-3</v>
      </c>
      <c r="O50" s="10">
        <v>5.4162921393342955E-3</v>
      </c>
      <c r="P50" s="10">
        <v>4.1868529689572526E-3</v>
      </c>
      <c r="Q50" s="6">
        <f t="shared" si="0"/>
        <v>4.4685858492888565E-2</v>
      </c>
      <c r="R50" s="10">
        <v>8.4146162272901535E-3</v>
      </c>
      <c r="S50" s="10">
        <v>7.9084550076547757E-4</v>
      </c>
      <c r="T50" s="10">
        <v>2.8158090338409876E-3</v>
      </c>
      <c r="U50" s="6">
        <f t="shared" si="1"/>
        <v>1.2021270761896619E-2</v>
      </c>
      <c r="V50" s="10">
        <v>2.3206419692555868E-3</v>
      </c>
      <c r="W50" s="10">
        <v>4.773406727913234E-3</v>
      </c>
      <c r="X50" s="10">
        <v>1.2463048344177456E-3</v>
      </c>
      <c r="Y50" s="10">
        <v>1.6001151165767422E-3</v>
      </c>
      <c r="Z50" s="10">
        <v>4.2575250164304836E-3</v>
      </c>
      <c r="AA50" s="10">
        <v>3.013428135912205E-3</v>
      </c>
      <c r="AB50" s="10">
        <v>1.4449540766568519E-3</v>
      </c>
      <c r="AC50" s="10">
        <v>4.6671599358427806E-3</v>
      </c>
      <c r="AD50" s="7">
        <f t="shared" si="2"/>
        <v>2.3323535813005628E-2</v>
      </c>
      <c r="AE50" s="7">
        <f t="shared" si="3"/>
        <v>8.0030665067790815E-2</v>
      </c>
      <c r="AF50" s="11">
        <v>0.76210000000000022</v>
      </c>
    </row>
    <row r="51" spans="1:32" x14ac:dyDescent="0.2">
      <c r="A51" s="1" t="s">
        <v>62</v>
      </c>
      <c r="B51">
        <v>0</v>
      </c>
      <c r="C51" s="1">
        <v>0</v>
      </c>
      <c r="D51" s="1">
        <v>528104</v>
      </c>
      <c r="E51" s="1">
        <v>528101</v>
      </c>
      <c r="F51" s="1">
        <v>1</v>
      </c>
      <c r="G51" s="1">
        <v>2</v>
      </c>
      <c r="H51" s="1">
        <v>7</v>
      </c>
      <c r="I51" s="1">
        <v>90</v>
      </c>
      <c r="J51" s="1">
        <v>47.737837411158694</v>
      </c>
      <c r="K51" s="9">
        <v>5.3017370771744707E-3</v>
      </c>
      <c r="L51" s="10">
        <v>1.9910802521930239E-3</v>
      </c>
      <c r="M51" s="10">
        <v>1.5340880823206841E-2</v>
      </c>
      <c r="N51" s="10">
        <v>1.7901494602575879E-2</v>
      </c>
      <c r="O51" s="10">
        <v>4.5993620567116962E-3</v>
      </c>
      <c r="P51" s="10">
        <v>2.4474303732464594E-3</v>
      </c>
      <c r="Q51" s="6">
        <f t="shared" si="0"/>
        <v>4.7581985185108373E-2</v>
      </c>
      <c r="R51" s="10">
        <v>7.5626211457354604E-3</v>
      </c>
      <c r="S51" s="10">
        <v>3.9447502592313572E-3</v>
      </c>
      <c r="T51" s="10">
        <v>2.7630101107553274E-3</v>
      </c>
      <c r="U51" s="6">
        <f t="shared" si="1"/>
        <v>1.4270381515722144E-2</v>
      </c>
      <c r="V51" s="10">
        <v>4.1282895105992914E-3</v>
      </c>
      <c r="W51" s="10">
        <v>9.0166052527223262E-3</v>
      </c>
      <c r="X51" s="10">
        <v>3.4242557438573886E-3</v>
      </c>
      <c r="Y51" s="10">
        <v>1.6119982715314374E-3</v>
      </c>
      <c r="Z51" s="10">
        <v>5.0375843657707439E-3</v>
      </c>
      <c r="AA51" s="10">
        <v>3.9633825464483741E-3</v>
      </c>
      <c r="AB51" s="10">
        <v>2.5181121965241571E-3</v>
      </c>
      <c r="AC51" s="10">
        <v>7.3661249833400933E-3</v>
      </c>
      <c r="AD51" s="7">
        <f t="shared" si="2"/>
        <v>3.7066352870793816E-2</v>
      </c>
      <c r="AE51" s="7">
        <f t="shared" si="3"/>
        <v>9.8918719571624333E-2</v>
      </c>
      <c r="AF51" s="11">
        <v>0.81060000000000088</v>
      </c>
    </row>
    <row r="52" spans="1:32" x14ac:dyDescent="0.2">
      <c r="A52" s="1" t="s">
        <v>63</v>
      </c>
      <c r="B52">
        <v>0</v>
      </c>
      <c r="C52" s="1">
        <v>1</v>
      </c>
      <c r="D52" s="1">
        <v>528204</v>
      </c>
      <c r="E52" s="1">
        <v>528201</v>
      </c>
      <c r="F52" s="1">
        <v>0</v>
      </c>
      <c r="G52" s="1">
        <v>0</v>
      </c>
      <c r="H52" s="1">
        <v>1</v>
      </c>
      <c r="I52" s="1">
        <v>95</v>
      </c>
      <c r="J52" s="1">
        <v>37.200074400148793</v>
      </c>
      <c r="K52" s="9">
        <v>1.3094942367707347E-2</v>
      </c>
      <c r="L52" s="10">
        <v>2.080489667333285E-3</v>
      </c>
      <c r="M52" s="10">
        <v>6.263731602255114E-2</v>
      </c>
      <c r="N52" s="10">
        <v>4.9809273014270065E-2</v>
      </c>
      <c r="O52" s="10">
        <v>3.7698338944183965E-2</v>
      </c>
      <c r="P52" s="10">
        <v>7.7797412375313311E-3</v>
      </c>
      <c r="Q52" s="6">
        <f t="shared" si="0"/>
        <v>0.17310010125357717</v>
      </c>
      <c r="R52" s="10">
        <v>3.4426110542000142E-2</v>
      </c>
      <c r="S52" s="10">
        <v>8.0985227618572339E-3</v>
      </c>
      <c r="T52" s="10">
        <v>1.4331925048904938E-3</v>
      </c>
      <c r="U52" s="6">
        <f t="shared" si="1"/>
        <v>4.3957825808747866E-2</v>
      </c>
      <c r="V52" s="10">
        <v>8.0704767749316553E-3</v>
      </c>
      <c r="W52" s="10">
        <v>1.4191776594456675E-2</v>
      </c>
      <c r="X52" s="10">
        <v>9.1360744411766726E-3</v>
      </c>
      <c r="Y52" s="10">
        <v>6.2305621952731391E-3</v>
      </c>
      <c r="Z52" s="10">
        <v>2.1244913618083765E-2</v>
      </c>
      <c r="AA52" s="10">
        <v>4.3994960347176733E-3</v>
      </c>
      <c r="AB52" s="10">
        <v>5.8145317076442726E-3</v>
      </c>
      <c r="AC52" s="10">
        <v>1.0998498545506502E-2</v>
      </c>
      <c r="AD52" s="7">
        <f t="shared" si="2"/>
        <v>8.0086329911790349E-2</v>
      </c>
      <c r="AE52" s="7">
        <f t="shared" si="3"/>
        <v>0.29714425697411539</v>
      </c>
      <c r="AF52" s="11">
        <v>0.77560000000000073</v>
      </c>
    </row>
    <row r="53" spans="1:32" x14ac:dyDescent="0.2">
      <c r="A53" s="1" t="s">
        <v>64</v>
      </c>
      <c r="B53">
        <v>0</v>
      </c>
      <c r="C53" s="1">
        <v>1</v>
      </c>
      <c r="D53" s="1">
        <v>528805</v>
      </c>
      <c r="E53" s="1">
        <v>528801</v>
      </c>
      <c r="F53" s="1">
        <v>0</v>
      </c>
      <c r="G53" s="1">
        <v>2</v>
      </c>
      <c r="H53" s="1">
        <v>7</v>
      </c>
      <c r="I53" s="1">
        <v>61</v>
      </c>
      <c r="J53" s="1">
        <v>24.795060241008059</v>
      </c>
      <c r="K53" s="9">
        <v>4.2987013871000233E-3</v>
      </c>
      <c r="L53" s="10">
        <v>1.9377580191810791E-2</v>
      </c>
      <c r="M53" s="10">
        <v>4.5501883992832892E-2</v>
      </c>
      <c r="N53" s="10">
        <v>4.8042616186584994E-2</v>
      </c>
      <c r="O53" s="10">
        <v>3.0329701599767157E-2</v>
      </c>
      <c r="P53" s="10">
        <v>1.0498257611016699E-2</v>
      </c>
      <c r="Q53" s="6">
        <f t="shared" si="0"/>
        <v>0.15804874096911256</v>
      </c>
      <c r="R53" s="10">
        <v>2.6003301374022042E-2</v>
      </c>
      <c r="S53" s="10">
        <v>9.221991551524868E-3</v>
      </c>
      <c r="T53" s="10">
        <v>1.6990827875584611E-3</v>
      </c>
      <c r="U53" s="6">
        <f t="shared" si="1"/>
        <v>3.6924375713105369E-2</v>
      </c>
      <c r="V53" s="10">
        <v>9.0826417942532038E-3</v>
      </c>
      <c r="W53" s="10">
        <v>1.2741283438120636E-2</v>
      </c>
      <c r="X53" s="10">
        <v>7.361485422675053E-3</v>
      </c>
      <c r="Y53" s="10">
        <v>6.9414868963588658E-3</v>
      </c>
      <c r="Z53" s="10">
        <v>1.7950427237551199E-2</v>
      </c>
      <c r="AA53" s="10">
        <v>6.3032981116218998E-3</v>
      </c>
      <c r="AB53" s="10">
        <v>7.2766179432523287E-3</v>
      </c>
      <c r="AC53" s="10">
        <v>1.0395519592643043E-2</v>
      </c>
      <c r="AD53" s="7">
        <f t="shared" si="2"/>
        <v>7.8052760436476215E-2</v>
      </c>
      <c r="AE53" s="7">
        <f t="shared" si="3"/>
        <v>0.27302587711869414</v>
      </c>
      <c r="AF53" s="11">
        <v>1.0578000000000003</v>
      </c>
    </row>
    <row r="54" spans="1:32" x14ac:dyDescent="0.2">
      <c r="A54" s="1" t="s">
        <v>65</v>
      </c>
      <c r="B54">
        <v>1</v>
      </c>
      <c r="C54" s="1"/>
      <c r="D54" s="1">
        <v>529104</v>
      </c>
      <c r="E54" s="1">
        <v>529101</v>
      </c>
      <c r="F54" s="1">
        <v>0</v>
      </c>
      <c r="G54" s="1">
        <v>1</v>
      </c>
      <c r="H54" s="1">
        <v>5</v>
      </c>
      <c r="I54" s="1">
        <v>84</v>
      </c>
      <c r="J54" s="1">
        <v>20.674258323344002</v>
      </c>
      <c r="K54" s="9">
        <v>4.3147883344453386E-3</v>
      </c>
      <c r="L54" s="10">
        <v>4.3449238708342733E-3</v>
      </c>
      <c r="M54" s="10">
        <v>1.3738281603614694E-2</v>
      </c>
      <c r="N54" s="10">
        <v>1.5532190303968152E-2</v>
      </c>
      <c r="O54" s="10">
        <v>8.1137627953381791E-3</v>
      </c>
      <c r="P54" s="10">
        <v>4.0022607419464527E-3</v>
      </c>
      <c r="Q54" s="6">
        <f t="shared" si="0"/>
        <v>5.0046207650147098E-2</v>
      </c>
      <c r="R54" s="10">
        <v>8.258099718199673E-3</v>
      </c>
      <c r="S54" s="10">
        <v>2.1713094408003083E-3</v>
      </c>
      <c r="T54" s="10">
        <v>7.0766575992981906E-4</v>
      </c>
      <c r="U54" s="6">
        <f t="shared" si="1"/>
        <v>1.1137074918929799E-2</v>
      </c>
      <c r="V54" s="10">
        <v>3.7115661590317265E-3</v>
      </c>
      <c r="W54" s="10">
        <v>4.4436093329111963E-3</v>
      </c>
      <c r="X54" s="10">
        <v>3.0665684258600148E-3</v>
      </c>
      <c r="Y54" s="10">
        <v>2.1115316507050634E-3</v>
      </c>
      <c r="Z54" s="10">
        <v>2.7348012885867385E-3</v>
      </c>
      <c r="AA54" s="10">
        <v>3.0525747168308006E-3</v>
      </c>
      <c r="AB54" s="10">
        <v>5.326755554830781E-3</v>
      </c>
      <c r="AC54" s="10">
        <v>5.0362839333023823E-3</v>
      </c>
      <c r="AD54" s="7">
        <f t="shared" si="2"/>
        <v>2.9483691062058705E-2</v>
      </c>
      <c r="AE54" s="7">
        <f t="shared" si="3"/>
        <v>9.06669736311356E-2</v>
      </c>
      <c r="AF54" s="12">
        <v>1.0241000000000007</v>
      </c>
    </row>
    <row r="55" spans="1:32" x14ac:dyDescent="0.2">
      <c r="A55" s="1" t="s">
        <v>66</v>
      </c>
      <c r="B55">
        <v>0</v>
      </c>
      <c r="C55" s="1">
        <v>0</v>
      </c>
      <c r="D55" s="1">
        <v>529806</v>
      </c>
      <c r="E55" s="1">
        <v>529801</v>
      </c>
      <c r="F55" s="1">
        <v>0</v>
      </c>
      <c r="G55" s="1">
        <v>2</v>
      </c>
      <c r="H55" s="1">
        <v>8</v>
      </c>
      <c r="I55" s="1"/>
      <c r="J55" s="1">
        <v>21.885457759573363</v>
      </c>
      <c r="K55" s="9">
        <v>7.8758805826426494E-3</v>
      </c>
      <c r="L55" s="10">
        <v>1.4668868336811219E-3</v>
      </c>
      <c r="M55" s="10">
        <v>8.2972940301876727E-2</v>
      </c>
      <c r="N55" s="10">
        <v>8.0837304338994248E-2</v>
      </c>
      <c r="O55" s="10">
        <v>4.6782326354676905E-2</v>
      </c>
      <c r="P55" s="10">
        <v>1.3785025352335074E-2</v>
      </c>
      <c r="Q55" s="6">
        <f t="shared" si="0"/>
        <v>0.23372036376420674</v>
      </c>
      <c r="R55" s="10">
        <v>6.3468694395824476E-2</v>
      </c>
      <c r="S55" s="10">
        <v>9.6946572713348788E-3</v>
      </c>
      <c r="T55" s="10">
        <v>5.7720199256839093E-4</v>
      </c>
      <c r="U55" s="6">
        <f t="shared" si="1"/>
        <v>7.3740553659727745E-2</v>
      </c>
      <c r="V55" s="10">
        <v>1.3607607636818994E-2</v>
      </c>
      <c r="W55" s="10">
        <v>1.6877142686046457E-2</v>
      </c>
      <c r="X55" s="10">
        <v>7.940002086410684E-3</v>
      </c>
      <c r="Y55" s="10">
        <v>6.026740502445593E-3</v>
      </c>
      <c r="Z55" s="10">
        <v>1.7598499374498398E-2</v>
      </c>
      <c r="AA55" s="10">
        <v>5.2626290488375135E-3</v>
      </c>
      <c r="AB55" s="10">
        <v>9.8313390612189931E-3</v>
      </c>
      <c r="AC55" s="10">
        <v>1.2671215666378815E-2</v>
      </c>
      <c r="AD55" s="7">
        <f t="shared" si="2"/>
        <v>8.9815176062655447E-2</v>
      </c>
      <c r="AE55" s="7">
        <f t="shared" si="3"/>
        <v>0.39727609348658993</v>
      </c>
      <c r="AF55" s="11">
        <v>0.98959999999999937</v>
      </c>
    </row>
    <row r="56" spans="1:32" x14ac:dyDescent="0.2">
      <c r="A56" s="1" t="s">
        <v>67</v>
      </c>
      <c r="B56">
        <v>0</v>
      </c>
      <c r="C56" s="1">
        <v>0</v>
      </c>
      <c r="D56" s="1">
        <v>530703</v>
      </c>
      <c r="E56" s="1">
        <v>530701</v>
      </c>
      <c r="F56" s="1">
        <v>1</v>
      </c>
      <c r="G56" s="1">
        <v>2</v>
      </c>
      <c r="H56" s="1">
        <v>6</v>
      </c>
      <c r="I56" s="1">
        <v>113</v>
      </c>
      <c r="J56" s="1">
        <v>26.605863758602521</v>
      </c>
      <c r="K56" s="9">
        <v>7.4521319884994063E-3</v>
      </c>
      <c r="L56" s="10">
        <v>4.0752401498583635E-3</v>
      </c>
      <c r="M56" s="10">
        <v>4.8404045519502968E-2</v>
      </c>
      <c r="N56" s="10">
        <v>3.4673234508757408E-2</v>
      </c>
      <c r="O56" s="10">
        <v>2.9485696169264924E-2</v>
      </c>
      <c r="P56" s="10">
        <v>1.2435200386971025E-2</v>
      </c>
      <c r="Q56" s="6">
        <f t="shared" si="0"/>
        <v>0.13652554872285411</v>
      </c>
      <c r="R56" s="10">
        <v>1.7113027693688367E-2</v>
      </c>
      <c r="S56" s="10">
        <v>4.8389749265738387E-3</v>
      </c>
      <c r="T56" s="10">
        <v>1.0990938553131801E-3</v>
      </c>
      <c r="U56" s="6">
        <f t="shared" si="1"/>
        <v>2.3051096475575385E-2</v>
      </c>
      <c r="V56" s="10">
        <v>6.977900949341833E-3</v>
      </c>
      <c r="W56" s="10">
        <v>1.5011314182416854E-2</v>
      </c>
      <c r="X56" s="10">
        <v>9.5508450167356342E-3</v>
      </c>
      <c r="Y56" s="10">
        <v>3.0959931921059575E-3</v>
      </c>
      <c r="Z56" s="10">
        <v>1.0934941412765015E-2</v>
      </c>
      <c r="AA56" s="10">
        <v>3.383273390077973E-3</v>
      </c>
      <c r="AB56" s="10">
        <v>9.4651713295931719E-3</v>
      </c>
      <c r="AC56" s="10">
        <v>1.1215359286956132E-2</v>
      </c>
      <c r="AD56" s="7">
        <f t="shared" si="2"/>
        <v>6.9634798759992567E-2</v>
      </c>
      <c r="AE56" s="7">
        <f t="shared" si="3"/>
        <v>0.22921144395842205</v>
      </c>
      <c r="AF56" s="11">
        <v>1.8908999999999985</v>
      </c>
    </row>
    <row r="57" spans="1:32" x14ac:dyDescent="0.2">
      <c r="A57" s="1" t="s">
        <v>68</v>
      </c>
      <c r="B57">
        <v>0</v>
      </c>
      <c r="C57" s="1">
        <v>0</v>
      </c>
      <c r="D57" s="1">
        <v>530904</v>
      </c>
      <c r="E57" s="1">
        <v>530901</v>
      </c>
      <c r="F57" s="1">
        <v>1</v>
      </c>
      <c r="G57" s="1">
        <v>2</v>
      </c>
      <c r="H57" s="1">
        <v>10</v>
      </c>
      <c r="I57" s="1">
        <v>105</v>
      </c>
      <c r="J57" s="1">
        <v>20.254786603323208</v>
      </c>
      <c r="K57" s="9">
        <v>5.1011205210044121E-3</v>
      </c>
      <c r="L57" s="10">
        <v>1.6198181284933757E-3</v>
      </c>
      <c r="M57" s="10">
        <v>6.7386580137192759E-2</v>
      </c>
      <c r="N57" s="10">
        <v>5.6510761848116396E-2</v>
      </c>
      <c r="O57" s="10">
        <v>5.3606871290383711E-2</v>
      </c>
      <c r="P57" s="10">
        <v>1.5564700280811337E-2</v>
      </c>
      <c r="Q57" s="6">
        <f t="shared" si="0"/>
        <v>0.19978985220600198</v>
      </c>
      <c r="R57" s="10">
        <v>1.9562676446515402E-2</v>
      </c>
      <c r="S57" s="10">
        <v>9.4448095934258104E-3</v>
      </c>
      <c r="T57" s="10">
        <v>2.5133230045605204E-3</v>
      </c>
      <c r="U57" s="6">
        <f t="shared" si="1"/>
        <v>3.1520809044501732E-2</v>
      </c>
      <c r="V57" s="10">
        <v>1.1516242264067868E-2</v>
      </c>
      <c r="W57" s="10">
        <v>2.2633879434947941E-2</v>
      </c>
      <c r="X57" s="10">
        <v>8.4361824811018272E-3</v>
      </c>
      <c r="Y57" s="10">
        <v>7.7606209292544808E-3</v>
      </c>
      <c r="Z57" s="10">
        <v>2.5273098997048528E-2</v>
      </c>
      <c r="AA57" s="10">
        <v>5.5838969494109566E-3</v>
      </c>
      <c r="AB57" s="10">
        <v>5.8926484443494543E-3</v>
      </c>
      <c r="AC57" s="10">
        <v>8.3211230174093601E-3</v>
      </c>
      <c r="AD57" s="7">
        <f t="shared" si="2"/>
        <v>9.5417692517590427E-2</v>
      </c>
      <c r="AE57" s="7">
        <f t="shared" si="3"/>
        <v>0.32672835376809412</v>
      </c>
      <c r="AF57" s="11">
        <v>0.81959999999999766</v>
      </c>
    </row>
    <row r="58" spans="1:32" x14ac:dyDescent="0.2">
      <c r="A58" s="1" t="s">
        <v>69</v>
      </c>
      <c r="B58">
        <v>0</v>
      </c>
      <c r="C58" s="1">
        <v>0</v>
      </c>
      <c r="D58" s="1">
        <v>531304</v>
      </c>
      <c r="E58" s="1">
        <v>531301</v>
      </c>
      <c r="F58" s="1">
        <v>1</v>
      </c>
      <c r="G58" s="1">
        <v>0</v>
      </c>
      <c r="H58" s="1">
        <v>1</v>
      </c>
      <c r="I58" s="1">
        <v>106</v>
      </c>
      <c r="J58" s="1">
        <v>23.9143335429528</v>
      </c>
      <c r="K58" s="9">
        <v>2.1098070489078137E-4</v>
      </c>
      <c r="L58" s="10">
        <v>2.2773767550312574E-3</v>
      </c>
      <c r="M58" s="10">
        <v>1.4400577382088071E-2</v>
      </c>
      <c r="N58" s="10">
        <v>1.5097893649335463E-2</v>
      </c>
      <c r="O58" s="10">
        <v>1.2173863939430433E-2</v>
      </c>
      <c r="P58" s="10">
        <v>5.3766319029208151E-3</v>
      </c>
      <c r="Q58" s="6">
        <f t="shared" si="0"/>
        <v>4.9537324333696814E-2</v>
      </c>
      <c r="R58" s="10">
        <v>7.0929007347270779E-3</v>
      </c>
      <c r="S58" s="10">
        <v>1.830249728964474E-3</v>
      </c>
      <c r="T58" s="10">
        <v>5.4346639176443463E-4</v>
      </c>
      <c r="U58" s="6">
        <f t="shared" si="1"/>
        <v>9.4666168554559862E-3</v>
      </c>
      <c r="V58" s="10">
        <v>2.3960739672908957E-3</v>
      </c>
      <c r="W58" s="10">
        <v>3.1991655003000543E-3</v>
      </c>
      <c r="X58" s="10">
        <v>3.5216260653747585E-3</v>
      </c>
      <c r="Y58" s="10">
        <v>1.9340552469280369E-3</v>
      </c>
      <c r="Z58" s="10">
        <v>6.3230990029976807E-3</v>
      </c>
      <c r="AA58" s="10">
        <v>2.9989271709812862E-3</v>
      </c>
      <c r="AB58" s="10">
        <v>4.9749381742035664E-3</v>
      </c>
      <c r="AC58" s="10">
        <v>4.6746292518757872E-3</v>
      </c>
      <c r="AD58" s="7">
        <f t="shared" si="2"/>
        <v>3.0022514379952066E-2</v>
      </c>
      <c r="AE58" s="7">
        <f t="shared" si="3"/>
        <v>8.9026455569104865E-2</v>
      </c>
      <c r="AF58" s="11">
        <v>0.82689999999999841</v>
      </c>
    </row>
    <row r="59" spans="1:32" x14ac:dyDescent="0.2">
      <c r="A59" s="1" t="s">
        <v>70</v>
      </c>
      <c r="B59">
        <v>1</v>
      </c>
      <c r="C59" s="1"/>
      <c r="D59" s="1">
        <v>531404</v>
      </c>
      <c r="E59" s="1">
        <v>531401</v>
      </c>
      <c r="F59" s="1">
        <v>1</v>
      </c>
      <c r="G59" s="1">
        <v>1</v>
      </c>
      <c r="H59" s="1">
        <v>3</v>
      </c>
      <c r="I59" s="1">
        <v>101</v>
      </c>
      <c r="J59" s="1">
        <v>55.362011550469376</v>
      </c>
      <c r="K59" s="9">
        <v>5.1821863576057428E-3</v>
      </c>
      <c r="L59" s="10">
        <v>3.9083921927261751E-4</v>
      </c>
      <c r="M59" s="10">
        <v>1.7487386301686038E-2</v>
      </c>
      <c r="N59" s="10">
        <v>1.7163673226388506E-2</v>
      </c>
      <c r="O59" s="10">
        <v>1.2625163003103585E-2</v>
      </c>
      <c r="P59" s="10">
        <v>6.4117746189246349E-3</v>
      </c>
      <c r="Q59" s="6">
        <f t="shared" si="0"/>
        <v>5.9261022726981118E-2</v>
      </c>
      <c r="R59" s="10">
        <v>1.1070557904952897E-2</v>
      </c>
      <c r="S59" s="10">
        <v>2.075764888700803E-3</v>
      </c>
      <c r="T59" s="10">
        <v>5.3140189628493541E-4</v>
      </c>
      <c r="U59" s="6">
        <f t="shared" si="1"/>
        <v>1.3677724689938636E-2</v>
      </c>
      <c r="V59" s="10">
        <v>2.4157728442076249E-3</v>
      </c>
      <c r="W59" s="10">
        <v>5.0012134835561968E-3</v>
      </c>
      <c r="X59" s="10">
        <v>3.1016593348637714E-3</v>
      </c>
      <c r="Y59" s="10">
        <v>3.5183909591193219E-3</v>
      </c>
      <c r="Z59" s="10">
        <v>5.342267017422765E-3</v>
      </c>
      <c r="AA59" s="10">
        <v>4.2694018486090692E-3</v>
      </c>
      <c r="AB59" s="10">
        <v>4.3873233386180332E-3</v>
      </c>
      <c r="AC59" s="10">
        <v>4.014943272479146E-3</v>
      </c>
      <c r="AD59" s="7">
        <f t="shared" si="2"/>
        <v>3.2050972098875925E-2</v>
      </c>
      <c r="AE59" s="7">
        <f t="shared" si="3"/>
        <v>0.10498971951579567</v>
      </c>
      <c r="AF59" s="11">
        <v>0.9117999999999995</v>
      </c>
    </row>
    <row r="60" spans="1:32" x14ac:dyDescent="0.2">
      <c r="A60" s="1" t="s">
        <v>71</v>
      </c>
      <c r="B60">
        <v>0</v>
      </c>
      <c r="C60" s="1"/>
      <c r="D60" s="1">
        <v>531804</v>
      </c>
      <c r="E60" s="1">
        <v>531801</v>
      </c>
      <c r="F60" s="1">
        <v>0</v>
      </c>
      <c r="G60" s="1">
        <v>0</v>
      </c>
      <c r="H60" s="1">
        <v>1</v>
      </c>
      <c r="I60" s="1">
        <v>133</v>
      </c>
      <c r="J60" s="1">
        <v>25.154336022957754</v>
      </c>
      <c r="K60" s="9">
        <v>9.6989441342584543E-3</v>
      </c>
      <c r="L60" s="10">
        <v>3.8189961178507347E-3</v>
      </c>
      <c r="M60" s="10">
        <v>6.2346148337893308E-2</v>
      </c>
      <c r="N60" s="10">
        <v>5.5633957538862133E-2</v>
      </c>
      <c r="O60" s="10">
        <v>4.5093238669012624E-2</v>
      </c>
      <c r="P60" s="10">
        <v>1.2273276193320701E-2</v>
      </c>
      <c r="Q60" s="6">
        <f t="shared" si="0"/>
        <v>0.18886456099119794</v>
      </c>
      <c r="R60" s="10">
        <v>1.4723752514461771E-2</v>
      </c>
      <c r="S60" s="10">
        <v>3.0872983754977709E-3</v>
      </c>
      <c r="T60" s="10">
        <v>1.4384722133132782E-3</v>
      </c>
      <c r="U60" s="6">
        <f t="shared" si="1"/>
        <v>1.9249523103272818E-2</v>
      </c>
      <c r="V60" s="10">
        <v>1.1292923584974078E-2</v>
      </c>
      <c r="W60" s="10">
        <v>2.4499712703391928E-2</v>
      </c>
      <c r="X60" s="10">
        <v>1.0271464542682459E-2</v>
      </c>
      <c r="Y60" s="10">
        <v>6.737380299043568E-3</v>
      </c>
      <c r="Z60" s="10">
        <v>1.8887900974007731E-2</v>
      </c>
      <c r="AA60" s="10">
        <v>7.2660570219525511E-3</v>
      </c>
      <c r="AB60" s="10">
        <v>7.3888574409400358E-3</v>
      </c>
      <c r="AC60" s="10">
        <v>1.1961027904239379E-2</v>
      </c>
      <c r="AD60" s="7">
        <f t="shared" si="2"/>
        <v>9.8305324471231734E-2</v>
      </c>
      <c r="AE60" s="7">
        <f t="shared" si="3"/>
        <v>0.30641940856570249</v>
      </c>
      <c r="AF60" s="11">
        <v>0.92510000000000048</v>
      </c>
    </row>
    <row r="61" spans="1:32" x14ac:dyDescent="0.2">
      <c r="A61" s="1" t="s">
        <v>72</v>
      </c>
      <c r="B61">
        <v>0</v>
      </c>
      <c r="C61" s="1">
        <v>0</v>
      </c>
      <c r="D61" s="1">
        <v>532204</v>
      </c>
      <c r="E61" s="1">
        <v>532201</v>
      </c>
      <c r="F61" s="1">
        <v>1</v>
      </c>
      <c r="G61" s="1">
        <v>0</v>
      </c>
      <c r="H61" s="1">
        <v>1</v>
      </c>
      <c r="I61" s="1">
        <v>113</v>
      </c>
      <c r="J61" s="1">
        <v>45.311042179177775</v>
      </c>
      <c r="K61" s="9">
        <v>4.7059472189086996E-3</v>
      </c>
      <c r="L61" s="10">
        <v>2.1613644096770824E-3</v>
      </c>
      <c r="M61" s="10">
        <v>1.2198525619672987E-2</v>
      </c>
      <c r="N61" s="10">
        <v>1.2823010388988683E-2</v>
      </c>
      <c r="O61" s="10">
        <v>1.0141020361728917E-2</v>
      </c>
      <c r="P61" s="10">
        <v>5.3826977945479488E-3</v>
      </c>
      <c r="Q61" s="6">
        <f t="shared" si="0"/>
        <v>4.7412565793524319E-2</v>
      </c>
      <c r="R61" s="10">
        <v>6.8485730642146537E-3</v>
      </c>
      <c r="S61" s="10">
        <v>2.4354444010374079E-3</v>
      </c>
      <c r="T61" s="10">
        <v>1.0361552448620898E-3</v>
      </c>
      <c r="U61" s="6">
        <f t="shared" si="1"/>
        <v>1.032017271011415E-2</v>
      </c>
      <c r="V61" s="10">
        <v>1.1807237067959896E-3</v>
      </c>
      <c r="W61" s="10">
        <v>3.8819221509035239E-3</v>
      </c>
      <c r="X61" s="10">
        <v>2.3611840408062851E-3</v>
      </c>
      <c r="Y61" s="10">
        <v>3.1135667709855353E-3</v>
      </c>
      <c r="Z61" s="10">
        <v>3.0513927637996754E-3</v>
      </c>
      <c r="AA61" s="10">
        <v>8.9138352997204296E-4</v>
      </c>
      <c r="AB61" s="10">
        <v>4.781132853494215E-3</v>
      </c>
      <c r="AC61" s="10">
        <v>5.5597754474795641E-3</v>
      </c>
      <c r="AD61" s="7">
        <f t="shared" si="2"/>
        <v>2.4821081264236829E-2</v>
      </c>
      <c r="AE61" s="7">
        <f t="shared" si="3"/>
        <v>8.2553819767875292E-2</v>
      </c>
      <c r="AF61" s="11">
        <v>0.65109999999999957</v>
      </c>
    </row>
    <row r="62" spans="1:32" x14ac:dyDescent="0.2">
      <c r="A62" s="1" t="s">
        <v>73</v>
      </c>
      <c r="B62">
        <v>0</v>
      </c>
      <c r="C62" s="1">
        <v>1</v>
      </c>
      <c r="D62" s="1">
        <v>533104</v>
      </c>
      <c r="E62" s="1">
        <v>533101</v>
      </c>
      <c r="F62" s="1">
        <v>1</v>
      </c>
      <c r="G62" s="1">
        <v>2</v>
      </c>
      <c r="H62" s="1">
        <v>6</v>
      </c>
      <c r="I62" s="1">
        <v>78</v>
      </c>
      <c r="J62" s="1">
        <v>31.967322632870122</v>
      </c>
      <c r="K62" s="9">
        <v>6.8061303617881425E-3</v>
      </c>
      <c r="L62" s="10">
        <v>1.0236370940778627E-3</v>
      </c>
      <c r="M62" s="10">
        <v>2.2053661182850934E-2</v>
      </c>
      <c r="N62" s="10">
        <v>1.7853708268492641E-2</v>
      </c>
      <c r="O62" s="10">
        <v>1.9560537521799627E-2</v>
      </c>
      <c r="P62" s="10">
        <v>8.9658214539564303E-3</v>
      </c>
      <c r="Q62" s="6">
        <f t="shared" si="0"/>
        <v>7.6263495882965646E-2</v>
      </c>
      <c r="R62" s="10">
        <v>1.2737926169689799E-2</v>
      </c>
      <c r="S62" s="10">
        <v>2.1027219389280921E-3</v>
      </c>
      <c r="T62" s="10">
        <v>1.4876784602860656E-3</v>
      </c>
      <c r="U62" s="6">
        <f t="shared" si="1"/>
        <v>1.6328326568903956E-2</v>
      </c>
      <c r="V62" s="10">
        <v>3.9205401586486378E-3</v>
      </c>
      <c r="W62" s="10">
        <v>6.0552982174646355E-3</v>
      </c>
      <c r="X62" s="10">
        <v>4.1861527879878012E-3</v>
      </c>
      <c r="Y62" s="10">
        <v>3.4932899378631978E-3</v>
      </c>
      <c r="Z62" s="10">
        <v>9.4497593172735671E-3</v>
      </c>
      <c r="AA62" s="10">
        <v>3.7988015414850609E-3</v>
      </c>
      <c r="AB62" s="10">
        <v>7.6227199129013717E-3</v>
      </c>
      <c r="AC62" s="10">
        <v>7.9529175714517873E-3</v>
      </c>
      <c r="AD62" s="7">
        <f t="shared" si="2"/>
        <v>4.6479479445076056E-2</v>
      </c>
      <c r="AE62" s="7">
        <f t="shared" si="3"/>
        <v>0.13907130189694566</v>
      </c>
      <c r="AF62" s="11">
        <v>0.68950000000000244</v>
      </c>
    </row>
    <row r="63" spans="1:32" x14ac:dyDescent="0.2">
      <c r="A63" s="1" t="s">
        <v>74</v>
      </c>
      <c r="B63">
        <v>0</v>
      </c>
      <c r="C63" s="1">
        <v>0</v>
      </c>
      <c r="D63" s="1">
        <v>533205</v>
      </c>
      <c r="E63" s="1">
        <v>533201</v>
      </c>
      <c r="F63" s="1">
        <v>1</v>
      </c>
      <c r="G63" s="1">
        <v>2</v>
      </c>
      <c r="H63" s="1">
        <v>7</v>
      </c>
      <c r="I63" s="1">
        <v>65</v>
      </c>
      <c r="J63" s="1">
        <v>36.806444742316977</v>
      </c>
      <c r="K63" s="9">
        <v>3.7242185061082777E-3</v>
      </c>
      <c r="L63" s="10">
        <v>1.8575483142056189E-3</v>
      </c>
      <c r="M63" s="10">
        <v>9.8829673579620188E-3</v>
      </c>
      <c r="N63" s="10">
        <v>7.5233327444888167E-3</v>
      </c>
      <c r="O63" s="10">
        <v>7.154407493563439E-3</v>
      </c>
      <c r="P63" s="10">
        <v>5.4144455487979432E-3</v>
      </c>
      <c r="Q63" s="6">
        <f t="shared" si="0"/>
        <v>3.5556919965126117E-2</v>
      </c>
      <c r="R63" s="10">
        <v>5.6555271060866651E-3</v>
      </c>
      <c r="S63" s="10">
        <v>1.6757436695728871E-3</v>
      </c>
      <c r="T63" s="10">
        <v>1.1097825727373054E-3</v>
      </c>
      <c r="U63" s="6">
        <f t="shared" si="1"/>
        <v>8.4410533483968569E-3</v>
      </c>
      <c r="V63" s="10">
        <v>1.8738726660940178E-3</v>
      </c>
      <c r="W63" s="10">
        <v>4.341404111284787E-3</v>
      </c>
      <c r="X63" s="10">
        <v>2.1687143642644337E-3</v>
      </c>
      <c r="Y63" s="10">
        <v>4.0232694605974164E-3</v>
      </c>
      <c r="Z63" s="10">
        <v>3.6994848304552747E-3</v>
      </c>
      <c r="AA63" s="10">
        <v>2.3448654362984746E-3</v>
      </c>
      <c r="AB63" s="10">
        <v>2.9810466559894136E-3</v>
      </c>
      <c r="AC63" s="10">
        <v>4.886619774877643E-3</v>
      </c>
      <c r="AD63" s="7">
        <f t="shared" si="2"/>
        <v>2.6319277299861461E-2</v>
      </c>
      <c r="AE63" s="7">
        <f t="shared" si="3"/>
        <v>7.0317250613384438E-2</v>
      </c>
      <c r="AF63" s="11">
        <v>0.61270000000000024</v>
      </c>
    </row>
    <row r="64" spans="1:32" x14ac:dyDescent="0.2">
      <c r="A64" s="1" t="s">
        <v>75</v>
      </c>
      <c r="B64">
        <v>0</v>
      </c>
      <c r="C64" s="1">
        <v>1</v>
      </c>
      <c r="D64" s="1">
        <v>533406</v>
      </c>
      <c r="E64" s="1">
        <v>533401</v>
      </c>
      <c r="F64" s="1">
        <v>0</v>
      </c>
      <c r="G64" s="1">
        <v>2</v>
      </c>
      <c r="H64" s="1">
        <v>4</v>
      </c>
      <c r="I64" s="1">
        <v>86</v>
      </c>
      <c r="J64" s="1">
        <v>23.297372038531059</v>
      </c>
      <c r="K64" s="9">
        <v>4.5818394752175076E-3</v>
      </c>
      <c r="L64" s="10">
        <v>7.0398497119861952E-4</v>
      </c>
      <c r="M64" s="10">
        <v>3.2473577366121317E-2</v>
      </c>
      <c r="N64" s="10">
        <v>2.7469440619391512E-2</v>
      </c>
      <c r="O64" s="10">
        <v>3.0286808434291719E-2</v>
      </c>
      <c r="P64" s="10">
        <v>1.051736154429889E-2</v>
      </c>
      <c r="Q64" s="6">
        <f t="shared" si="0"/>
        <v>0.10603301241051957</v>
      </c>
      <c r="R64" s="10">
        <v>9.6449601779274845E-3</v>
      </c>
      <c r="S64" s="10">
        <v>6.3370351545286143E-3</v>
      </c>
      <c r="T64" s="10">
        <v>3.6211253640342986E-4</v>
      </c>
      <c r="U64" s="6">
        <f t="shared" si="1"/>
        <v>1.634410786885953E-2</v>
      </c>
      <c r="V64" s="10">
        <v>4.7415748008836208E-3</v>
      </c>
      <c r="W64" s="10">
        <v>1.1979505341046382E-2</v>
      </c>
      <c r="X64" s="10">
        <v>6.8701186941011278E-3</v>
      </c>
      <c r="Y64" s="10">
        <v>4.5437159716722577E-3</v>
      </c>
      <c r="Z64" s="10">
        <v>1.0941942205012429E-2</v>
      </c>
      <c r="AA64" s="10">
        <v>4.6893279846755729E-3</v>
      </c>
      <c r="AB64" s="10">
        <v>5.9321401335724038E-3</v>
      </c>
      <c r="AC64" s="10">
        <v>9.8180806034323352E-3</v>
      </c>
      <c r="AD64" s="7">
        <f t="shared" si="2"/>
        <v>5.9516405734396122E-2</v>
      </c>
      <c r="AE64" s="7">
        <f t="shared" si="3"/>
        <v>0.18189352601377523</v>
      </c>
      <c r="AF64" s="11">
        <v>0.74680000000000035</v>
      </c>
    </row>
    <row r="65" spans="1:32" x14ac:dyDescent="0.2">
      <c r="A65" s="1" t="s">
        <v>76</v>
      </c>
      <c r="B65">
        <v>1</v>
      </c>
      <c r="C65" s="1"/>
      <c r="D65" s="1">
        <v>534304</v>
      </c>
      <c r="E65" s="1">
        <v>534301</v>
      </c>
      <c r="F65" s="1">
        <v>0</v>
      </c>
      <c r="G65" s="1">
        <v>1</v>
      </c>
      <c r="H65" s="1">
        <v>6</v>
      </c>
      <c r="I65" s="1">
        <v>76</v>
      </c>
      <c r="J65" s="1">
        <v>18.481533955716607</v>
      </c>
      <c r="K65" s="9">
        <v>7.1042506391474931E-3</v>
      </c>
      <c r="L65" s="10">
        <v>2.2570293950156589E-3</v>
      </c>
      <c r="M65" s="10">
        <v>5.1083642839090983E-3</v>
      </c>
      <c r="N65" s="10">
        <v>5.7546402455339318E-3</v>
      </c>
      <c r="O65" s="10">
        <v>7.2888096160126734E-3</v>
      </c>
      <c r="P65" s="10">
        <v>5.4345129698100212E-3</v>
      </c>
      <c r="Q65" s="6">
        <f t="shared" si="0"/>
        <v>3.2947607149428876E-2</v>
      </c>
      <c r="R65" s="10">
        <v>5.1564820299106681E-3</v>
      </c>
      <c r="S65" s="10">
        <v>1.5311656369504268E-3</v>
      </c>
      <c r="T65" s="10">
        <v>1.1404809302459E-3</v>
      </c>
      <c r="U65" s="6">
        <f t="shared" si="1"/>
        <v>7.8281285971069942E-3</v>
      </c>
      <c r="V65" s="10">
        <v>1.8933905134180134E-3</v>
      </c>
      <c r="W65" s="10">
        <v>1.9333739515536908E-3</v>
      </c>
      <c r="X65" s="10">
        <v>9.432968757449575E-4</v>
      </c>
      <c r="Y65" s="10">
        <v>1.8420126438822636E-3</v>
      </c>
      <c r="Z65" s="10">
        <v>3.0567966348068118E-3</v>
      </c>
      <c r="AA65" s="10">
        <v>2.8673797577876861E-3</v>
      </c>
      <c r="AB65" s="10">
        <v>2.6446790688977296E-3</v>
      </c>
      <c r="AC65" s="10">
        <v>4.2009502918577152E-3</v>
      </c>
      <c r="AD65" s="7">
        <f t="shared" si="2"/>
        <v>1.9381879737948866E-2</v>
      </c>
      <c r="AE65" s="7">
        <f t="shared" si="3"/>
        <v>6.0157615484484735E-2</v>
      </c>
      <c r="AF65" s="11">
        <v>0.81510000000000105</v>
      </c>
    </row>
    <row r="66" spans="1:32" x14ac:dyDescent="0.2">
      <c r="A66" s="1" t="s">
        <v>77</v>
      </c>
      <c r="B66">
        <v>1</v>
      </c>
      <c r="C66" s="1"/>
      <c r="D66" s="1">
        <v>535906</v>
      </c>
      <c r="E66" s="1">
        <v>535901</v>
      </c>
      <c r="F66" s="1">
        <v>0</v>
      </c>
      <c r="G66" s="1">
        <v>2</v>
      </c>
      <c r="H66" s="1">
        <v>4</v>
      </c>
      <c r="I66" s="1">
        <v>59</v>
      </c>
      <c r="J66" s="1">
        <v>25.793519042659391</v>
      </c>
      <c r="K66" s="9">
        <v>1.0196432091685734E-2</v>
      </c>
      <c r="L66" s="10">
        <v>1.9416874064753984E-3</v>
      </c>
      <c r="M66" s="10">
        <v>1.0566399268483238E-2</v>
      </c>
      <c r="N66" s="10">
        <v>9.3506041213179507E-3</v>
      </c>
      <c r="O66" s="10">
        <v>8.0491422016669822E-3</v>
      </c>
      <c r="P66" s="10">
        <v>6.7260231302449531E-3</v>
      </c>
      <c r="Q66" s="6">
        <f t="shared" si="0"/>
        <v>4.6830288219874255E-2</v>
      </c>
      <c r="R66" s="10">
        <v>8.1193220692221783E-3</v>
      </c>
      <c r="S66" s="10">
        <v>1.8457136124801182E-3</v>
      </c>
      <c r="T66" s="10">
        <v>1.1769466777855891E-3</v>
      </c>
      <c r="U66" s="6">
        <f t="shared" si="1"/>
        <v>1.1141982359487886E-2</v>
      </c>
      <c r="V66" s="10">
        <v>1.3541934360215722E-3</v>
      </c>
      <c r="W66" s="10">
        <v>3.6604311343297084E-3</v>
      </c>
      <c r="X66" s="10">
        <v>8.8982019272285508E-4</v>
      </c>
      <c r="Y66" s="10">
        <v>2.725866573521721E-3</v>
      </c>
      <c r="Z66" s="10">
        <v>2.833713313579751E-3</v>
      </c>
      <c r="AA66" s="10">
        <v>3.3368868269424935E-3</v>
      </c>
      <c r="AB66" s="10">
        <v>2.4342844131312073E-3</v>
      </c>
      <c r="AC66" s="10">
        <v>6.4836963532393481E-3</v>
      </c>
      <c r="AD66" s="7">
        <f t="shared" si="2"/>
        <v>2.3718892243488658E-2</v>
      </c>
      <c r="AE66" s="7">
        <f t="shared" si="3"/>
        <v>8.1691162822850799E-2</v>
      </c>
      <c r="AF66" s="11">
        <v>0.97009999999999863</v>
      </c>
    </row>
    <row r="67" spans="1:32" x14ac:dyDescent="0.2">
      <c r="A67" s="1" t="s">
        <v>78</v>
      </c>
      <c r="B67">
        <v>0</v>
      </c>
      <c r="C67" s="1">
        <v>0</v>
      </c>
      <c r="D67" s="1">
        <v>536104</v>
      </c>
      <c r="E67" s="1">
        <v>536101</v>
      </c>
      <c r="F67" s="1">
        <v>1</v>
      </c>
      <c r="G67" s="1">
        <v>2</v>
      </c>
      <c r="H67" s="1">
        <v>5</v>
      </c>
      <c r="I67" s="1">
        <v>105</v>
      </c>
      <c r="J67" s="1">
        <v>23.493475367436368</v>
      </c>
      <c r="K67" s="9">
        <v>2.0564444699895466E-3</v>
      </c>
      <c r="L67" s="10">
        <v>3.6694354155881602E-3</v>
      </c>
      <c r="M67" s="10">
        <v>1.6311572745191322E-2</v>
      </c>
      <c r="N67" s="10">
        <v>1.436334004173912E-2</v>
      </c>
      <c r="O67" s="10">
        <v>9.89607274537266E-3</v>
      </c>
      <c r="P67" s="10">
        <v>4.6969102399725118E-3</v>
      </c>
      <c r="Q67" s="6">
        <f t="shared" ref="Q67:Q96" si="4">K67+L67+M67+N67+O67+P67</f>
        <v>5.0993775657853319E-2</v>
      </c>
      <c r="R67" s="10">
        <v>7.3457703964767748E-3</v>
      </c>
      <c r="S67" s="10">
        <v>2.048870608055863E-3</v>
      </c>
      <c r="T67" s="10">
        <v>5.9927261474881455E-4</v>
      </c>
      <c r="U67" s="6">
        <f t="shared" ref="U67:U96" si="5">R67+S67+T67</f>
        <v>9.9939136192814509E-3</v>
      </c>
      <c r="V67" s="10">
        <v>2.9448543228531784E-3</v>
      </c>
      <c r="W67" s="10">
        <v>3.6377217271460825E-3</v>
      </c>
      <c r="X67" s="10">
        <v>2.7715146023475352E-3</v>
      </c>
      <c r="Y67" s="10">
        <v>1.3649682398839968E-3</v>
      </c>
      <c r="Z67" s="10">
        <v>4.0700209205352667E-3</v>
      </c>
      <c r="AA67" s="10">
        <v>3.5596755150202716E-3</v>
      </c>
      <c r="AB67" s="10">
        <v>3.9520763060914808E-3</v>
      </c>
      <c r="AC67" s="10">
        <v>3.7813868147179735E-3</v>
      </c>
      <c r="AD67" s="7">
        <f t="shared" ref="AD67:AD96" si="6">V67+W67+X67+Y67+Z67+AA67+AB67+AC67</f>
        <v>2.608221844859579E-2</v>
      </c>
      <c r="AE67" s="7">
        <f t="shared" ref="AE67:AE96" si="7">Q67+U67+AD67</f>
        <v>8.7069907725730561E-2</v>
      </c>
      <c r="AF67" s="12">
        <v>0.96299999999999741</v>
      </c>
    </row>
    <row r="68" spans="1:32" x14ac:dyDescent="0.2">
      <c r="A68" s="1" t="s">
        <v>79</v>
      </c>
      <c r="B68">
        <v>0</v>
      </c>
      <c r="C68" s="1">
        <v>0</v>
      </c>
      <c r="D68" s="1">
        <v>536204</v>
      </c>
      <c r="E68" s="1">
        <v>536201</v>
      </c>
      <c r="F68" s="1">
        <v>1</v>
      </c>
      <c r="G68" s="1">
        <v>2</v>
      </c>
      <c r="H68" s="1">
        <v>6</v>
      </c>
      <c r="I68" s="1">
        <v>55</v>
      </c>
      <c r="J68" s="1">
        <v>41.196176142352286</v>
      </c>
      <c r="K68" s="9">
        <v>1.0425374980117714E-2</v>
      </c>
      <c r="L68" s="10">
        <v>2.3699328738784504E-3</v>
      </c>
      <c r="M68" s="10">
        <v>5.3241540081427736E-2</v>
      </c>
      <c r="N68" s="10">
        <v>4.5270524993635979E-2</v>
      </c>
      <c r="O68" s="10">
        <v>4.7879366102182547E-2</v>
      </c>
      <c r="P68" s="10">
        <v>1.2905915323722539E-2</v>
      </c>
      <c r="Q68" s="6">
        <f t="shared" si="4"/>
        <v>0.17209265435496496</v>
      </c>
      <c r="R68" s="10">
        <v>1.624103478964143E-2</v>
      </c>
      <c r="S68" s="10">
        <v>6.6768557189579309E-4</v>
      </c>
      <c r="T68" s="10">
        <v>9.2576241592880518E-4</v>
      </c>
      <c r="U68" s="6">
        <f t="shared" si="5"/>
        <v>1.7834482777466028E-2</v>
      </c>
      <c r="V68" s="10">
        <v>6.426976896822395E-3</v>
      </c>
      <c r="W68" s="10">
        <v>1.2653214325674499E-2</v>
      </c>
      <c r="X68" s="10">
        <v>7.7808814233985444E-3</v>
      </c>
      <c r="Y68" s="10">
        <v>6.7630621441507445E-3</v>
      </c>
      <c r="Z68" s="10">
        <v>1.9218002523837249E-2</v>
      </c>
      <c r="AA68" s="10">
        <v>5.9152379005825897E-3</v>
      </c>
      <c r="AB68" s="10">
        <v>8.8040083261505548E-3</v>
      </c>
      <c r="AC68" s="10">
        <v>1.0108342801140209E-2</v>
      </c>
      <c r="AD68" s="7">
        <f t="shared" si="6"/>
        <v>7.7669726341756784E-2</v>
      </c>
      <c r="AE68" s="7">
        <f t="shared" si="7"/>
        <v>0.26759686347418776</v>
      </c>
      <c r="AF68" s="11">
        <v>0.84740000000000038</v>
      </c>
    </row>
    <row r="69" spans="1:32" x14ac:dyDescent="0.2">
      <c r="A69" s="1" t="s">
        <v>80</v>
      </c>
      <c r="B69">
        <v>1</v>
      </c>
      <c r="C69" s="1"/>
      <c r="D69" s="1">
        <v>536504</v>
      </c>
      <c r="E69" s="1">
        <v>536501</v>
      </c>
      <c r="F69" s="1">
        <v>0</v>
      </c>
      <c r="G69" s="1">
        <v>1</v>
      </c>
      <c r="H69" s="1">
        <v>3</v>
      </c>
      <c r="I69" s="1"/>
      <c r="J69" s="1">
        <v>27.811484194396954</v>
      </c>
      <c r="K69" s="9">
        <v>4.3547904146033463E-3</v>
      </c>
      <c r="L69" s="10">
        <v>4.3162434034788536E-3</v>
      </c>
      <c r="M69" s="10">
        <v>2.3139259791242685E-2</v>
      </c>
      <c r="N69" s="10">
        <v>2.004872591763452E-2</v>
      </c>
      <c r="O69" s="10">
        <v>8.5939462272642004E-3</v>
      </c>
      <c r="P69" s="10">
        <v>5.4628842349344099E-3</v>
      </c>
      <c r="Q69" s="6">
        <f t="shared" si="4"/>
        <v>6.5915849989158018E-2</v>
      </c>
      <c r="R69" s="10">
        <v>1.136122468241701E-2</v>
      </c>
      <c r="S69" s="10">
        <v>2.4680446101893903E-3</v>
      </c>
      <c r="T69" s="10">
        <v>6.25626301424941E-4</v>
      </c>
      <c r="U69" s="6">
        <f t="shared" si="5"/>
        <v>1.445489559403134E-2</v>
      </c>
      <c r="V69" s="10">
        <v>3.7247024781704406E-3</v>
      </c>
      <c r="W69" s="10">
        <v>4.3949820864206714E-3</v>
      </c>
      <c r="X69" s="10">
        <v>2.2168742137244121E-3</v>
      </c>
      <c r="Y69" s="10">
        <v>2.5518040665123008E-3</v>
      </c>
      <c r="Z69" s="10">
        <v>3.7907018618879742E-3</v>
      </c>
      <c r="AA69" s="10">
        <v>1.7120289344634764E-3</v>
      </c>
      <c r="AB69" s="10">
        <v>2.8318057853008024E-3</v>
      </c>
      <c r="AC69" s="10">
        <v>4.0766042217511862E-3</v>
      </c>
      <c r="AD69" s="7">
        <f t="shared" si="6"/>
        <v>2.5299503648231261E-2</v>
      </c>
      <c r="AE69" s="7">
        <f t="shared" si="7"/>
        <v>0.10567024923142061</v>
      </c>
      <c r="AF69" s="12">
        <v>0.68179999999999907</v>
      </c>
    </row>
    <row r="70" spans="1:32" x14ac:dyDescent="0.2">
      <c r="A70" s="1" t="s">
        <v>81</v>
      </c>
      <c r="B70">
        <v>1</v>
      </c>
      <c r="C70" s="1"/>
      <c r="D70" s="1">
        <v>537104</v>
      </c>
      <c r="E70" s="1">
        <v>537101</v>
      </c>
      <c r="F70" s="1">
        <v>1</v>
      </c>
      <c r="G70" s="1">
        <v>2</v>
      </c>
      <c r="H70" s="1">
        <v>9</v>
      </c>
      <c r="I70" s="1"/>
      <c r="J70" s="1">
        <v>24.165664036265607</v>
      </c>
      <c r="K70" s="9">
        <v>4.0393503042843778E-3</v>
      </c>
      <c r="L70" s="10">
        <v>3.4136770777254818E-3</v>
      </c>
      <c r="M70" s="10">
        <v>2.9033270543354785E-2</v>
      </c>
      <c r="N70" s="10">
        <v>1.5374306759717954E-2</v>
      </c>
      <c r="O70" s="10">
        <v>3.6058549869099565E-2</v>
      </c>
      <c r="P70" s="10">
        <v>1.5410561238679725E-2</v>
      </c>
      <c r="Q70" s="6">
        <f t="shared" si="4"/>
        <v>0.1033297157928619</v>
      </c>
      <c r="R70" s="10">
        <v>9.0276706583776387E-3</v>
      </c>
      <c r="S70" s="10">
        <v>2.1305487644367924E-3</v>
      </c>
      <c r="T70" s="10">
        <v>2.003543086235736E-3</v>
      </c>
      <c r="U70" s="6">
        <f t="shared" si="5"/>
        <v>1.3161762509050167E-2</v>
      </c>
      <c r="V70" s="10">
        <v>4.5419362781035809E-3</v>
      </c>
      <c r="W70" s="10">
        <v>1.8308200562237111E-2</v>
      </c>
      <c r="X70" s="10">
        <v>4.0839105281536905E-3</v>
      </c>
      <c r="Y70" s="10">
        <v>2.5976256761778352E-3</v>
      </c>
      <c r="Z70" s="10">
        <v>1.1557438829081817E-2</v>
      </c>
      <c r="AA70" s="10">
        <v>4.7658931839981754E-3</v>
      </c>
      <c r="AB70" s="10">
        <v>1.2776003333386316E-2</v>
      </c>
      <c r="AC70" s="10">
        <v>1.625635100531804E-2</v>
      </c>
      <c r="AD70" s="7">
        <f t="shared" si="6"/>
        <v>7.4887359396456576E-2</v>
      </c>
      <c r="AE70" s="7">
        <f t="shared" si="7"/>
        <v>0.19137883769836866</v>
      </c>
      <c r="AF70" s="12">
        <v>0.62899999999999778</v>
      </c>
    </row>
    <row r="71" spans="1:32" x14ac:dyDescent="0.2">
      <c r="A71" s="1" t="s">
        <v>82</v>
      </c>
      <c r="B71">
        <v>1</v>
      </c>
      <c r="C71" s="1"/>
      <c r="D71" s="1">
        <v>537304</v>
      </c>
      <c r="E71" s="1">
        <v>537301</v>
      </c>
      <c r="F71" s="1">
        <v>0</v>
      </c>
      <c r="G71" s="1">
        <v>2</v>
      </c>
      <c r="H71" s="1">
        <v>5</v>
      </c>
      <c r="I71" s="1">
        <v>118</v>
      </c>
      <c r="J71" s="1">
        <v>20.3714693143672</v>
      </c>
      <c r="K71" s="9">
        <v>3.8385599983460869E-3</v>
      </c>
      <c r="L71" s="10">
        <v>3.6736023265178772E-3</v>
      </c>
      <c r="M71" s="10">
        <v>2.0921590605612338E-2</v>
      </c>
      <c r="N71" s="10">
        <v>2.2133726241992994E-2</v>
      </c>
      <c r="O71" s="10">
        <v>2.1573172161051667E-2</v>
      </c>
      <c r="P71" s="10">
        <v>5.8343229301934824E-3</v>
      </c>
      <c r="Q71" s="6">
        <f t="shared" si="4"/>
        <v>7.7974974263714442E-2</v>
      </c>
      <c r="R71" s="10">
        <v>1.3071438910601328E-2</v>
      </c>
      <c r="S71" s="10">
        <v>3.4712449913005673E-3</v>
      </c>
      <c r="T71" s="10">
        <v>1.7050700105997842E-3</v>
      </c>
      <c r="U71" s="6">
        <f t="shared" si="5"/>
        <v>1.824775391250168E-2</v>
      </c>
      <c r="V71" s="10">
        <v>3.9794374367056497E-3</v>
      </c>
      <c r="W71" s="10">
        <v>7.4555171374374278E-3</v>
      </c>
      <c r="X71" s="10">
        <v>2.2950274306074631E-3</v>
      </c>
      <c r="Y71" s="10">
        <v>3.164281996933339E-3</v>
      </c>
      <c r="Z71" s="10">
        <v>9.5553647007665717E-3</v>
      </c>
      <c r="AA71" s="10">
        <v>1.8443958826338473E-3</v>
      </c>
      <c r="AB71" s="10">
        <v>5.0278934695039898E-3</v>
      </c>
      <c r="AC71" s="10">
        <v>6.1804456873597383E-3</v>
      </c>
      <c r="AD71" s="7">
        <f t="shared" si="6"/>
        <v>3.9502363741948023E-2</v>
      </c>
      <c r="AE71" s="7">
        <f t="shared" si="7"/>
        <v>0.13572509191816415</v>
      </c>
      <c r="AF71" s="11">
        <v>1.1035000000000004</v>
      </c>
    </row>
    <row r="72" spans="1:32" x14ac:dyDescent="0.2">
      <c r="A72" s="1" t="s">
        <v>83</v>
      </c>
      <c r="B72">
        <v>0</v>
      </c>
      <c r="C72" s="1">
        <v>0</v>
      </c>
      <c r="D72" s="1">
        <v>537604</v>
      </c>
      <c r="E72" s="1">
        <v>537601</v>
      </c>
      <c r="F72" s="1">
        <v>0</v>
      </c>
      <c r="G72" s="1">
        <v>0</v>
      </c>
      <c r="H72" s="1">
        <v>2</v>
      </c>
      <c r="I72" s="1">
        <v>135</v>
      </c>
      <c r="J72" s="1">
        <v>25.683994225131308</v>
      </c>
      <c r="K72" s="9">
        <v>1.1439020434095497E-2</v>
      </c>
      <c r="L72" s="10">
        <v>5.2184065091624675E-3</v>
      </c>
      <c r="M72" s="10">
        <v>2.1144546985076132E-2</v>
      </c>
      <c r="N72" s="10">
        <v>1.9921103104736035E-2</v>
      </c>
      <c r="O72" s="10">
        <v>1.4922324124805035E-2</v>
      </c>
      <c r="P72" s="10">
        <v>5.8223872249300642E-3</v>
      </c>
      <c r="Q72" s="6">
        <f t="shared" si="4"/>
        <v>7.8467788382805215E-2</v>
      </c>
      <c r="R72" s="10">
        <v>9.0623809010272598E-3</v>
      </c>
      <c r="S72" s="10">
        <v>3.116923091562117E-3</v>
      </c>
      <c r="T72" s="10">
        <v>1.1216753630671065E-3</v>
      </c>
      <c r="U72" s="6">
        <f t="shared" si="5"/>
        <v>1.3300979355656484E-2</v>
      </c>
      <c r="V72" s="10">
        <v>2.2319864109726873E-3</v>
      </c>
      <c r="W72" s="10">
        <v>5.6619347085575368E-3</v>
      </c>
      <c r="X72" s="10">
        <v>2.9429346889692531E-3</v>
      </c>
      <c r="Y72" s="10">
        <v>2.0285727114228848E-3</v>
      </c>
      <c r="Z72" s="10">
        <v>7.6707179807405657E-3</v>
      </c>
      <c r="AA72" s="10">
        <v>2.5809825019191637E-3</v>
      </c>
      <c r="AB72" s="10">
        <v>3.6418683354751819E-3</v>
      </c>
      <c r="AC72" s="10">
        <v>2.6765858130469639E-3</v>
      </c>
      <c r="AD72" s="7">
        <f t="shared" si="6"/>
        <v>2.9435583151104238E-2</v>
      </c>
      <c r="AE72" s="7">
        <f t="shared" si="7"/>
        <v>0.12120435088956594</v>
      </c>
      <c r="AF72" s="12">
        <v>1.0892999999999979</v>
      </c>
    </row>
    <row r="73" spans="1:32" x14ac:dyDescent="0.2">
      <c r="A73" s="1" t="s">
        <v>84</v>
      </c>
      <c r="B73">
        <v>0</v>
      </c>
      <c r="C73" s="1">
        <v>1</v>
      </c>
      <c r="D73" s="1">
        <v>537704</v>
      </c>
      <c r="E73" s="1">
        <v>537701</v>
      </c>
      <c r="F73" s="1">
        <v>0</v>
      </c>
      <c r="G73" s="1">
        <v>0</v>
      </c>
      <c r="H73" s="1">
        <v>1</v>
      </c>
      <c r="I73" s="1">
        <v>121</v>
      </c>
      <c r="J73" s="1">
        <v>28.350056700113406</v>
      </c>
      <c r="K73" s="9">
        <v>7.3493250398753811E-3</v>
      </c>
      <c r="L73" s="10">
        <v>6.4138052078400478E-4</v>
      </c>
      <c r="M73" s="10">
        <v>1.4764247742587513E-2</v>
      </c>
      <c r="N73" s="10">
        <v>1.3960115152953478E-2</v>
      </c>
      <c r="O73" s="10">
        <v>7.9821462182724963E-3</v>
      </c>
      <c r="P73" s="10">
        <v>4.6414565568213082E-3</v>
      </c>
      <c r="Q73" s="6">
        <f t="shared" si="4"/>
        <v>4.9338671231294186E-2</v>
      </c>
      <c r="R73" s="10">
        <v>7.9370714315347788E-3</v>
      </c>
      <c r="S73" s="10">
        <v>2.1472792740419989E-3</v>
      </c>
      <c r="T73" s="10">
        <v>5.9105163609638259E-4</v>
      </c>
      <c r="U73" s="6">
        <f t="shared" si="5"/>
        <v>1.0675402341673161E-2</v>
      </c>
      <c r="V73" s="10">
        <v>2.9491053227325334E-3</v>
      </c>
      <c r="W73" s="10">
        <v>3.3662707265930394E-3</v>
      </c>
      <c r="X73" s="10">
        <v>2.6962282200554883E-3</v>
      </c>
      <c r="Y73" s="10">
        <v>2.2810979792983687E-3</v>
      </c>
      <c r="Z73" s="10">
        <v>4.984555169475182E-3</v>
      </c>
      <c r="AA73" s="10">
        <v>2.0983239856065755E-3</v>
      </c>
      <c r="AB73" s="10">
        <v>2.9491841137900014E-3</v>
      </c>
      <c r="AC73" s="10">
        <v>4.5326504981613672E-3</v>
      </c>
      <c r="AD73" s="7">
        <f t="shared" si="6"/>
        <v>2.5857416015712557E-2</v>
      </c>
      <c r="AE73" s="7">
        <f t="shared" si="7"/>
        <v>8.5871489588679906E-2</v>
      </c>
      <c r="AF73" s="11">
        <v>0.71129999999999782</v>
      </c>
    </row>
    <row r="74" spans="1:32" x14ac:dyDescent="0.2">
      <c r="A74" s="1" t="s">
        <v>85</v>
      </c>
      <c r="B74">
        <v>0</v>
      </c>
      <c r="C74" s="1">
        <v>1</v>
      </c>
      <c r="D74" s="1">
        <v>537904</v>
      </c>
      <c r="E74" s="1">
        <v>537901</v>
      </c>
      <c r="F74" s="1">
        <v>1</v>
      </c>
      <c r="G74" s="1">
        <v>2</v>
      </c>
      <c r="H74" s="1">
        <v>6</v>
      </c>
      <c r="I74" s="1">
        <v>67</v>
      </c>
      <c r="J74" s="1">
        <v>29.758402132086061</v>
      </c>
      <c r="K74" s="9">
        <v>4.5737820598988422E-3</v>
      </c>
      <c r="L74" s="10">
        <v>2.9916507051401028E-3</v>
      </c>
      <c r="M74" s="10">
        <v>1.5606134818160157E-2</v>
      </c>
      <c r="N74" s="10">
        <v>1.971362079143164E-2</v>
      </c>
      <c r="O74" s="10">
        <v>1.1505671791605226E-2</v>
      </c>
      <c r="P74" s="10">
        <v>6.393267158742685E-3</v>
      </c>
      <c r="Q74" s="6">
        <f t="shared" si="4"/>
        <v>6.0784127324978655E-2</v>
      </c>
      <c r="R74" s="10">
        <v>5.6313476451132407E-3</v>
      </c>
      <c r="S74" s="10">
        <v>1.9994291848538107E-3</v>
      </c>
      <c r="T74" s="10">
        <v>8.2480494127018533E-4</v>
      </c>
      <c r="U74" s="6">
        <f t="shared" si="5"/>
        <v>8.4555817712372375E-3</v>
      </c>
      <c r="V74" s="10">
        <v>1.4640071746165296E-3</v>
      </c>
      <c r="W74" s="10">
        <v>5.349516370680236E-3</v>
      </c>
      <c r="X74" s="10">
        <v>3.4126219420598717E-3</v>
      </c>
      <c r="Y74" s="10">
        <v>1.7234048869566399E-3</v>
      </c>
      <c r="Z74" s="10">
        <v>4.6022316600811885E-3</v>
      </c>
      <c r="AA74" s="10">
        <v>2.6569177130467388E-3</v>
      </c>
      <c r="AB74" s="10">
        <v>5.4745165585670039E-3</v>
      </c>
      <c r="AC74" s="10">
        <v>3.888082103055893E-3</v>
      </c>
      <c r="AD74" s="7">
        <f t="shared" si="6"/>
        <v>2.8571298409064097E-2</v>
      </c>
      <c r="AE74" s="7">
        <f t="shared" si="7"/>
        <v>9.781100750527999E-2</v>
      </c>
      <c r="AF74" s="12">
        <v>0.56990000000000052</v>
      </c>
    </row>
    <row r="75" spans="1:32" x14ac:dyDescent="0.2">
      <c r="A75" s="1" t="s">
        <v>86</v>
      </c>
      <c r="B75">
        <v>1</v>
      </c>
      <c r="C75" s="1"/>
      <c r="D75" s="1">
        <v>538404</v>
      </c>
      <c r="E75" s="1">
        <v>538401</v>
      </c>
      <c r="F75" s="1">
        <v>1</v>
      </c>
      <c r="G75" s="1">
        <v>1</v>
      </c>
      <c r="H75" s="1">
        <v>4</v>
      </c>
      <c r="I75" s="1">
        <v>107</v>
      </c>
      <c r="J75" s="1">
        <v>25.70719766885432</v>
      </c>
      <c r="K75" s="9">
        <v>3.1728339633336992E-3</v>
      </c>
      <c r="L75" s="10">
        <v>2.2418910137164305E-3</v>
      </c>
      <c r="M75" s="10">
        <v>1.9309832000091485E-2</v>
      </c>
      <c r="N75" s="10">
        <v>1.9260762868895397E-2</v>
      </c>
      <c r="O75" s="10">
        <v>9.9522668245248056E-3</v>
      </c>
      <c r="P75" s="10">
        <v>6.2150486785462668E-3</v>
      </c>
      <c r="Q75" s="6">
        <f t="shared" si="4"/>
        <v>6.0152635349108086E-2</v>
      </c>
      <c r="R75" s="10">
        <v>8.4823472991057466E-3</v>
      </c>
      <c r="S75" s="10">
        <v>1.8705356446183266E-3</v>
      </c>
      <c r="T75" s="10">
        <v>7.4732266909417853E-4</v>
      </c>
      <c r="U75" s="6">
        <f t="shared" si="5"/>
        <v>1.1100205612818253E-2</v>
      </c>
      <c r="V75" s="10">
        <v>3.5652277257810705E-3</v>
      </c>
      <c r="W75" s="10">
        <v>5.8185362593408231E-3</v>
      </c>
      <c r="X75" s="10">
        <v>1.7326191555604026E-3</v>
      </c>
      <c r="Y75" s="10">
        <v>3.7105273673843915E-3</v>
      </c>
      <c r="Z75" s="10">
        <v>5.8219792865442984E-3</v>
      </c>
      <c r="AA75" s="10">
        <v>3.443804763452591E-3</v>
      </c>
      <c r="AB75" s="10">
        <v>3.9146735473839624E-3</v>
      </c>
      <c r="AC75" s="10">
        <v>3.7869112335948362E-3</v>
      </c>
      <c r="AD75" s="7">
        <f t="shared" si="6"/>
        <v>3.1794279339042372E-2</v>
      </c>
      <c r="AE75" s="7">
        <f t="shared" si="7"/>
        <v>0.10304712030096871</v>
      </c>
      <c r="AF75" s="12">
        <v>0.64730000000000132</v>
      </c>
    </row>
    <row r="76" spans="1:32" x14ac:dyDescent="0.2">
      <c r="A76" s="1" t="s">
        <v>87</v>
      </c>
      <c r="B76">
        <v>0</v>
      </c>
      <c r="C76" s="1">
        <v>0</v>
      </c>
      <c r="D76" s="1">
        <v>539004</v>
      </c>
      <c r="E76" s="1">
        <v>539001</v>
      </c>
      <c r="F76" s="1">
        <v>1</v>
      </c>
      <c r="G76" s="1">
        <v>2</v>
      </c>
      <c r="H76" s="1">
        <v>5</v>
      </c>
      <c r="I76" s="1">
        <v>91</v>
      </c>
      <c r="J76" s="1">
        <v>43.859520611290755</v>
      </c>
      <c r="K76" s="9">
        <v>1.6660260881912264E-3</v>
      </c>
      <c r="L76" s="10">
        <v>2.0571663071522316E-3</v>
      </c>
      <c r="M76" s="10">
        <v>2.0752503088931992E-2</v>
      </c>
      <c r="N76" s="10">
        <v>1.8908641643364407E-2</v>
      </c>
      <c r="O76" s="10">
        <v>1.2342171209251912E-2</v>
      </c>
      <c r="P76" s="10">
        <v>6.1959119441915853E-3</v>
      </c>
      <c r="Q76" s="6">
        <f t="shared" si="4"/>
        <v>6.1922420281083357E-2</v>
      </c>
      <c r="R76" s="10">
        <v>8.1445885588199568E-3</v>
      </c>
      <c r="S76" s="10">
        <v>2.6416992497442665E-3</v>
      </c>
      <c r="T76" s="10">
        <v>3.3280606043972473E-4</v>
      </c>
      <c r="U76" s="6">
        <f t="shared" si="5"/>
        <v>1.1119093869003947E-2</v>
      </c>
      <c r="V76" s="10">
        <v>2.5389114083693475E-3</v>
      </c>
      <c r="W76" s="10">
        <v>4.9611357332911554E-3</v>
      </c>
      <c r="X76" s="10">
        <v>2.4607404764408749E-3</v>
      </c>
      <c r="Y76" s="10">
        <v>2.2696427394583948E-3</v>
      </c>
      <c r="Z76" s="10">
        <v>2.7833010780511517E-3</v>
      </c>
      <c r="AA76" s="10">
        <v>3.7187946642918464E-3</v>
      </c>
      <c r="AB76" s="10">
        <v>3.6838889816553657E-3</v>
      </c>
      <c r="AC76" s="10">
        <v>5.5470893625683823E-3</v>
      </c>
      <c r="AD76" s="7">
        <f t="shared" si="6"/>
        <v>2.796350444412652E-2</v>
      </c>
      <c r="AE76" s="7">
        <f t="shared" si="7"/>
        <v>0.10100501859421382</v>
      </c>
      <c r="AF76" s="12">
        <v>0.75530000000000186</v>
      </c>
    </row>
    <row r="77" spans="1:32" x14ac:dyDescent="0.2">
      <c r="A77" s="1" t="s">
        <v>88</v>
      </c>
      <c r="B77">
        <v>0</v>
      </c>
      <c r="C77" s="1">
        <v>1</v>
      </c>
      <c r="D77" s="1">
        <v>539504</v>
      </c>
      <c r="E77" s="1">
        <v>539501</v>
      </c>
      <c r="F77" s="1">
        <v>0</v>
      </c>
      <c r="G77" s="1">
        <v>0</v>
      </c>
      <c r="H77" s="1">
        <v>1</v>
      </c>
      <c r="I77" s="1">
        <v>103</v>
      </c>
      <c r="J77" s="1">
        <v>25.663439756631576</v>
      </c>
      <c r="K77" s="9">
        <v>7.4267044398321847E-3</v>
      </c>
      <c r="L77" s="10">
        <v>5.7506063591489616E-3</v>
      </c>
      <c r="M77" s="10">
        <v>2.0323023592958456E-2</v>
      </c>
      <c r="N77" s="10">
        <v>1.9920137411080431E-2</v>
      </c>
      <c r="O77" s="10">
        <v>1.2571221833731067E-2</v>
      </c>
      <c r="P77" s="10">
        <v>1.1117175767830032E-2</v>
      </c>
      <c r="Q77" s="6">
        <f t="shared" si="4"/>
        <v>7.7108869404581129E-2</v>
      </c>
      <c r="R77" s="10">
        <v>1.334386109867285E-2</v>
      </c>
      <c r="S77" s="10">
        <v>2.5641948302936599E-3</v>
      </c>
      <c r="T77" s="10">
        <v>6.9212908221187412E-4</v>
      </c>
      <c r="U77" s="6">
        <f t="shared" si="5"/>
        <v>1.6600185011178381E-2</v>
      </c>
      <c r="V77" s="10">
        <v>4.6751668561011732E-3</v>
      </c>
      <c r="W77" s="10">
        <v>7.7611940624261631E-3</v>
      </c>
      <c r="X77" s="10">
        <v>3.2701585465729241E-3</v>
      </c>
      <c r="Y77" s="10">
        <v>1.8088965618718168E-3</v>
      </c>
      <c r="Z77" s="10">
        <v>6.47442251052705E-3</v>
      </c>
      <c r="AA77" s="10">
        <v>5.6169604207939681E-3</v>
      </c>
      <c r="AB77" s="10">
        <v>6.7322030581683841E-3</v>
      </c>
      <c r="AC77" s="10">
        <v>5.1144067929851543E-3</v>
      </c>
      <c r="AD77" s="7">
        <f t="shared" si="6"/>
        <v>4.1453408809446632E-2</v>
      </c>
      <c r="AE77" s="7">
        <f t="shared" si="7"/>
        <v>0.13516246322520614</v>
      </c>
      <c r="AF77" s="12">
        <v>1.5440000000000005</v>
      </c>
    </row>
    <row r="78" spans="1:32" x14ac:dyDescent="0.2">
      <c r="A78" s="1" t="s">
        <v>89</v>
      </c>
      <c r="B78">
        <v>0</v>
      </c>
      <c r="C78" s="1">
        <v>0</v>
      </c>
      <c r="D78" s="1">
        <v>539604</v>
      </c>
      <c r="E78" s="1">
        <v>539601</v>
      </c>
      <c r="F78" s="1">
        <v>0</v>
      </c>
      <c r="G78" s="1">
        <v>0</v>
      </c>
      <c r="H78" s="1">
        <v>1</v>
      </c>
      <c r="I78" s="1">
        <v>121</v>
      </c>
      <c r="J78" s="1">
        <v>25.095112653045053</v>
      </c>
      <c r="K78" s="9">
        <v>3.5739596427672542E-3</v>
      </c>
      <c r="L78" s="10">
        <v>1.9047835246009106E-3</v>
      </c>
      <c r="M78" s="10">
        <v>1.7655508264586763E-2</v>
      </c>
      <c r="N78" s="10">
        <v>1.7177101754778473E-2</v>
      </c>
      <c r="O78" s="10">
        <v>8.8789585058464196E-3</v>
      </c>
      <c r="P78" s="10">
        <v>6.3974912521016399E-3</v>
      </c>
      <c r="Q78" s="6">
        <f t="shared" si="4"/>
        <v>5.5587802944681464E-2</v>
      </c>
      <c r="R78" s="10">
        <v>9.3851756143494402E-3</v>
      </c>
      <c r="S78" s="10">
        <v>1.8699733025740769E-3</v>
      </c>
      <c r="T78" s="10">
        <v>9.0385322072152106E-4</v>
      </c>
      <c r="U78" s="6">
        <f t="shared" si="5"/>
        <v>1.2159002137645038E-2</v>
      </c>
      <c r="V78" s="10">
        <v>2.4257849100579546E-3</v>
      </c>
      <c r="W78" s="10">
        <v>4.5223707276758436E-3</v>
      </c>
      <c r="X78" s="10">
        <v>1.9496723825267559E-3</v>
      </c>
      <c r="Y78" s="10">
        <v>1.8608483141354325E-3</v>
      </c>
      <c r="Z78" s="10">
        <v>2.8643511718600486E-3</v>
      </c>
      <c r="AA78" s="10">
        <v>1.659445491741487E-3</v>
      </c>
      <c r="AB78" s="10">
        <v>3.731829019331152E-3</v>
      </c>
      <c r="AC78" s="10">
        <v>6.8477740128911951E-3</v>
      </c>
      <c r="AD78" s="7">
        <f t="shared" si="6"/>
        <v>2.5862076030219869E-2</v>
      </c>
      <c r="AE78" s="7">
        <f t="shared" si="7"/>
        <v>9.3608881112546366E-2</v>
      </c>
      <c r="AF78" s="12">
        <v>0.58670000000000044</v>
      </c>
    </row>
    <row r="79" spans="1:32" x14ac:dyDescent="0.2">
      <c r="A79" s="1" t="s">
        <v>90</v>
      </c>
      <c r="B79">
        <v>1</v>
      </c>
      <c r="C79" s="1"/>
      <c r="D79" s="1">
        <v>540204</v>
      </c>
      <c r="E79" s="1">
        <v>540201</v>
      </c>
      <c r="F79" s="1">
        <v>0</v>
      </c>
      <c r="G79" s="1">
        <v>2</v>
      </c>
      <c r="H79" s="1">
        <v>9</v>
      </c>
      <c r="I79" s="1">
        <v>49</v>
      </c>
      <c r="J79" s="1">
        <v>19.337708974351578</v>
      </c>
      <c r="K79" s="9">
        <v>4.3577189292233641E-3</v>
      </c>
      <c r="L79" s="10">
        <v>4.7620026187124894E-4</v>
      </c>
      <c r="M79" s="10">
        <v>2.5672473384059192E-2</v>
      </c>
      <c r="N79" s="10">
        <v>1.9168265780152915E-2</v>
      </c>
      <c r="O79" s="10">
        <v>1.8422424198677557E-2</v>
      </c>
      <c r="P79" s="10">
        <v>4.2436759763618236E-3</v>
      </c>
      <c r="Q79" s="6">
        <f t="shared" si="4"/>
        <v>7.2340758530346105E-2</v>
      </c>
      <c r="R79" s="10">
        <v>8.2542982333962227E-3</v>
      </c>
      <c r="S79" s="10">
        <v>3.0359479366689588E-3</v>
      </c>
      <c r="T79" s="10">
        <v>1.0536621345449296E-3</v>
      </c>
      <c r="U79" s="6">
        <f t="shared" si="5"/>
        <v>1.234390830461011E-2</v>
      </c>
      <c r="V79" s="10">
        <v>3.1484856220742427E-3</v>
      </c>
      <c r="W79" s="10">
        <v>5.0899613616475744E-3</v>
      </c>
      <c r="X79" s="10">
        <v>3.3605364025349931E-3</v>
      </c>
      <c r="Y79" s="10">
        <v>2.7812535010742013E-3</v>
      </c>
      <c r="Z79" s="10">
        <v>1.1107907303230071E-2</v>
      </c>
      <c r="AA79" s="10">
        <v>3.5965697564439504E-3</v>
      </c>
      <c r="AB79" s="10">
        <v>5.3761547827114965E-3</v>
      </c>
      <c r="AC79" s="10">
        <v>1.0218043568280537E-2</v>
      </c>
      <c r="AD79" s="7">
        <f t="shared" si="6"/>
        <v>4.4678912297997066E-2</v>
      </c>
      <c r="AE79" s="7">
        <f t="shared" si="7"/>
        <v>0.12936357913295329</v>
      </c>
      <c r="AF79" s="11">
        <v>0.98519999999999897</v>
      </c>
    </row>
    <row r="80" spans="1:32" x14ac:dyDescent="0.2">
      <c r="A80" s="1" t="s">
        <v>91</v>
      </c>
      <c r="B80">
        <v>1</v>
      </c>
      <c r="C80" s="1"/>
      <c r="D80" s="1">
        <v>540404</v>
      </c>
      <c r="E80" s="1">
        <v>540401</v>
      </c>
      <c r="F80" s="1">
        <v>0</v>
      </c>
      <c r="G80" s="1">
        <v>1</v>
      </c>
      <c r="H80" s="1">
        <v>4</v>
      </c>
      <c r="I80" s="1">
        <v>137</v>
      </c>
      <c r="J80" s="1">
        <v>28.307078989713958</v>
      </c>
      <c r="K80" s="9">
        <v>6.4491191352892109E-3</v>
      </c>
      <c r="L80" s="10">
        <v>1.2974718085896203E-3</v>
      </c>
      <c r="M80" s="10">
        <v>4.834400848952064E-2</v>
      </c>
      <c r="N80" s="10">
        <v>4.3976054761588959E-2</v>
      </c>
      <c r="O80" s="10">
        <v>2.6072849859450714E-2</v>
      </c>
      <c r="P80" s="10">
        <v>8.6741352976403476E-3</v>
      </c>
      <c r="Q80" s="6">
        <f t="shared" si="4"/>
        <v>0.13481363935207949</v>
      </c>
      <c r="R80" s="10">
        <v>2.8845499658654052E-2</v>
      </c>
      <c r="S80" s="10">
        <v>3.1851628735024358E-3</v>
      </c>
      <c r="T80" s="10">
        <v>3.2380596380249195E-4</v>
      </c>
      <c r="U80" s="6">
        <f t="shared" si="5"/>
        <v>3.235446849595898E-2</v>
      </c>
      <c r="V80" s="10">
        <v>7.924972225454005E-3</v>
      </c>
      <c r="W80" s="10">
        <v>1.6566852126827382E-2</v>
      </c>
      <c r="X80" s="10">
        <v>7.5866361281791321E-3</v>
      </c>
      <c r="Y80" s="10">
        <v>5.462155648975447E-3</v>
      </c>
      <c r="Z80" s="10">
        <v>9.2547179469111198E-3</v>
      </c>
      <c r="AA80" s="10">
        <v>5.0691952533713945E-3</v>
      </c>
      <c r="AB80" s="10">
        <v>6.1864341897590455E-3</v>
      </c>
      <c r="AC80" s="10">
        <v>7.0423983338583256E-3</v>
      </c>
      <c r="AD80" s="7">
        <f t="shared" si="6"/>
        <v>6.5093361853335849E-2</v>
      </c>
      <c r="AE80" s="7">
        <f t="shared" si="7"/>
        <v>0.23226146970137435</v>
      </c>
      <c r="AF80" s="11">
        <v>0.72980000000000089</v>
      </c>
    </row>
    <row r="81" spans="1:32" x14ac:dyDescent="0.2">
      <c r="A81" s="1" t="s">
        <v>92</v>
      </c>
      <c r="B81">
        <v>1</v>
      </c>
      <c r="C81" s="1"/>
      <c r="D81" s="1">
        <v>540704</v>
      </c>
      <c r="E81" s="1">
        <v>540701</v>
      </c>
      <c r="F81" s="1">
        <v>1</v>
      </c>
      <c r="G81" s="1">
        <v>1</v>
      </c>
      <c r="H81" s="1">
        <v>1</v>
      </c>
      <c r="I81" s="1">
        <v>60</v>
      </c>
      <c r="J81" s="1">
        <v>21.300454435228396</v>
      </c>
      <c r="K81" s="9">
        <v>3.1187261980144734E-3</v>
      </c>
      <c r="L81" s="10">
        <v>3.1860794437287396E-3</v>
      </c>
      <c r="M81" s="10">
        <v>8.4669717876850962E-3</v>
      </c>
      <c r="N81" s="10">
        <v>9.596310155863895E-3</v>
      </c>
      <c r="O81" s="10">
        <v>4.6591050350161716E-3</v>
      </c>
      <c r="P81" s="10">
        <v>4.76459190530044E-3</v>
      </c>
      <c r="Q81" s="6">
        <f t="shared" si="4"/>
        <v>3.3791784525608812E-2</v>
      </c>
      <c r="R81" s="10">
        <v>6.7393593879012566E-3</v>
      </c>
      <c r="S81" s="10">
        <v>7.2867312059735003E-4</v>
      </c>
      <c r="T81" s="10">
        <v>3.3439213017982935E-4</v>
      </c>
      <c r="U81" s="6">
        <f t="shared" si="5"/>
        <v>7.8024246386784353E-3</v>
      </c>
      <c r="V81" s="10">
        <v>1.8418497995877558E-3</v>
      </c>
      <c r="W81" s="10">
        <v>3.4208951709051665E-3</v>
      </c>
      <c r="X81" s="10">
        <v>2.1453239099592362E-3</v>
      </c>
      <c r="Y81" s="10">
        <v>6.1662277372468116E-4</v>
      </c>
      <c r="Z81" s="10">
        <v>2.078421857239679E-3</v>
      </c>
      <c r="AA81" s="10">
        <v>1.8987356099607743E-3</v>
      </c>
      <c r="AB81" s="10">
        <v>2.8720915559598977E-3</v>
      </c>
      <c r="AC81" s="10">
        <v>3.9894770386735114E-3</v>
      </c>
      <c r="AD81" s="7">
        <f t="shared" si="6"/>
        <v>1.8863417716010702E-2</v>
      </c>
      <c r="AE81" s="7">
        <f t="shared" si="7"/>
        <v>6.0457626880297946E-2</v>
      </c>
      <c r="AF81" s="12">
        <v>0.88799999999999812</v>
      </c>
    </row>
    <row r="82" spans="1:32" x14ac:dyDescent="0.2">
      <c r="A82" s="1" t="s">
        <v>93</v>
      </c>
      <c r="B82">
        <v>1</v>
      </c>
      <c r="C82" s="1"/>
      <c r="D82" s="1">
        <v>541004</v>
      </c>
      <c r="E82" s="1">
        <v>541001</v>
      </c>
      <c r="F82" s="1">
        <v>1</v>
      </c>
      <c r="G82" s="1">
        <v>1</v>
      </c>
      <c r="H82" s="1">
        <v>3</v>
      </c>
      <c r="I82" s="1">
        <v>112</v>
      </c>
      <c r="J82" s="1">
        <v>34.70213551997351</v>
      </c>
      <c r="K82" s="9">
        <v>4.5438556215413048E-3</v>
      </c>
      <c r="L82" s="10">
        <v>3.2218988023745412E-4</v>
      </c>
      <c r="M82" s="10">
        <v>4.9592126631510643E-2</v>
      </c>
      <c r="N82" s="10">
        <v>4.735357809655151E-2</v>
      </c>
      <c r="O82" s="10">
        <v>2.7201191228300472E-2</v>
      </c>
      <c r="P82" s="10">
        <v>1.0970004242691983E-2</v>
      </c>
      <c r="Q82" s="6">
        <f t="shared" si="4"/>
        <v>0.13998294570083336</v>
      </c>
      <c r="R82" s="10">
        <v>3.8301436838692575E-2</v>
      </c>
      <c r="S82" s="10">
        <v>5.5966549611935618E-3</v>
      </c>
      <c r="T82" s="10">
        <v>5.1803210767787321E-4</v>
      </c>
      <c r="U82" s="6">
        <f t="shared" si="5"/>
        <v>4.4416123907564012E-2</v>
      </c>
      <c r="V82" s="10">
        <v>6.7595823038724013E-3</v>
      </c>
      <c r="W82" s="10">
        <v>1.259707421058626E-2</v>
      </c>
      <c r="X82" s="10">
        <v>7.49537420947475E-3</v>
      </c>
      <c r="Y82" s="10">
        <v>4.6395716548937463E-3</v>
      </c>
      <c r="Z82" s="10">
        <v>9.9260394176279004E-3</v>
      </c>
      <c r="AA82" s="10">
        <v>4.9646967819313818E-3</v>
      </c>
      <c r="AB82" s="10">
        <v>6.5482296022792846E-3</v>
      </c>
      <c r="AC82" s="10">
        <v>5.7102761544747058E-3</v>
      </c>
      <c r="AD82" s="7">
        <f t="shared" si="6"/>
        <v>5.8640844335140434E-2</v>
      </c>
      <c r="AE82" s="7">
        <f t="shared" si="7"/>
        <v>0.2430399139435378</v>
      </c>
      <c r="AF82" s="11">
        <v>0.84479999999999933</v>
      </c>
    </row>
    <row r="83" spans="1:32" x14ac:dyDescent="0.2">
      <c r="A83" s="1" t="s">
        <v>94</v>
      </c>
      <c r="B83">
        <v>1</v>
      </c>
      <c r="C83" s="1"/>
      <c r="D83" s="1">
        <v>541704</v>
      </c>
      <c r="E83" s="1">
        <v>541701</v>
      </c>
      <c r="F83" s="1">
        <v>0</v>
      </c>
      <c r="G83" s="1">
        <v>0</v>
      </c>
      <c r="H83" s="1">
        <v>1</v>
      </c>
      <c r="I83" s="1">
        <v>140</v>
      </c>
      <c r="J83" s="1">
        <v>25.423599234295249</v>
      </c>
      <c r="K83" s="9">
        <v>7.6259624291488814E-3</v>
      </c>
      <c r="L83" s="10">
        <v>8.4975012205558843E-4</v>
      </c>
      <c r="M83" s="10">
        <v>5.7963621774064097E-2</v>
      </c>
      <c r="N83" s="10">
        <v>4.4966786110488786E-2</v>
      </c>
      <c r="O83" s="10">
        <v>3.2800233653744244E-2</v>
      </c>
      <c r="P83" s="10">
        <v>8.6883838966736425E-3</v>
      </c>
      <c r="Q83" s="6">
        <f t="shared" si="4"/>
        <v>0.15289473798617523</v>
      </c>
      <c r="R83" s="10">
        <v>1.2162094729258209E-2</v>
      </c>
      <c r="S83" s="10">
        <v>5.7811876998429164E-3</v>
      </c>
      <c r="T83" s="10">
        <v>3.9475175009598781E-4</v>
      </c>
      <c r="U83" s="6">
        <f t="shared" si="5"/>
        <v>1.8338034179197115E-2</v>
      </c>
      <c r="V83" s="10">
        <v>7.9296166871588598E-3</v>
      </c>
      <c r="W83" s="10">
        <v>1.5550983717051136E-2</v>
      </c>
      <c r="X83" s="10">
        <v>8.6499616947924469E-3</v>
      </c>
      <c r="Y83" s="10">
        <v>4.667794769555254E-3</v>
      </c>
      <c r="Z83" s="10">
        <v>1.3216941141486284E-2</v>
      </c>
      <c r="AA83" s="10">
        <v>5.8144201399799398E-3</v>
      </c>
      <c r="AB83" s="10">
        <v>7.2589257113316111E-3</v>
      </c>
      <c r="AC83" s="10">
        <v>7.4662136838338292E-3</v>
      </c>
      <c r="AD83" s="7">
        <f t="shared" si="6"/>
        <v>7.0554857545189364E-2</v>
      </c>
      <c r="AE83" s="7">
        <f t="shared" si="7"/>
        <v>0.2417876297105617</v>
      </c>
      <c r="AF83" s="11">
        <v>0.96929999999999694</v>
      </c>
    </row>
    <row r="84" spans="1:32" x14ac:dyDescent="0.2">
      <c r="A84" s="1" t="s">
        <v>95</v>
      </c>
      <c r="B84">
        <v>1</v>
      </c>
      <c r="C84" s="1"/>
      <c r="D84" s="1">
        <v>541804</v>
      </c>
      <c r="E84" s="1">
        <v>541801</v>
      </c>
      <c r="F84" s="1">
        <v>0</v>
      </c>
      <c r="G84" s="1">
        <v>2</v>
      </c>
      <c r="H84" s="1">
        <v>7</v>
      </c>
      <c r="I84" s="1">
        <v>73</v>
      </c>
      <c r="J84" s="1">
        <v>31.950681652842601</v>
      </c>
      <c r="K84" s="9">
        <v>6.0700313605376744E-3</v>
      </c>
      <c r="L84" s="10">
        <v>1.0573563202269762E-3</v>
      </c>
      <c r="M84" s="10">
        <v>0.138546972762467</v>
      </c>
      <c r="N84" s="10">
        <v>0.13633158157534619</v>
      </c>
      <c r="O84" s="10">
        <v>4.5350408246148374E-2</v>
      </c>
      <c r="P84" s="10">
        <v>6.9339730764588102E-3</v>
      </c>
      <c r="Q84" s="6">
        <f t="shared" si="4"/>
        <v>0.33429032334118508</v>
      </c>
      <c r="R84" s="10">
        <v>3.810392944647438E-2</v>
      </c>
      <c r="S84" s="10">
        <v>1.388823953579078E-2</v>
      </c>
      <c r="T84" s="10">
        <v>4.837575813928183E-4</v>
      </c>
      <c r="U84" s="6">
        <f t="shared" si="5"/>
        <v>5.2475926563657981E-2</v>
      </c>
      <c r="V84" s="10">
        <v>1.1761469814038335E-2</v>
      </c>
      <c r="W84" s="10">
        <v>1.7996942750184704E-2</v>
      </c>
      <c r="X84" s="10">
        <v>8.5361803010849321E-3</v>
      </c>
      <c r="Y84" s="10">
        <v>7.943161358331112E-3</v>
      </c>
      <c r="Z84" s="10">
        <v>1.9516994784147309E-2</v>
      </c>
      <c r="AA84" s="10">
        <v>2.2508325990420568E-3</v>
      </c>
      <c r="AB84" s="10">
        <v>4.1768000764758192E-3</v>
      </c>
      <c r="AC84" s="10">
        <v>7.1828123980135269E-3</v>
      </c>
      <c r="AD84" s="7">
        <f t="shared" si="6"/>
        <v>7.93651940813178E-2</v>
      </c>
      <c r="AE84" s="7">
        <f t="shared" si="7"/>
        <v>0.46613144398616085</v>
      </c>
      <c r="AF84" s="11">
        <v>0.70689999999999742</v>
      </c>
    </row>
    <row r="85" spans="1:32" x14ac:dyDescent="0.2">
      <c r="A85" s="1" t="s">
        <v>96</v>
      </c>
      <c r="B85">
        <v>1</v>
      </c>
      <c r="C85" s="1"/>
      <c r="D85" s="1">
        <v>542204</v>
      </c>
      <c r="E85" s="1">
        <v>542201</v>
      </c>
      <c r="F85" s="1">
        <v>0</v>
      </c>
      <c r="G85" s="1">
        <v>2</v>
      </c>
      <c r="H85" s="1">
        <v>10</v>
      </c>
      <c r="I85" s="1"/>
      <c r="J85" s="1">
        <v>37.12321474229725</v>
      </c>
      <c r="K85" s="9">
        <v>6.4964421401298867E-3</v>
      </c>
      <c r="L85" s="10">
        <v>7.9653248751530771E-4</v>
      </c>
      <c r="M85" s="10">
        <v>5.0986960299583405E-2</v>
      </c>
      <c r="N85" s="10">
        <v>3.9850441118085507E-2</v>
      </c>
      <c r="O85" s="10">
        <v>5.0063868220574105E-2</v>
      </c>
      <c r="P85" s="10">
        <v>1.9463466632146813E-2</v>
      </c>
      <c r="Q85" s="6">
        <f t="shared" si="4"/>
        <v>0.16765771089803502</v>
      </c>
      <c r="R85" s="10">
        <v>1.2844171228956543E-2</v>
      </c>
      <c r="S85" s="10">
        <v>4.8986531218391778E-3</v>
      </c>
      <c r="T85" s="10">
        <v>4.7582936241414572E-4</v>
      </c>
      <c r="U85" s="6">
        <f t="shared" si="5"/>
        <v>1.8218653713209864E-2</v>
      </c>
      <c r="V85" s="10">
        <v>7.5780377738062007E-3</v>
      </c>
      <c r="W85" s="10">
        <v>1.6403374999742211E-2</v>
      </c>
      <c r="X85" s="10">
        <v>5.4251342271613261E-3</v>
      </c>
      <c r="Y85" s="10">
        <v>3.4632447531661001E-3</v>
      </c>
      <c r="Z85" s="10">
        <v>1.6737182183359886E-2</v>
      </c>
      <c r="AA85" s="10">
        <v>4.3080657820604631E-3</v>
      </c>
      <c r="AB85" s="10">
        <v>1.0533490132974461E-2</v>
      </c>
      <c r="AC85" s="10">
        <v>1.5086614200366392E-2</v>
      </c>
      <c r="AD85" s="7">
        <f t="shared" si="6"/>
        <v>7.9535144052637036E-2</v>
      </c>
      <c r="AE85" s="7">
        <f t="shared" si="7"/>
        <v>0.26541150866388191</v>
      </c>
      <c r="AF85" s="11">
        <v>0.85660000000000025</v>
      </c>
    </row>
    <row r="86" spans="1:32" x14ac:dyDescent="0.2">
      <c r="A86" s="1" t="s">
        <v>97</v>
      </c>
      <c r="B86">
        <v>1</v>
      </c>
      <c r="C86" s="1"/>
      <c r="D86" s="1">
        <v>543104</v>
      </c>
      <c r="E86" s="1">
        <v>543101</v>
      </c>
      <c r="F86" s="1">
        <v>1</v>
      </c>
      <c r="G86" s="1">
        <v>2</v>
      </c>
      <c r="H86" s="1">
        <v>9</v>
      </c>
      <c r="I86" s="1">
        <v>104</v>
      </c>
      <c r="J86" s="1">
        <v>28.898767474954308</v>
      </c>
      <c r="K86" s="9">
        <v>2.4639673902201918E-2</v>
      </c>
      <c r="L86" s="10">
        <v>5.9009565913247788E-3</v>
      </c>
      <c r="M86" s="10">
        <v>1.3087049805629882E-2</v>
      </c>
      <c r="N86" s="10">
        <v>1.1382110451049589E-2</v>
      </c>
      <c r="O86" s="10">
        <v>6.9563225358236945E-3</v>
      </c>
      <c r="P86" s="10">
        <v>3.6085501536455588E-3</v>
      </c>
      <c r="Q86" s="6">
        <f t="shared" si="4"/>
        <v>6.5574663439675412E-2</v>
      </c>
      <c r="R86" s="10">
        <v>1.0766256326715438E-2</v>
      </c>
      <c r="S86" s="10">
        <v>2.0626441120332882E-3</v>
      </c>
      <c r="T86" s="10">
        <v>1.8661120373012791E-3</v>
      </c>
      <c r="U86" s="6">
        <f t="shared" si="5"/>
        <v>1.4695012476050005E-2</v>
      </c>
      <c r="V86" s="10">
        <v>1.4743472828536016E-3</v>
      </c>
      <c r="W86" s="10">
        <v>2.1399965974808069E-3</v>
      </c>
      <c r="X86" s="10">
        <v>1.7732608783723994E-3</v>
      </c>
      <c r="Y86" s="10">
        <v>2.4295778543187187E-3</v>
      </c>
      <c r="Z86" s="10">
        <v>2.0358089297545521E-3</v>
      </c>
      <c r="AA86" s="10">
        <v>4.2204546698054596E-3</v>
      </c>
      <c r="AB86" s="10">
        <v>2.1215800756332883E-3</v>
      </c>
      <c r="AC86" s="10">
        <v>3.3279444491898058E-3</v>
      </c>
      <c r="AD86" s="7">
        <f t="shared" si="6"/>
        <v>1.9522970737408635E-2</v>
      </c>
      <c r="AE86" s="7">
        <f t="shared" si="7"/>
        <v>9.9792646653134059E-2</v>
      </c>
      <c r="AF86" s="12">
        <v>0.89390000000000214</v>
      </c>
    </row>
    <row r="87" spans="1:32" x14ac:dyDescent="0.2">
      <c r="A87" s="1" t="s">
        <v>98</v>
      </c>
      <c r="B87">
        <v>1</v>
      </c>
      <c r="C87" s="1"/>
      <c r="D87" s="1">
        <v>543504</v>
      </c>
      <c r="E87" s="1">
        <v>543501</v>
      </c>
      <c r="F87" s="1">
        <v>0</v>
      </c>
      <c r="G87" s="1">
        <v>0</v>
      </c>
      <c r="H87" s="1">
        <v>2</v>
      </c>
      <c r="I87" s="1">
        <v>137</v>
      </c>
      <c r="J87" s="1">
        <v>28.150720363940728</v>
      </c>
      <c r="K87" s="9">
        <v>5.4320746478705231E-3</v>
      </c>
      <c r="L87" s="10">
        <v>4.1606819074313612E-3</v>
      </c>
      <c r="M87" s="10">
        <v>1.2580211515663371E-2</v>
      </c>
      <c r="N87" s="10">
        <v>1.7341237242219684E-2</v>
      </c>
      <c r="O87" s="10">
        <v>1.055157794385052E-2</v>
      </c>
      <c r="P87" s="10">
        <v>5.2212393741287774E-3</v>
      </c>
      <c r="Q87" s="6">
        <f t="shared" si="4"/>
        <v>5.5287022631164237E-2</v>
      </c>
      <c r="R87" s="10">
        <v>4.7374182622307425E-3</v>
      </c>
      <c r="S87" s="10">
        <v>3.183357860617434E-3</v>
      </c>
      <c r="T87" s="10">
        <v>2.1677738217177988E-3</v>
      </c>
      <c r="U87" s="6">
        <f t="shared" si="5"/>
        <v>1.0088549944565976E-2</v>
      </c>
      <c r="V87" s="10">
        <v>3.2933663840098455E-3</v>
      </c>
      <c r="W87" s="10">
        <v>6.2784801635614867E-3</v>
      </c>
      <c r="X87" s="10">
        <v>3.2668299824420914E-3</v>
      </c>
      <c r="Y87" s="10">
        <v>3.0757774412909309E-3</v>
      </c>
      <c r="Z87" s="10">
        <v>5.8026213262096808E-3</v>
      </c>
      <c r="AA87" s="10">
        <v>3.4027444869803836E-3</v>
      </c>
      <c r="AB87" s="10">
        <v>2.8281642857603058E-3</v>
      </c>
      <c r="AC87" s="10">
        <v>7.149043536037388E-3</v>
      </c>
      <c r="AD87" s="7">
        <f t="shared" si="6"/>
        <v>3.509702760629211E-2</v>
      </c>
      <c r="AE87" s="7">
        <f t="shared" si="7"/>
        <v>0.10047260018202231</v>
      </c>
      <c r="AF87" s="12">
        <v>0.62300000000000111</v>
      </c>
    </row>
    <row r="88" spans="1:32" x14ac:dyDescent="0.2">
      <c r="A88" s="1" t="s">
        <v>99</v>
      </c>
      <c r="B88">
        <v>1</v>
      </c>
      <c r="C88" s="1"/>
      <c r="D88" s="1">
        <v>543803</v>
      </c>
      <c r="E88" s="1">
        <v>543801</v>
      </c>
      <c r="F88" s="1">
        <v>1</v>
      </c>
      <c r="G88" s="1">
        <v>0</v>
      </c>
      <c r="H88" s="1">
        <v>1</v>
      </c>
      <c r="I88" s="1">
        <v>88</v>
      </c>
      <c r="J88" s="1">
        <v>23.429314310510264</v>
      </c>
      <c r="K88" s="9">
        <v>3.2264075917694669E-3</v>
      </c>
      <c r="L88" s="10">
        <v>8.9463944417900762E-4</v>
      </c>
      <c r="M88" s="10">
        <v>1.1716554572156286E-2</v>
      </c>
      <c r="N88" s="10">
        <v>1.4071684245429187E-2</v>
      </c>
      <c r="O88" s="10">
        <v>9.9642100100165634E-3</v>
      </c>
      <c r="P88" s="10">
        <v>3.8034514487209859E-3</v>
      </c>
      <c r="Q88" s="6">
        <f t="shared" si="4"/>
        <v>4.3676947312271494E-2</v>
      </c>
      <c r="R88" s="10">
        <v>9.8636625113501103E-3</v>
      </c>
      <c r="S88" s="10">
        <v>1.5956582720879336E-3</v>
      </c>
      <c r="T88" s="10">
        <v>1.3290106726070387E-3</v>
      </c>
      <c r="U88" s="6">
        <f t="shared" si="5"/>
        <v>1.2788331456045082E-2</v>
      </c>
      <c r="V88" s="10">
        <v>2.5237400186880147E-3</v>
      </c>
      <c r="W88" s="10">
        <v>3.7928941283353963E-3</v>
      </c>
      <c r="X88" s="10">
        <v>3.2351012173810166E-3</v>
      </c>
      <c r="Y88" s="10">
        <v>1.9671289284881534E-3</v>
      </c>
      <c r="Z88" s="10">
        <v>7.6454412654068321E-3</v>
      </c>
      <c r="AA88" s="10">
        <v>2.7682288412769558E-3</v>
      </c>
      <c r="AB88" s="10">
        <v>2.9659686490270468E-3</v>
      </c>
      <c r="AC88" s="10">
        <v>4.2783580265324753E-3</v>
      </c>
      <c r="AD88" s="7">
        <f t="shared" si="6"/>
        <v>2.9176861075135889E-2</v>
      </c>
      <c r="AE88" s="7">
        <f t="shared" si="7"/>
        <v>8.5642139843452467E-2</v>
      </c>
      <c r="AF88" s="11">
        <v>0.99579999999999913</v>
      </c>
    </row>
    <row r="89" spans="1:32" x14ac:dyDescent="0.2">
      <c r="A89" s="1" t="s">
        <v>100</v>
      </c>
      <c r="B89">
        <v>1</v>
      </c>
      <c r="C89" s="1"/>
      <c r="D89" s="1">
        <v>544404</v>
      </c>
      <c r="E89" s="1">
        <v>544401</v>
      </c>
      <c r="F89" s="1">
        <v>0</v>
      </c>
      <c r="G89" s="1">
        <v>2</v>
      </c>
      <c r="H89" s="1">
        <v>9</v>
      </c>
      <c r="I89" s="1">
        <v>68</v>
      </c>
      <c r="J89" s="1">
        <v>43.697864183431648</v>
      </c>
      <c r="K89" s="9">
        <v>6.9148098080087156E-3</v>
      </c>
      <c r="L89" s="10">
        <v>5.3481241221113567E-3</v>
      </c>
      <c r="M89" s="10">
        <v>1.4080209299914947E-2</v>
      </c>
      <c r="N89" s="10">
        <v>1.6124671149899506E-2</v>
      </c>
      <c r="O89" s="10">
        <v>6.9285714147966802E-3</v>
      </c>
      <c r="P89" s="10">
        <v>2.6838362077140081E-3</v>
      </c>
      <c r="Q89" s="6">
        <f t="shared" si="4"/>
        <v>5.2080222002445206E-2</v>
      </c>
      <c r="R89" s="10">
        <v>1.0114229134555779E-2</v>
      </c>
      <c r="S89" s="10">
        <v>5.2184249042502894E-3</v>
      </c>
      <c r="T89" s="10">
        <v>6.718982333713075E-4</v>
      </c>
      <c r="U89" s="6">
        <f t="shared" si="5"/>
        <v>1.6004552272177376E-2</v>
      </c>
      <c r="V89" s="10">
        <v>1.5590002205757062E-3</v>
      </c>
      <c r="W89" s="10">
        <v>3.2260137029513935E-3</v>
      </c>
      <c r="X89" s="10">
        <v>1.5311345259645234E-3</v>
      </c>
      <c r="Y89" s="10">
        <v>1.3143907707570328E-3</v>
      </c>
      <c r="Z89" s="10">
        <v>8.3286613609270322E-4</v>
      </c>
      <c r="AA89" s="10">
        <v>2.0055684030896126E-3</v>
      </c>
      <c r="AB89" s="10">
        <v>2.3392221626979495E-3</v>
      </c>
      <c r="AC89" s="10">
        <v>3.7318192825917173E-3</v>
      </c>
      <c r="AD89" s="7">
        <f t="shared" si="6"/>
        <v>1.6540015204720638E-2</v>
      </c>
      <c r="AE89" s="7">
        <f t="shared" si="7"/>
        <v>8.4624789479343224E-2</v>
      </c>
      <c r="AF89" s="12">
        <v>0.93530000000000157</v>
      </c>
    </row>
    <row r="90" spans="1:32" x14ac:dyDescent="0.2">
      <c r="A90" s="1" t="s">
        <v>101</v>
      </c>
      <c r="B90">
        <v>1</v>
      </c>
      <c r="C90" s="1"/>
      <c r="D90" s="1">
        <v>544804</v>
      </c>
      <c r="E90" s="1">
        <v>544801</v>
      </c>
      <c r="F90" s="1">
        <v>1</v>
      </c>
      <c r="G90" s="1">
        <v>0</v>
      </c>
      <c r="H90" s="1">
        <v>1</v>
      </c>
      <c r="I90" s="1">
        <v>128</v>
      </c>
      <c r="J90" s="1">
        <v>22.38535324124804</v>
      </c>
      <c r="K90" s="9">
        <v>4.3724293685833693E-3</v>
      </c>
      <c r="L90" s="10">
        <v>1.7795316933439823E-3</v>
      </c>
      <c r="M90" s="10">
        <v>2.516859240268807E-2</v>
      </c>
      <c r="N90" s="10">
        <v>2.1917659938777215E-2</v>
      </c>
      <c r="O90" s="10">
        <v>1.4593324518338847E-2</v>
      </c>
      <c r="P90" s="10">
        <v>7.2839271841230189E-3</v>
      </c>
      <c r="Q90" s="6">
        <f t="shared" si="4"/>
        <v>7.5115465105854498E-2</v>
      </c>
      <c r="R90" s="10">
        <v>1.1782770376769483E-2</v>
      </c>
      <c r="S90" s="10">
        <v>3.231346756054005E-3</v>
      </c>
      <c r="T90" s="10">
        <v>1.4864989352362348E-3</v>
      </c>
      <c r="U90" s="6">
        <f t="shared" si="5"/>
        <v>1.6500616068059724E-2</v>
      </c>
      <c r="V90" s="10">
        <v>1.67747227890575E-3</v>
      </c>
      <c r="W90" s="10">
        <v>6.9445664343429194E-3</v>
      </c>
      <c r="X90" s="10">
        <v>2.8675890018451233E-3</v>
      </c>
      <c r="Y90" s="10">
        <v>3.3287889771744491E-3</v>
      </c>
      <c r="Z90" s="10">
        <v>5.8036167323407273E-3</v>
      </c>
      <c r="AA90" s="10">
        <v>4.2639509255173753E-3</v>
      </c>
      <c r="AB90" s="10">
        <v>5.2717086201637476E-3</v>
      </c>
      <c r="AC90" s="10">
        <v>6.1120408890529354E-3</v>
      </c>
      <c r="AD90" s="7">
        <f t="shared" si="6"/>
        <v>3.6269733859343026E-2</v>
      </c>
      <c r="AE90" s="7">
        <f t="shared" si="7"/>
        <v>0.12788581503325724</v>
      </c>
      <c r="AF90" s="11">
        <v>0.80290000000000106</v>
      </c>
    </row>
    <row r="91" spans="1:32" x14ac:dyDescent="0.2">
      <c r="A91" s="1" t="s">
        <v>102</v>
      </c>
      <c r="B91">
        <v>1</v>
      </c>
      <c r="C91" s="1"/>
      <c r="D91" s="1">
        <v>544904</v>
      </c>
      <c r="E91" s="1">
        <v>544901</v>
      </c>
      <c r="F91" s="1">
        <v>1</v>
      </c>
      <c r="G91" s="1">
        <v>0</v>
      </c>
      <c r="H91" s="1">
        <v>1</v>
      </c>
      <c r="I91" s="1">
        <v>100</v>
      </c>
      <c r="J91" s="1">
        <v>30.466860933721865</v>
      </c>
      <c r="K91" s="9">
        <v>5.6974845069672026E-3</v>
      </c>
      <c r="L91" s="10">
        <v>3.3185924426382017E-3</v>
      </c>
      <c r="M91" s="10">
        <v>1.4257653240796144E-2</v>
      </c>
      <c r="N91" s="10">
        <v>8.2155528342388595E-3</v>
      </c>
      <c r="O91" s="10">
        <v>1.196280862055586E-2</v>
      </c>
      <c r="P91" s="10">
        <v>5.4702280349010922E-3</v>
      </c>
      <c r="Q91" s="6">
        <f t="shared" si="4"/>
        <v>4.8922319680097359E-2</v>
      </c>
      <c r="R91" s="10">
        <v>6.4517479638025984E-3</v>
      </c>
      <c r="S91" s="10">
        <v>1.5004200346816314E-3</v>
      </c>
      <c r="T91" s="10">
        <v>7.3164390252134534E-4</v>
      </c>
      <c r="U91" s="6">
        <f t="shared" si="5"/>
        <v>8.6838119010055736E-3</v>
      </c>
      <c r="V91" s="10">
        <v>1.3760659755814449E-3</v>
      </c>
      <c r="W91" s="10">
        <v>4.8068709424584277E-3</v>
      </c>
      <c r="X91" s="10">
        <v>3.1771255582897714E-3</v>
      </c>
      <c r="Y91" s="10">
        <v>2.5579731036304908E-3</v>
      </c>
      <c r="Z91" s="10">
        <v>6.7233503527977072E-3</v>
      </c>
      <c r="AA91" s="10">
        <v>3.0576845521102887E-3</v>
      </c>
      <c r="AB91" s="10">
        <v>3.6916848509814162E-3</v>
      </c>
      <c r="AC91" s="10">
        <v>5.4672832777280557E-3</v>
      </c>
      <c r="AD91" s="7">
        <f t="shared" si="6"/>
        <v>3.0858038613577606E-2</v>
      </c>
      <c r="AE91" s="7">
        <f t="shared" si="7"/>
        <v>8.8464170194680544E-2</v>
      </c>
      <c r="AF91" s="11">
        <v>1.0212000000000003</v>
      </c>
    </row>
    <row r="92" spans="1:32" x14ac:dyDescent="0.2">
      <c r="A92" s="1" t="s">
        <v>103</v>
      </c>
      <c r="B92">
        <v>1</v>
      </c>
      <c r="C92" s="1"/>
      <c r="D92" s="1">
        <v>545104</v>
      </c>
      <c r="E92" s="1">
        <v>545101</v>
      </c>
      <c r="F92" s="1">
        <v>1</v>
      </c>
      <c r="G92" s="1">
        <v>0</v>
      </c>
      <c r="H92" s="1">
        <v>1</v>
      </c>
      <c r="I92" s="1">
        <v>106</v>
      </c>
      <c r="J92" s="1">
        <v>41.805797897310072</v>
      </c>
      <c r="K92" s="9">
        <v>6.8810030502651619E-3</v>
      </c>
      <c r="L92" s="10">
        <v>1.2991633317574812E-3</v>
      </c>
      <c r="M92" s="10">
        <v>1.389229987407473E-2</v>
      </c>
      <c r="N92" s="10">
        <v>1.5294275625687845E-2</v>
      </c>
      <c r="O92" s="10">
        <v>1.0678947331584495E-2</v>
      </c>
      <c r="P92" s="10">
        <v>3.7642530055634242E-3</v>
      </c>
      <c r="Q92" s="6">
        <f t="shared" si="4"/>
        <v>5.180994221893314E-2</v>
      </c>
      <c r="R92" s="10">
        <v>6.5354558509075275E-3</v>
      </c>
      <c r="S92" s="10">
        <v>3.0851553423183989E-3</v>
      </c>
      <c r="T92" s="10">
        <v>3.6163512715851263E-4</v>
      </c>
      <c r="U92" s="6">
        <f t="shared" si="5"/>
        <v>9.9822463203844379E-3</v>
      </c>
      <c r="V92" s="10">
        <v>3.3473513053892956E-3</v>
      </c>
      <c r="W92" s="10">
        <v>3.3962324368945335E-3</v>
      </c>
      <c r="X92" s="10">
        <v>2.5292134601183156E-3</v>
      </c>
      <c r="Y92" s="10">
        <v>2.6347256962473186E-3</v>
      </c>
      <c r="Z92" s="10">
        <v>4.3129038027064272E-3</v>
      </c>
      <c r="AA92" s="10">
        <v>1.8716251581548896E-3</v>
      </c>
      <c r="AB92" s="10">
        <v>2.7706026630965634E-3</v>
      </c>
      <c r="AC92" s="10">
        <v>4.445118170251958E-3</v>
      </c>
      <c r="AD92" s="7">
        <f t="shared" si="6"/>
        <v>2.5307772692859304E-2</v>
      </c>
      <c r="AE92" s="7">
        <f t="shared" si="7"/>
        <v>8.7099961232176878E-2</v>
      </c>
      <c r="AF92" s="11">
        <v>0.81499999999999773</v>
      </c>
    </row>
    <row r="93" spans="1:32" x14ac:dyDescent="0.2">
      <c r="A93" s="1" t="s">
        <v>104</v>
      </c>
      <c r="B93">
        <v>1</v>
      </c>
      <c r="C93" s="1"/>
      <c r="D93" s="1">
        <v>546404</v>
      </c>
      <c r="E93" s="1">
        <v>546401</v>
      </c>
      <c r="F93" s="1">
        <v>0</v>
      </c>
      <c r="G93" s="1">
        <v>2</v>
      </c>
      <c r="H93" s="1">
        <v>5</v>
      </c>
      <c r="I93" s="1">
        <v>52</v>
      </c>
      <c r="J93" s="1">
        <v>25.919260822896646</v>
      </c>
      <c r="K93" s="9">
        <v>5.7806586529294121E-3</v>
      </c>
      <c r="L93" s="10">
        <v>2.9301727327554982E-3</v>
      </c>
      <c r="M93" s="10">
        <v>9.2262063178173582E-3</v>
      </c>
      <c r="N93" s="10">
        <v>1.1596496526750389E-2</v>
      </c>
      <c r="O93" s="10">
        <v>5.3959085978192078E-3</v>
      </c>
      <c r="P93" s="10">
        <v>4.4103122725216133E-3</v>
      </c>
      <c r="Q93" s="6">
        <f t="shared" si="4"/>
        <v>3.9339755100593482E-2</v>
      </c>
      <c r="R93" s="10">
        <v>7.6505965319831008E-3</v>
      </c>
      <c r="S93" s="10">
        <v>8.9085103250730209E-4</v>
      </c>
      <c r="T93" s="10">
        <v>1.5599405844732186E-3</v>
      </c>
      <c r="U93" s="6">
        <f t="shared" si="5"/>
        <v>1.0101388148963622E-2</v>
      </c>
      <c r="V93" s="10">
        <v>3.5748325417664E-3</v>
      </c>
      <c r="W93" s="10">
        <v>9.4241285280173108E-3</v>
      </c>
      <c r="X93" s="10">
        <v>8.4171789622511091E-4</v>
      </c>
      <c r="Y93" s="10">
        <v>6.3965432896540006E-3</v>
      </c>
      <c r="Z93" s="10">
        <v>5.4080462105965807E-3</v>
      </c>
      <c r="AA93" s="10">
        <v>4.4373506861968724E-3</v>
      </c>
      <c r="AB93" s="10">
        <v>4.2694166666585988E-3</v>
      </c>
      <c r="AC93" s="10">
        <v>8.8171947111034873E-3</v>
      </c>
      <c r="AD93" s="7">
        <f t="shared" si="6"/>
        <v>4.3169230530218365E-2</v>
      </c>
      <c r="AE93" s="7">
        <f t="shared" si="7"/>
        <v>9.2610373779775462E-2</v>
      </c>
      <c r="AF93" s="12">
        <v>0.58329999999999771</v>
      </c>
    </row>
    <row r="94" spans="1:32" x14ac:dyDescent="0.2">
      <c r="A94" s="1" t="s">
        <v>105</v>
      </c>
      <c r="B94">
        <v>1</v>
      </c>
      <c r="C94" s="1"/>
      <c r="D94" s="1">
        <v>546804</v>
      </c>
      <c r="E94" s="1">
        <v>546801</v>
      </c>
      <c r="F94" s="1">
        <v>0</v>
      </c>
      <c r="G94" s="1">
        <v>0</v>
      </c>
      <c r="H94" s="1">
        <v>1</v>
      </c>
      <c r="I94" s="1">
        <v>122</v>
      </c>
      <c r="J94" s="1">
        <v>30.361996207863388</v>
      </c>
      <c r="K94" s="9">
        <v>2.2179544846609406E-3</v>
      </c>
      <c r="L94" s="10">
        <v>1.8668772967657119E-3</v>
      </c>
      <c r="M94" s="10">
        <v>4.8666345304582227E-2</v>
      </c>
      <c r="N94" s="10">
        <v>4.1055047635101559E-2</v>
      </c>
      <c r="O94" s="10">
        <v>4.7058351809663619E-2</v>
      </c>
      <c r="P94" s="10">
        <v>9.5322798218923765E-3</v>
      </c>
      <c r="Q94" s="6">
        <f t="shared" si="4"/>
        <v>0.15039685635266642</v>
      </c>
      <c r="R94" s="10">
        <v>1.9010152272784017E-2</v>
      </c>
      <c r="S94" s="10">
        <v>4.806290515175519E-3</v>
      </c>
      <c r="T94" s="10">
        <v>3.3976317070412783E-3</v>
      </c>
      <c r="U94" s="6">
        <f t="shared" si="5"/>
        <v>2.7214074495000812E-2</v>
      </c>
      <c r="V94" s="10">
        <v>3.8145700129836911E-3</v>
      </c>
      <c r="W94" s="10">
        <v>1.0693005726897992E-2</v>
      </c>
      <c r="X94" s="10">
        <v>6.639658656715986E-3</v>
      </c>
      <c r="Y94" s="10">
        <v>6.0615033125293134E-3</v>
      </c>
      <c r="Z94" s="10">
        <v>2.203780890290603E-2</v>
      </c>
      <c r="AA94" s="10">
        <v>4.3929047694995808E-3</v>
      </c>
      <c r="AB94" s="10">
        <v>1.0348086020695181E-2</v>
      </c>
      <c r="AC94" s="10">
        <v>1.0543661067986763E-2</v>
      </c>
      <c r="AD94" s="7">
        <f t="shared" si="6"/>
        <v>7.4531198470214527E-2</v>
      </c>
      <c r="AE94" s="7">
        <f t="shared" si="7"/>
        <v>0.25214212931788177</v>
      </c>
      <c r="AF94" s="11">
        <v>0.89409999999999812</v>
      </c>
    </row>
    <row r="95" spans="1:32" x14ac:dyDescent="0.2">
      <c r="A95" s="1" t="s">
        <v>106</v>
      </c>
      <c r="B95">
        <v>1</v>
      </c>
      <c r="C95" s="1"/>
      <c r="D95" s="1">
        <v>547804</v>
      </c>
      <c r="E95" s="1">
        <v>547801</v>
      </c>
      <c r="F95" s="1">
        <v>0</v>
      </c>
      <c r="G95" s="1">
        <v>0</v>
      </c>
      <c r="H95" s="1">
        <v>1</v>
      </c>
      <c r="I95" s="1">
        <v>122</v>
      </c>
      <c r="J95" s="1">
        <v>31.660281531235547</v>
      </c>
      <c r="K95" s="9">
        <v>3.9437242004385278E-3</v>
      </c>
      <c r="L95" s="10">
        <v>2.8172165719531038E-3</v>
      </c>
      <c r="M95" s="10">
        <v>1.9971286079891144E-2</v>
      </c>
      <c r="N95" s="10">
        <v>2.6898291248509211E-2</v>
      </c>
      <c r="O95" s="10">
        <v>2.5473725950664498E-2</v>
      </c>
      <c r="P95" s="10">
        <v>7.3008402964092264E-3</v>
      </c>
      <c r="Q95" s="6">
        <f t="shared" si="4"/>
        <v>8.6405084347865702E-2</v>
      </c>
      <c r="R95" s="10">
        <v>1.2847265109977767E-2</v>
      </c>
      <c r="S95" s="10">
        <v>4.0170503306000598E-3</v>
      </c>
      <c r="T95" s="10">
        <v>2.0037013153569256E-3</v>
      </c>
      <c r="U95" s="6">
        <f t="shared" si="5"/>
        <v>1.886801675593475E-2</v>
      </c>
      <c r="V95" s="10">
        <v>3.625330079767911E-3</v>
      </c>
      <c r="W95" s="10">
        <v>1.2499746237924504E-2</v>
      </c>
      <c r="X95" s="10">
        <v>5.4073232180233072E-3</v>
      </c>
      <c r="Y95" s="10">
        <v>7.0011657595548359E-3</v>
      </c>
      <c r="Z95" s="10">
        <v>1.4185069197292281E-2</v>
      </c>
      <c r="AA95" s="10">
        <v>6.4399413233022056E-3</v>
      </c>
      <c r="AB95" s="10">
        <v>7.8988417089266554E-3</v>
      </c>
      <c r="AC95" s="10">
        <v>6.0609028590500368E-3</v>
      </c>
      <c r="AD95" s="7">
        <f t="shared" si="6"/>
        <v>6.3118320383841742E-2</v>
      </c>
      <c r="AE95" s="7">
        <f t="shared" si="7"/>
        <v>0.16839142148764219</v>
      </c>
      <c r="AF95" s="11">
        <v>0.91659999999999897</v>
      </c>
    </row>
    <row r="96" spans="1:32" x14ac:dyDescent="0.2">
      <c r="A96" s="1" t="s">
        <v>107</v>
      </c>
      <c r="B96">
        <v>1</v>
      </c>
      <c r="C96" s="1"/>
      <c r="D96" s="1">
        <v>548003</v>
      </c>
      <c r="E96" s="1">
        <v>548001</v>
      </c>
      <c r="F96" s="1">
        <v>1</v>
      </c>
      <c r="G96" s="1">
        <v>0</v>
      </c>
      <c r="H96" s="1">
        <v>1</v>
      </c>
      <c r="I96" s="1">
        <v>113</v>
      </c>
      <c r="J96" s="1">
        <v>43.770937151249299</v>
      </c>
      <c r="K96" s="9">
        <v>8.601481397557181E-3</v>
      </c>
      <c r="L96" s="10">
        <v>3.5048403890821055E-3</v>
      </c>
      <c r="M96" s="10">
        <v>1.8936332649071852E-2</v>
      </c>
      <c r="N96" s="10">
        <v>1.6560741647818979E-2</v>
      </c>
      <c r="O96" s="10">
        <v>1.6013552207180676E-2</v>
      </c>
      <c r="P96" s="10">
        <v>3.0564969889458875E-3</v>
      </c>
      <c r="Q96" s="6">
        <f t="shared" si="4"/>
        <v>6.6673445279656685E-2</v>
      </c>
      <c r="R96" s="10">
        <v>1.143103608943383E-2</v>
      </c>
      <c r="S96" s="10">
        <v>1.996481310944073E-3</v>
      </c>
      <c r="T96" s="10">
        <v>2.8384743406111223E-3</v>
      </c>
      <c r="U96" s="6">
        <f t="shared" si="5"/>
        <v>1.6265991740989028E-2</v>
      </c>
      <c r="V96" s="10">
        <v>1.033636902936145E-3</v>
      </c>
      <c r="W96" s="10">
        <v>2.8835868555042972E-3</v>
      </c>
      <c r="X96" s="10">
        <v>3.5517640468794181E-3</v>
      </c>
      <c r="Y96" s="10">
        <v>4.642946223316134E-3</v>
      </c>
      <c r="Z96" s="10">
        <v>7.0092902592848024E-3</v>
      </c>
      <c r="AA96" s="10">
        <v>3.3373825759882439E-3</v>
      </c>
      <c r="AB96" s="10">
        <v>3.549472465083553E-3</v>
      </c>
      <c r="AC96" s="10">
        <v>8.0254796127434743E-3</v>
      </c>
      <c r="AD96" s="7">
        <f t="shared" si="6"/>
        <v>3.403355894173607E-2</v>
      </c>
      <c r="AE96" s="7">
        <f t="shared" si="7"/>
        <v>0.11697299596238178</v>
      </c>
      <c r="AF96" s="11">
        <v>1.0402999999999984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 Mouat</dc:creator>
  <cp:lastModifiedBy>Julia S Mouat</cp:lastModifiedBy>
  <dcterms:created xsi:type="dcterms:W3CDTF">2021-11-11T17:59:59Z</dcterms:created>
  <dcterms:modified xsi:type="dcterms:W3CDTF">2021-11-11T18:32:47Z</dcterms:modified>
</cp:coreProperties>
</file>