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\Descargas\"/>
    </mc:Choice>
  </mc:AlternateContent>
  <bookViews>
    <workbookView xWindow="0" yWindow="0" windowWidth="24000" windowHeight="9630"/>
  </bookViews>
  <sheets>
    <sheet name="Titular" sheetId="2" r:id="rId1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</calcChain>
</file>

<file path=xl/sharedStrings.xml><?xml version="1.0" encoding="utf-8"?>
<sst xmlns="http://schemas.openxmlformats.org/spreadsheetml/2006/main" count="71" uniqueCount="71">
  <si>
    <t>TRABAJADOR</t>
  </si>
  <si>
    <t>ANA BEATRIZ SUAREZ LOPEZ</t>
  </si>
  <si>
    <t>Andrés Rodríguez Losada</t>
  </si>
  <si>
    <t>ANDREY ALFONSO DUARTE CHAPARRO</t>
  </si>
  <si>
    <t>AQUILIBERTO AGUDELO RUIZ</t>
  </si>
  <si>
    <t>Briyid Lorena Manrique Merchan</t>
  </si>
  <si>
    <t>CARLOS JULIO PINTO NUNEZ</t>
  </si>
  <si>
    <t>CARLOS MEDINA PRUEBA</t>
  </si>
  <si>
    <t>CEIDY LUCIA LLANOS AMAYA</t>
  </si>
  <si>
    <t>CLAUDIA ANDREA CHAVARRIA RONDON</t>
  </si>
  <si>
    <t>CONSTANTINO MERLO GONZALEZ</t>
  </si>
  <si>
    <t>CRISTIAN DAVID SALAMANCA CASTIBLANCO</t>
  </si>
  <si>
    <t>DANIEL OICATA HERNANDEZ</t>
  </si>
  <si>
    <t>DIANA LILIBETH GUTIERREZ SUAREZ</t>
  </si>
  <si>
    <t>DIEGO DUVAN RINCON PENA</t>
  </si>
  <si>
    <t>EDGAR MAURICIO PINZON MESA</t>
  </si>
  <si>
    <t>EDIER JULIAN QUIROGA RODRIGUEZ</t>
  </si>
  <si>
    <t>EDNA MARIA MONTANEZ CORREDOR</t>
  </si>
  <si>
    <t>EDUARD FABIAN LINARES VARGAS</t>
  </si>
  <si>
    <t>EDWIN ANTONIO PENA ORTIZ</t>
  </si>
  <si>
    <t>EDWIN JAIR NIÑO DURAN</t>
  </si>
  <si>
    <t>ESTIVENSON ANDRADE CUPITRA</t>
  </si>
  <si>
    <t xml:space="preserve">FREDY OCTAVIO RODRIGUEZ </t>
  </si>
  <si>
    <t>GEOVANY DE JESUS RUIZ TORRES</t>
  </si>
  <si>
    <t>JAVIER CALDERON GOMEZ</t>
  </si>
  <si>
    <t>JESSIKA JULIETH SIACHOQUE SUAREZ</t>
  </si>
  <si>
    <t>JHON ALEXANDER LOPEZ RODRIGUEZ</t>
  </si>
  <si>
    <t>JHON JAIRO MESA GUAUQUE</t>
  </si>
  <si>
    <t>JHONATAN ORLANDO PINZON VILLACORTE</t>
  </si>
  <si>
    <t>JHONATHAN ARIAS PERDOMO</t>
  </si>
  <si>
    <t>JOHAN RAMON NOVA PARRA</t>
  </si>
  <si>
    <t>JOHN RODRIGO LOMBANA TABACO</t>
  </si>
  <si>
    <t>JORGE ARTURO BARRERA PALACIOS</t>
  </si>
  <si>
    <t>JORGE ELIECER CRISTANCHO CARO</t>
  </si>
  <si>
    <t>JOSE ALIRIO CRUZ SUaREZ</t>
  </si>
  <si>
    <t>JUAN ANTONIO RODRIGUEZ VALDERRAMA</t>
  </si>
  <si>
    <t>KEVIN YESSITH ROJAS CRUZ</t>
  </si>
  <si>
    <t>LAURA MARCELA RODRIGUEZ OSCATEGUI</t>
  </si>
  <si>
    <t>LEIDY CATERINE LIMAS CHINCHILLA</t>
  </si>
  <si>
    <t>LEIDY TATIANA GONZALEZ HENAO</t>
  </si>
  <si>
    <t>LIBARDO HOLGUIN LEON</t>
  </si>
  <si>
    <t>LINA MARIA VILLAMIL MEDINA</t>
  </si>
  <si>
    <t>LISSETH MILENA BLANDON CAICEDO</t>
  </si>
  <si>
    <t>LIZ ANYELO MARÌN MARÌN</t>
  </si>
  <si>
    <t>LIZETH MARYOLY PARADA FERRUCHO</t>
  </si>
  <si>
    <t>LUIS ALBERTO NIÑO BARRERA</t>
  </si>
  <si>
    <t>LUIS ALBERTO NONTOA CRUZ</t>
  </si>
  <si>
    <t>LUZ ESTELLA RODRIGUEZ GUERRERO</t>
  </si>
  <si>
    <t>MANUEL DAVID RAMIREZ CHAPARRO</t>
  </si>
  <si>
    <t>MARCO YEHISON ROJAS CAMARGO</t>
  </si>
  <si>
    <t>MARTIN ROMERO SANCHEZ</t>
  </si>
  <si>
    <t>MIGUEL RODRIGUEZ PIRANEQUE</t>
  </si>
  <si>
    <t>MONICA ESPERANZA ACEVEDO RODRIGUEZ</t>
  </si>
  <si>
    <t>NELSON CAMILO PIRAGAUTA HERRERA</t>
  </si>
  <si>
    <t>NUBIA ESPERANZA ROCHA SILVA</t>
  </si>
  <si>
    <t>OSCAR EDUARDO ZUNIGA CRUZ</t>
  </si>
  <si>
    <t>PAOLA ANDREA GONZALEZ HIGUERA</t>
  </si>
  <si>
    <t>PAULA CAMILA ALVAREZ CASTILLO</t>
  </si>
  <si>
    <t>ROCIO TORRES LOPEZ</t>
  </si>
  <si>
    <t>RUTH YASMINE GRIMALDO FORERO</t>
  </si>
  <si>
    <t>SANDRA DANIELA SALAMANCA PORRAS</t>
  </si>
  <si>
    <t>SANDRA DORELY RODRIGUEZ DURAN</t>
  </si>
  <si>
    <t>SANDRA PATRICIA RODRIGUEZ LEON</t>
  </si>
  <si>
    <t>VALENTINA DEL PILAR GUZMAN BOLAÑOS</t>
  </si>
  <si>
    <t>VICTOR ALFONSO JARRO GOMEZ</t>
  </si>
  <si>
    <t>VICTOR MANUEL AGUILLON CUEVAS</t>
  </si>
  <si>
    <t>WILLIAM ORLANDO GUARIN CASTRO</t>
  </si>
  <si>
    <t>WILMAR STIVEN CRUZ MOJICA</t>
  </si>
  <si>
    <t>WILMER ALONSO TORRES DIAZ</t>
  </si>
  <si>
    <t>PAGOS</t>
  </si>
  <si>
    <t>RETENCION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</si>
</sst>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3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69" totalsRowShown="0">
  <autoFilter ref="A1:C69"/>
  <tableColumns count="3">
    <tableColumn id="1" name="TRABAJADOR" dataDxfId="2"/>
    <tableColumn id="2" name="PAGOS" dataDxfId="1" dataCellStyle="Moneda"/>
    <tableColumn id="3" name="RETENCION" dataDxfId="0" dataCellStyle="Moneda">
      <calculatedColumnFormula>+Tabla1[[#This Row],[PAGOS]]*8.5%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9"/>
  <sheetViews>
    <sheetView tabSelected="1" workbookViewId="0">
      <selection activeCell="B48" sqref="B48"/>
    </sheetView>
  </sheetViews>
  <sheetFormatPr baseColWidth="10" defaultRowHeight="15" x14ac:dyDescent="0.25"/>
  <cols>
    <col min="1" max="1" width="40.42578125" style="1" bestFit="1" customWidth="1"/>
    <col min="2" max="2" width="14.140625" bestFit="1" customWidth="1"/>
  </cols>
  <sheetData>
    <row r="1" spans="1:3" x14ac:dyDescent="0.25">
      <c r="A1" s="1" t="s">
        <v>0</v>
      </c>
      <c r="B1" t="s">
        <v>69</v>
      </c>
      <c r="C1" t="s">
        <v>70</v>
      </c>
    </row>
    <row r="2" spans="1:3" x14ac:dyDescent="0.25">
      <c r="A2" s="1" t="s">
        <v>1</v>
      </c>
      <c r="B2" s="2">
        <v>2000000</v>
      </c>
      <c r="C2" s="2">
        <f>+Tabla1[[#This Row],[PAGOS]]*8.5%</f>
        <v>170000</v>
      </c>
    </row>
    <row r="3" spans="1:3" x14ac:dyDescent="0.25">
      <c r="A3" s="1" t="s">
        <v>2</v>
      </c>
      <c r="B3" s="2">
        <v>5000000</v>
      </c>
      <c r="C3" s="2">
        <f>+Tabla1[[#This Row],[PAGOS]]*8.5%</f>
        <v>425000.00000000006</v>
      </c>
    </row>
    <row r="4" spans="1:3" x14ac:dyDescent="0.25">
      <c r="A4" s="1" t="s">
        <v>3</v>
      </c>
      <c r="B4" s="2">
        <v>2000002</v>
      </c>
      <c r="C4" s="2">
        <f>+Tabla1[[#This Row],[PAGOS]]*8.5%</f>
        <v>170000.17</v>
      </c>
    </row>
    <row r="5" spans="1:3" x14ac:dyDescent="0.25">
      <c r="A5" s="1" t="s">
        <v>4</v>
      </c>
      <c r="B5" s="2">
        <v>2000003</v>
      </c>
      <c r="C5" s="2">
        <f>+Tabla1[[#This Row],[PAGOS]]*8.5%</f>
        <v>170000.255</v>
      </c>
    </row>
    <row r="6" spans="1:3" x14ac:dyDescent="0.25">
      <c r="A6" s="1" t="s">
        <v>5</v>
      </c>
      <c r="B6" s="2">
        <v>2000004</v>
      </c>
      <c r="C6" s="2">
        <f>+Tabla1[[#This Row],[PAGOS]]*8.5%</f>
        <v>170000.34000000003</v>
      </c>
    </row>
    <row r="7" spans="1:3" x14ac:dyDescent="0.25">
      <c r="A7" s="1" t="s">
        <v>6</v>
      </c>
      <c r="B7" s="2">
        <v>2000005</v>
      </c>
      <c r="C7" s="2">
        <f>+Tabla1[[#This Row],[PAGOS]]*8.5%</f>
        <v>170000.42500000002</v>
      </c>
    </row>
    <row r="8" spans="1:3" x14ac:dyDescent="0.25">
      <c r="A8" s="1" t="s">
        <v>7</v>
      </c>
      <c r="B8" s="2">
        <v>2000006</v>
      </c>
      <c r="C8" s="2">
        <f>+Tabla1[[#This Row],[PAGOS]]*8.5%</f>
        <v>170000.51</v>
      </c>
    </row>
    <row r="9" spans="1:3" x14ac:dyDescent="0.25">
      <c r="A9" s="1" t="s">
        <v>8</v>
      </c>
      <c r="B9" s="2">
        <v>2000007</v>
      </c>
      <c r="C9" s="2">
        <f>+Tabla1[[#This Row],[PAGOS]]*8.5%</f>
        <v>170000.595</v>
      </c>
    </row>
    <row r="10" spans="1:3" x14ac:dyDescent="0.25">
      <c r="A10" s="1" t="s">
        <v>9</v>
      </c>
      <c r="B10" s="2">
        <v>2000008</v>
      </c>
      <c r="C10" s="2">
        <f>+Tabla1[[#This Row],[PAGOS]]*8.5%</f>
        <v>170000.68000000002</v>
      </c>
    </row>
    <row r="11" spans="1:3" x14ac:dyDescent="0.25">
      <c r="A11" s="1" t="s">
        <v>10</v>
      </c>
      <c r="B11" s="2">
        <v>2000009</v>
      </c>
      <c r="C11" s="2">
        <f>+Tabla1[[#This Row],[PAGOS]]*8.5%</f>
        <v>170000.76500000001</v>
      </c>
    </row>
    <row r="12" spans="1:3" x14ac:dyDescent="0.25">
      <c r="A12" s="1" t="s">
        <v>11</v>
      </c>
      <c r="B12" s="2">
        <v>2000010</v>
      </c>
      <c r="C12" s="2">
        <f>+Tabla1[[#This Row],[PAGOS]]*8.5%</f>
        <v>170000.85</v>
      </c>
    </row>
    <row r="13" spans="1:3" x14ac:dyDescent="0.25">
      <c r="A13" s="1" t="s">
        <v>12</v>
      </c>
      <c r="B13" s="2">
        <v>2000011</v>
      </c>
      <c r="C13" s="2">
        <f>+Tabla1[[#This Row],[PAGOS]]*8.5%</f>
        <v>170000.935</v>
      </c>
    </row>
    <row r="14" spans="1:3" x14ac:dyDescent="0.25">
      <c r="A14" s="1" t="s">
        <v>13</v>
      </c>
      <c r="B14" s="2">
        <v>2000012</v>
      </c>
      <c r="C14" s="2">
        <f>+Tabla1[[#This Row],[PAGOS]]*8.5%</f>
        <v>170001.02000000002</v>
      </c>
    </row>
    <row r="15" spans="1:3" x14ac:dyDescent="0.25">
      <c r="A15" s="1" t="s">
        <v>14</v>
      </c>
      <c r="B15" s="2">
        <v>2000013</v>
      </c>
      <c r="C15" s="2">
        <f>+Tabla1[[#This Row],[PAGOS]]*8.5%</f>
        <v>170001.10500000001</v>
      </c>
    </row>
    <row r="16" spans="1:3" x14ac:dyDescent="0.25">
      <c r="A16" s="1" t="s">
        <v>15</v>
      </c>
      <c r="B16" s="2">
        <v>2000014</v>
      </c>
      <c r="C16" s="2">
        <f>+Tabla1[[#This Row],[PAGOS]]*8.5%</f>
        <v>170001.19</v>
      </c>
    </row>
    <row r="17" spans="1:3" x14ac:dyDescent="0.25">
      <c r="A17" s="1" t="s">
        <v>16</v>
      </c>
      <c r="B17" s="2">
        <v>2000015</v>
      </c>
      <c r="C17" s="2">
        <f>+Tabla1[[#This Row],[PAGOS]]*8.5%</f>
        <v>170001.27500000002</v>
      </c>
    </row>
    <row r="18" spans="1:3" x14ac:dyDescent="0.25">
      <c r="A18" s="1" t="s">
        <v>17</v>
      </c>
      <c r="B18" s="2">
        <v>2000016</v>
      </c>
      <c r="C18" s="2">
        <f>+Tabla1[[#This Row],[PAGOS]]*8.5%</f>
        <v>170001.36000000002</v>
      </c>
    </row>
    <row r="19" spans="1:3" x14ac:dyDescent="0.25">
      <c r="A19" s="1" t="s">
        <v>18</v>
      </c>
      <c r="B19" s="2">
        <v>2000017</v>
      </c>
      <c r="C19" s="2">
        <f>+Tabla1[[#This Row],[PAGOS]]*8.5%</f>
        <v>170001.44500000001</v>
      </c>
    </row>
    <row r="20" spans="1:3" x14ac:dyDescent="0.25">
      <c r="A20" s="1" t="s">
        <v>19</v>
      </c>
      <c r="B20" s="2">
        <v>2000018</v>
      </c>
      <c r="C20" s="2">
        <f>+Tabla1[[#This Row],[PAGOS]]*8.5%</f>
        <v>170001.53</v>
      </c>
    </row>
    <row r="21" spans="1:3" x14ac:dyDescent="0.25">
      <c r="A21" s="1" t="s">
        <v>20</v>
      </c>
      <c r="B21" s="2">
        <v>2000019</v>
      </c>
      <c r="C21" s="2">
        <f>+Tabla1[[#This Row],[PAGOS]]*8.5%</f>
        <v>170001.61500000002</v>
      </c>
    </row>
    <row r="22" spans="1:3" x14ac:dyDescent="0.25">
      <c r="A22" s="1" t="s">
        <v>21</v>
      </c>
      <c r="B22" s="2">
        <v>2000020</v>
      </c>
      <c r="C22" s="2">
        <f>+Tabla1[[#This Row],[PAGOS]]*8.5%</f>
        <v>170001.7</v>
      </c>
    </row>
    <row r="23" spans="1:3" x14ac:dyDescent="0.25">
      <c r="A23" s="1" t="s">
        <v>22</v>
      </c>
      <c r="B23" s="2">
        <v>2000021</v>
      </c>
      <c r="C23" s="2">
        <f>+Tabla1[[#This Row],[PAGOS]]*8.5%</f>
        <v>170001.785</v>
      </c>
    </row>
    <row r="24" spans="1:3" x14ac:dyDescent="0.25">
      <c r="A24" s="1" t="s">
        <v>23</v>
      </c>
      <c r="B24" s="2">
        <v>2000022</v>
      </c>
      <c r="C24" s="2">
        <f>+Tabla1[[#This Row],[PAGOS]]*8.5%</f>
        <v>170001.87000000002</v>
      </c>
    </row>
    <row r="25" spans="1:3" x14ac:dyDescent="0.25">
      <c r="A25" s="1" t="s">
        <v>24</v>
      </c>
      <c r="B25" s="2">
        <v>2000023</v>
      </c>
      <c r="C25" s="2">
        <f>+Tabla1[[#This Row],[PAGOS]]*8.5%</f>
        <v>170001.95500000002</v>
      </c>
    </row>
    <row r="26" spans="1:3" x14ac:dyDescent="0.25">
      <c r="A26" s="1" t="s">
        <v>25</v>
      </c>
      <c r="B26" s="2">
        <v>2000024</v>
      </c>
      <c r="C26" s="2">
        <f>+Tabla1[[#This Row],[PAGOS]]*8.5%</f>
        <v>170002.04</v>
      </c>
    </row>
    <row r="27" spans="1:3" x14ac:dyDescent="0.25">
      <c r="A27" s="1" t="s">
        <v>26</v>
      </c>
      <c r="B27" s="2">
        <v>2000025</v>
      </c>
      <c r="C27" s="2">
        <f>+Tabla1[[#This Row],[PAGOS]]*8.5%</f>
        <v>170002.125</v>
      </c>
    </row>
    <row r="28" spans="1:3" x14ac:dyDescent="0.25">
      <c r="A28" s="1" t="s">
        <v>27</v>
      </c>
      <c r="B28" s="2">
        <v>2000026</v>
      </c>
      <c r="C28" s="2">
        <f>+Tabla1[[#This Row],[PAGOS]]*8.5%</f>
        <v>170002.21000000002</v>
      </c>
    </row>
    <row r="29" spans="1:3" x14ac:dyDescent="0.25">
      <c r="A29" s="1" t="s">
        <v>28</v>
      </c>
      <c r="B29" s="2">
        <v>2000027</v>
      </c>
      <c r="C29" s="2">
        <f>+Tabla1[[#This Row],[PAGOS]]*8.5%</f>
        <v>170002.29500000001</v>
      </c>
    </row>
    <row r="30" spans="1:3" x14ac:dyDescent="0.25">
      <c r="A30" s="1" t="s">
        <v>29</v>
      </c>
      <c r="B30" s="2">
        <v>2000028</v>
      </c>
      <c r="C30" s="2">
        <f>+Tabla1[[#This Row],[PAGOS]]*8.5%</f>
        <v>170002.38</v>
      </c>
    </row>
    <row r="31" spans="1:3" x14ac:dyDescent="0.25">
      <c r="A31" s="1" t="s">
        <v>30</v>
      </c>
      <c r="B31" s="2">
        <v>2000029</v>
      </c>
      <c r="C31" s="2">
        <f>+Tabla1[[#This Row],[PAGOS]]*8.5%</f>
        <v>170002.46500000003</v>
      </c>
    </row>
    <row r="32" spans="1:3" x14ac:dyDescent="0.25">
      <c r="A32" s="1" t="s">
        <v>31</v>
      </c>
      <c r="B32" s="2">
        <v>2000030</v>
      </c>
      <c r="C32" s="2">
        <f>+Tabla1[[#This Row],[PAGOS]]*8.5%</f>
        <v>170002.55000000002</v>
      </c>
    </row>
    <row r="33" spans="1:3" x14ac:dyDescent="0.25">
      <c r="A33" s="1" t="s">
        <v>32</v>
      </c>
      <c r="B33" s="2">
        <v>2000031</v>
      </c>
      <c r="C33" s="2">
        <f>+Tabla1[[#This Row],[PAGOS]]*8.5%</f>
        <v>170002.63500000001</v>
      </c>
    </row>
    <row r="34" spans="1:3" x14ac:dyDescent="0.25">
      <c r="A34" s="1" t="s">
        <v>33</v>
      </c>
      <c r="B34" s="2">
        <v>2000032</v>
      </c>
      <c r="C34" s="2">
        <f>+Tabla1[[#This Row],[PAGOS]]*8.5%</f>
        <v>170002.72</v>
      </c>
    </row>
    <row r="35" spans="1:3" x14ac:dyDescent="0.25">
      <c r="A35" s="1" t="s">
        <v>34</v>
      </c>
      <c r="B35" s="2">
        <v>2000033</v>
      </c>
      <c r="C35" s="2">
        <f>+Tabla1[[#This Row],[PAGOS]]*8.5%</f>
        <v>170002.80500000002</v>
      </c>
    </row>
    <row r="36" spans="1:3" x14ac:dyDescent="0.25">
      <c r="A36" s="1" t="s">
        <v>35</v>
      </c>
      <c r="B36" s="2">
        <v>2000034</v>
      </c>
      <c r="C36" s="2">
        <f>+Tabla1[[#This Row],[PAGOS]]*8.5%</f>
        <v>170002.89</v>
      </c>
    </row>
    <row r="37" spans="1:3" x14ac:dyDescent="0.25">
      <c r="A37" s="1" t="s">
        <v>36</v>
      </c>
      <c r="B37" s="2">
        <v>2000035</v>
      </c>
      <c r="C37" s="2">
        <f>+Tabla1[[#This Row],[PAGOS]]*8.5%</f>
        <v>170002.97500000001</v>
      </c>
    </row>
    <row r="38" spans="1:3" x14ac:dyDescent="0.25">
      <c r="A38" s="1" t="s">
        <v>37</v>
      </c>
      <c r="B38" s="2">
        <v>2000036</v>
      </c>
      <c r="C38" s="2">
        <f>+Tabla1[[#This Row],[PAGOS]]*8.5%</f>
        <v>170003.06</v>
      </c>
    </row>
    <row r="39" spans="1:3" x14ac:dyDescent="0.25">
      <c r="A39" s="1" t="s">
        <v>38</v>
      </c>
      <c r="B39" s="2">
        <v>2000037</v>
      </c>
      <c r="C39" s="2">
        <f>+Tabla1[[#This Row],[PAGOS]]*8.5%</f>
        <v>170003.14500000002</v>
      </c>
    </row>
    <row r="40" spans="1:3" x14ac:dyDescent="0.25">
      <c r="A40" s="1" t="s">
        <v>39</v>
      </c>
      <c r="B40" s="2">
        <v>2000038</v>
      </c>
      <c r="C40" s="2">
        <f>+Tabla1[[#This Row],[PAGOS]]*8.5%</f>
        <v>170003.23</v>
      </c>
    </row>
    <row r="41" spans="1:3" x14ac:dyDescent="0.25">
      <c r="A41" s="1" t="s">
        <v>40</v>
      </c>
      <c r="B41" s="2">
        <v>2000039</v>
      </c>
      <c r="C41" s="2">
        <f>+Tabla1[[#This Row],[PAGOS]]*8.5%</f>
        <v>170003.315</v>
      </c>
    </row>
    <row r="42" spans="1:3" x14ac:dyDescent="0.25">
      <c r="A42" s="1" t="s">
        <v>41</v>
      </c>
      <c r="B42" s="2">
        <v>2000040</v>
      </c>
      <c r="C42" s="2">
        <f>+Tabla1[[#This Row],[PAGOS]]*8.5%</f>
        <v>170003.40000000002</v>
      </c>
    </row>
    <row r="43" spans="1:3" x14ac:dyDescent="0.25">
      <c r="A43" s="1" t="s">
        <v>42</v>
      </c>
      <c r="B43" s="2">
        <v>2000041</v>
      </c>
      <c r="C43" s="2">
        <f>+Tabla1[[#This Row],[PAGOS]]*8.5%</f>
        <v>170003.48500000002</v>
      </c>
    </row>
    <row r="44" spans="1:3" x14ac:dyDescent="0.25">
      <c r="A44" s="1" t="s">
        <v>43</v>
      </c>
      <c r="B44" s="2">
        <v>2000042</v>
      </c>
      <c r="C44" s="2">
        <f>+Tabla1[[#This Row],[PAGOS]]*8.5%</f>
        <v>170003.57</v>
      </c>
    </row>
    <row r="45" spans="1:3" x14ac:dyDescent="0.25">
      <c r="A45" s="1" t="s">
        <v>44</v>
      </c>
      <c r="B45" s="2">
        <v>2000043</v>
      </c>
      <c r="C45" s="2">
        <f>+Tabla1[[#This Row],[PAGOS]]*8.5%</f>
        <v>170003.655</v>
      </c>
    </row>
    <row r="46" spans="1:3" x14ac:dyDescent="0.25">
      <c r="A46" s="1" t="s">
        <v>45</v>
      </c>
      <c r="B46" s="2">
        <v>5000000</v>
      </c>
      <c r="C46" s="2">
        <f>+Tabla1[[#This Row],[PAGOS]]*8.5%</f>
        <v>425000.00000000006</v>
      </c>
    </row>
    <row r="47" spans="1:3" x14ac:dyDescent="0.25">
      <c r="A47" s="1" t="s">
        <v>46</v>
      </c>
      <c r="B47" s="2">
        <v>3000000</v>
      </c>
      <c r="C47" s="2">
        <f>+Tabla1[[#This Row],[PAGOS]]*8.5%</f>
        <v>255000.00000000003</v>
      </c>
    </row>
    <row r="48" spans="1:3" x14ac:dyDescent="0.25">
      <c r="A48" s="1" t="s">
        <v>47</v>
      </c>
      <c r="B48" s="2">
        <v>11600000</v>
      </c>
      <c r="C48" s="2">
        <f>+Tabla1[[#This Row],[PAGOS]]*8.5%</f>
        <v>986000.00000000012</v>
      </c>
    </row>
    <row r="49" spans="1:3" x14ac:dyDescent="0.25">
      <c r="A49" s="1" t="s">
        <v>48</v>
      </c>
      <c r="B49" s="2">
        <v>2500000</v>
      </c>
      <c r="C49" s="2">
        <f>+Tabla1[[#This Row],[PAGOS]]*8.5%</f>
        <v>212500.00000000003</v>
      </c>
    </row>
    <row r="50" spans="1:3" x14ac:dyDescent="0.25">
      <c r="A50" s="1" t="s">
        <v>49</v>
      </c>
      <c r="B50" s="2">
        <v>2000048</v>
      </c>
      <c r="C50" s="2">
        <f>+Tabla1[[#This Row],[PAGOS]]*8.5%</f>
        <v>170004.08000000002</v>
      </c>
    </row>
    <row r="51" spans="1:3" x14ac:dyDescent="0.25">
      <c r="A51" s="1" t="s">
        <v>50</v>
      </c>
      <c r="B51" s="2">
        <v>2000049</v>
      </c>
      <c r="C51" s="2">
        <f>+Tabla1[[#This Row],[PAGOS]]*8.5%</f>
        <v>170004.16500000001</v>
      </c>
    </row>
    <row r="52" spans="1:3" x14ac:dyDescent="0.25">
      <c r="A52" s="1" t="s">
        <v>51</v>
      </c>
      <c r="B52" s="2">
        <v>2000050</v>
      </c>
      <c r="C52" s="2">
        <f>+Tabla1[[#This Row],[PAGOS]]*8.5%</f>
        <v>170004.25</v>
      </c>
    </row>
    <row r="53" spans="1:3" x14ac:dyDescent="0.25">
      <c r="A53" s="1" t="s">
        <v>52</v>
      </c>
      <c r="B53" s="2">
        <v>2000051</v>
      </c>
      <c r="C53" s="2">
        <f>+Tabla1[[#This Row],[PAGOS]]*8.5%</f>
        <v>170004.33500000002</v>
      </c>
    </row>
    <row r="54" spans="1:3" x14ac:dyDescent="0.25">
      <c r="A54" s="1" t="s">
        <v>53</v>
      </c>
      <c r="B54" s="2">
        <v>2000052</v>
      </c>
      <c r="C54" s="2">
        <f>+Tabla1[[#This Row],[PAGOS]]*8.5%</f>
        <v>170004.42</v>
      </c>
    </row>
    <row r="55" spans="1:3" x14ac:dyDescent="0.25">
      <c r="A55" s="1" t="s">
        <v>54</v>
      </c>
      <c r="B55" s="2">
        <v>2000053</v>
      </c>
      <c r="C55" s="2">
        <f>+Tabla1[[#This Row],[PAGOS]]*8.5%</f>
        <v>170004.505</v>
      </c>
    </row>
    <row r="56" spans="1:3" x14ac:dyDescent="0.25">
      <c r="A56" s="1" t="s">
        <v>55</v>
      </c>
      <c r="B56" s="2">
        <v>2000054</v>
      </c>
      <c r="C56" s="2">
        <f>+Tabla1[[#This Row],[PAGOS]]*8.5%</f>
        <v>170004.59000000003</v>
      </c>
    </row>
    <row r="57" spans="1:3" x14ac:dyDescent="0.25">
      <c r="A57" s="1" t="s">
        <v>56</v>
      </c>
      <c r="B57" s="2">
        <v>2000055</v>
      </c>
      <c r="C57" s="2">
        <f>+Tabla1[[#This Row],[PAGOS]]*8.5%</f>
        <v>170004.67500000002</v>
      </c>
    </row>
    <row r="58" spans="1:3" x14ac:dyDescent="0.25">
      <c r="A58" s="1" t="s">
        <v>57</v>
      </c>
      <c r="B58" s="2">
        <v>2000056</v>
      </c>
      <c r="C58" s="2">
        <f>+Tabla1[[#This Row],[PAGOS]]*8.5%</f>
        <v>170004.76</v>
      </c>
    </row>
    <row r="59" spans="1:3" x14ac:dyDescent="0.25">
      <c r="A59" s="1" t="s">
        <v>58</v>
      </c>
      <c r="B59" s="2">
        <v>2000057</v>
      </c>
      <c r="C59" s="2">
        <f>+Tabla1[[#This Row],[PAGOS]]*8.5%</f>
        <v>170004.845</v>
      </c>
    </row>
    <row r="60" spans="1:3" x14ac:dyDescent="0.25">
      <c r="A60" s="1" t="s">
        <v>59</v>
      </c>
      <c r="B60" s="2">
        <v>2000058</v>
      </c>
      <c r="C60" s="2">
        <f>+Tabla1[[#This Row],[PAGOS]]*8.5%</f>
        <v>170004.93000000002</v>
      </c>
    </row>
    <row r="61" spans="1:3" x14ac:dyDescent="0.25">
      <c r="A61" s="1" t="s">
        <v>60</v>
      </c>
      <c r="B61" s="2">
        <v>2000059</v>
      </c>
      <c r="C61" s="2">
        <f>+Tabla1[[#This Row],[PAGOS]]*8.5%</f>
        <v>170005.01500000001</v>
      </c>
    </row>
    <row r="62" spans="1:3" x14ac:dyDescent="0.25">
      <c r="A62" s="1" t="s">
        <v>61</v>
      </c>
      <c r="B62" s="2">
        <v>2000060</v>
      </c>
      <c r="C62" s="2">
        <f>+Tabla1[[#This Row],[PAGOS]]*8.5%</f>
        <v>170005.1</v>
      </c>
    </row>
    <row r="63" spans="1:3" x14ac:dyDescent="0.25">
      <c r="A63" s="1" t="s">
        <v>62</v>
      </c>
      <c r="B63" s="2">
        <v>2000061</v>
      </c>
      <c r="C63" s="2">
        <f>+Tabla1[[#This Row],[PAGOS]]*8.5%</f>
        <v>170005.185</v>
      </c>
    </row>
    <row r="64" spans="1:3" x14ac:dyDescent="0.25">
      <c r="A64" s="1" t="s">
        <v>63</v>
      </c>
      <c r="B64" s="2">
        <v>2000062</v>
      </c>
      <c r="C64" s="2">
        <f>+Tabla1[[#This Row],[PAGOS]]*8.5%</f>
        <v>170005.27000000002</v>
      </c>
    </row>
    <row r="65" spans="1:3" x14ac:dyDescent="0.25">
      <c r="A65" s="1" t="s">
        <v>64</v>
      </c>
      <c r="B65" s="2">
        <v>2000063</v>
      </c>
      <c r="C65" s="2">
        <f>+Tabla1[[#This Row],[PAGOS]]*8.5%</f>
        <v>170005.35500000001</v>
      </c>
    </row>
    <row r="66" spans="1:3" x14ac:dyDescent="0.25">
      <c r="A66" s="1" t="s">
        <v>65</v>
      </c>
      <c r="B66" s="2">
        <v>6000000</v>
      </c>
      <c r="C66" s="2">
        <f>+Tabla1[[#This Row],[PAGOS]]*8.5%</f>
        <v>510000.00000000006</v>
      </c>
    </row>
    <row r="67" spans="1:3" x14ac:dyDescent="0.25">
      <c r="A67" s="1" t="s">
        <v>66</v>
      </c>
      <c r="B67" s="2">
        <v>2000065</v>
      </c>
      <c r="C67" s="2">
        <f>+Tabla1[[#This Row],[PAGOS]]*8.5%</f>
        <v>170005.52500000002</v>
      </c>
    </row>
    <row r="68" spans="1:3" x14ac:dyDescent="0.25">
      <c r="A68" s="1" t="s">
        <v>67</v>
      </c>
      <c r="B68" s="2">
        <v>2000066</v>
      </c>
      <c r="C68" s="2">
        <f>+Tabla1[[#This Row],[PAGOS]]*8.5%</f>
        <v>170005.61000000002</v>
      </c>
    </row>
    <row r="69" spans="1:3" x14ac:dyDescent="0.25">
      <c r="A69" s="1" t="s">
        <v>68</v>
      </c>
      <c r="B69" s="2">
        <v>4000000</v>
      </c>
      <c r="C69" s="2">
        <f>+Tabla1[[#This Row],[PAGOS]]*8.5%</f>
        <v>340000</v>
      </c>
    </row>
  </sheetData>
  <pageMargins left="0.7" right="0.7" top="0.75" bottom="0.75" header="0.3" footer="0.3"/>
  <pageSetup fitToWidth="0" fitToHeight="0"/>
  <headerFooter>
    <oddHeader>Titular</oddHeader>
    <evenFooter>Titular</evenFooter>
    <firstHeader>Titular</first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Titular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ATI_AUXCONT</cp:lastModifiedBy>
  <dcterms:created xsi:type="dcterms:W3CDTF">2023-09-01T14:09:29Z</dcterms:created>
  <dcterms:modified xsi:type="dcterms:W3CDTF">2023-09-05T14:31:05Z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20.1.3.0</vt:lpwstr>
  </property>
</Properties>
</file>