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uyzb\source\repos\python_stuff\"/>
    </mc:Choice>
  </mc:AlternateContent>
  <xr:revisionPtr revIDLastSave="0" documentId="13_ncr:1_{E52C4B0F-DD28-4A4A-81A8-0B0B20C563B5}" xr6:coauthVersionLast="41" xr6:coauthVersionMax="41" xr10:uidLastSave="{00000000-0000-0000-0000-000000000000}"/>
  <bookViews>
    <workbookView xWindow="20370" yWindow="-4110" windowWidth="19440" windowHeight="15000" tabRatio="330" activeTab="1" xr2:uid="{9F6B9CB7-5928-4F67-A075-287239088E00}"/>
  </bookViews>
  <sheets>
    <sheet name="Result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E15" i="2"/>
  <c r="B16" i="2" l="1"/>
  <c r="B14" i="2"/>
  <c r="B12" i="2"/>
  <c r="B10" i="2"/>
  <c r="B8" i="2"/>
  <c r="B6" i="2"/>
  <c r="B4" i="2"/>
  <c r="B15" i="2"/>
  <c r="B13" i="2"/>
  <c r="B11" i="2"/>
  <c r="B9" i="2"/>
  <c r="B7" i="2"/>
  <c r="B5" i="2"/>
  <c r="B3" i="2"/>
  <c r="M19" i="2"/>
  <c r="M18" i="2"/>
  <c r="K19" i="2"/>
  <c r="K18" i="2"/>
  <c r="I19" i="2"/>
  <c r="I18" i="2"/>
  <c r="E19" i="2"/>
  <c r="E18" i="2"/>
  <c r="G19" i="2"/>
  <c r="G18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12" i="2"/>
  <c r="E11" i="2"/>
  <c r="E6" i="2"/>
  <c r="E5" i="2"/>
  <c r="E14" i="2" l="1"/>
  <c r="E13" i="2"/>
  <c r="E10" i="2"/>
  <c r="E9" i="2"/>
  <c r="E8" i="2"/>
  <c r="E7" i="2"/>
  <c r="E4" i="2"/>
  <c r="E3" i="2"/>
</calcChain>
</file>

<file path=xl/sharedStrings.xml><?xml version="1.0" encoding="utf-8"?>
<sst xmlns="http://schemas.openxmlformats.org/spreadsheetml/2006/main" count="50" uniqueCount="13">
  <si>
    <t>Common</t>
  </si>
  <si>
    <t>Uncommon</t>
  </si>
  <si>
    <t>20k</t>
  </si>
  <si>
    <t>1k</t>
  </si>
  <si>
    <t>2k</t>
  </si>
  <si>
    <t>5k</t>
  </si>
  <si>
    <t>10k</t>
  </si>
  <si>
    <t>Words</t>
  </si>
  <si>
    <t>Percentage</t>
  </si>
  <si>
    <t>50k</t>
  </si>
  <si>
    <t>100k</t>
  </si>
  <si>
    <t>Incidents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</si>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</sst>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2" fillId="2" borderId="1" xfId="2" applyNumberFormat="1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164" fontId="2" fillId="3" borderId="1" xfId="2" applyNumberFormat="1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0" fontId="2" fillId="0" borderId="1" xfId="0" applyFont="1" applyBorder="1"/>
    <xf numFmtId="164" fontId="0" fillId="2" borderId="1" xfId="2" applyNumberFormat="1" applyFont="1" applyFill="1" applyBorder="1"/>
    <xf numFmtId="10" fontId="0" fillId="2" borderId="1" xfId="1" applyNumberFormat="1" applyFont="1" applyFill="1" applyBorder="1"/>
    <xf numFmtId="164" fontId="0" fillId="3" borderId="1" xfId="2" applyNumberFormat="1" applyFont="1" applyFill="1" applyBorder="1"/>
    <xf numFmtId="164" fontId="0" fillId="0" borderId="0" xfId="2" applyNumberFormat="1" applyFont="1" applyFill="1"/>
    <xf numFmtId="10" fontId="0" fillId="0" borderId="0" xfId="1" applyNumberFormat="1" applyFont="1" applyFill="1"/>
    <xf numFmtId="164" fontId="2" fillId="0" borderId="0" xfId="2" applyNumberFormat="1" applyFont="1" applyFill="1"/>
    <xf numFmtId="10" fontId="2" fillId="0" borderId="1" xfId="1" applyNumberFormat="1" applyFont="1" applyFill="1" applyBorder="1"/>
    <xf numFmtId="164" fontId="0" fillId="4" borderId="1" xfId="2" applyNumberFormat="1" applyFont="1" applyFill="1" applyBorder="1"/>
    <xf numFmtId="10" fontId="0" fillId="4" borderId="1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2" fillId="5" borderId="1" xfId="1" applyNumberFormat="1" applyFont="1" applyFill="1" applyBorder="1" applyAlignment="1">
      <alignment horizontal="center"/>
    </xf>
    <xf numFmtId="10" fontId="0" fillId="5" borderId="1" xfId="1" applyNumberFormat="1" applyFont="1" applyFill="1" applyBorder="1"/>
    <xf numFmtId="10" fontId="0" fillId="3" borderId="1" xfId="1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How accessible the incidents summary is?</a:t>
            </a:r>
          </a:p>
          <a:p>
            <a:pPr>
              <a:defRPr/>
            </a:pPr>
            <a:r>
              <a:rPr lang="en-AU"/>
              <a:t>Based on the 1000 most common</a:t>
            </a:r>
            <a:r>
              <a:rPr lang="en-AU" baseline="0"/>
              <a:t> English words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Uncommon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Sheet1!$A$2:$A$8</c:f>
              <c:strCache>
                <c:ptCount val="7"/>
                <c:pt idx="0">
                  <c:v>1k</c:v>
                </c:pt>
                <c:pt idx="1">
                  <c:v>2k</c:v>
                </c:pt>
                <c:pt idx="2">
                  <c:v>5k</c:v>
                </c:pt>
                <c:pt idx="3">
                  <c:v>10k</c:v>
                </c:pt>
                <c:pt idx="4">
                  <c:v>20k</c:v>
                </c:pt>
                <c:pt idx="5">
                  <c:v>50k</c:v>
                </c:pt>
                <c:pt idx="6">
                  <c:v>100k</c:v>
                </c:pt>
              </c:strCache>
            </c:strRef>
          </c:cat>
          <c:val>
            <c:numRef>
              <c:f>Sheet1!$B$2:$B$8</c:f>
              <c:numCache>
                <c:formatCode>0.00%</c:formatCode>
                <c:ptCount val="7"/>
                <c:pt idx="0">
                  <c:v>0.89464727722772275</c:v>
                </c:pt>
                <c:pt idx="1">
                  <c:v>0.92582524271844657</c:v>
                </c:pt>
                <c:pt idx="2">
                  <c:v>0.95620671283963776</c:v>
                </c:pt>
                <c:pt idx="3">
                  <c:v>0.97182507664999196</c:v>
                </c:pt>
                <c:pt idx="4">
                  <c:v>0.98109585611150518</c:v>
                </c:pt>
                <c:pt idx="5">
                  <c:v>0.9896887138482845</c:v>
                </c:pt>
                <c:pt idx="6">
                  <c:v>0.99334061060421941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D7F-8EE7-085BEE04E4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Sheet1!$A$2:$A$8</c:f>
              <c:strCache>
                <c:ptCount val="7"/>
                <c:pt idx="0">
                  <c:v>1k</c:v>
                </c:pt>
                <c:pt idx="1">
                  <c:v>2k</c:v>
                </c:pt>
                <c:pt idx="2">
                  <c:v>5k</c:v>
                </c:pt>
                <c:pt idx="3">
                  <c:v>10k</c:v>
                </c:pt>
                <c:pt idx="4">
                  <c:v>20k</c:v>
                </c:pt>
                <c:pt idx="5">
                  <c:v>50k</c:v>
                </c:pt>
                <c:pt idx="6">
                  <c:v>100k</c:v>
                </c:pt>
              </c:strCache>
            </c:strRef>
          </c:cat>
          <c:val>
            <c:numRef>
              <c:f>Sheet1!$C$2:$C$8</c:f>
              <c:numCache>
                <c:formatCode>0.00%</c:formatCode>
                <c:ptCount val="7"/>
                <c:pt idx="0">
                  <c:v>0.10535272277227722</c:v>
                </c:pt>
                <c:pt idx="1">
                  <c:v>7.41747572815534E-2</c:v>
                </c:pt>
                <c:pt idx="2">
                  <c:v>4.3793287160362279E-2</c:v>
                </c:pt>
                <c:pt idx="3">
                  <c:v>2.8174923350008069E-2</c:v>
                </c:pt>
                <c:pt idx="4">
                  <c:v>1.8904143888494762E-2</c:v>
                </c:pt>
                <c:pt idx="5">
                  <c:v>1.0311286151715482E-2</c:v>
                </c:pt>
                <c:pt idx="6">
                  <c:v>6.6593893957805558E-3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8-4D7F-8EE7-085BEE04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41080"/>
        <c:axId val="418032304"/>
      </c:areaChart>
      <c:catAx>
        <c:axId val="59814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32304"/>
        <c:crosses val="autoZero"/>
        <c:auto val="1"/>
        <c:lblAlgn val="ctr"/>
        <c:lblOffset val="100"/>
        <c:noMultiLvlLbl val="0"/>
      </c:catAx>
      <c:valAx>
        <c:axId val="4180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4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12</xdr:col>
      <xdr:colOff>514351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C878E-3CAC-4AB0-87A9-DFE0A733C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846E-C19D-4449-8B9B-6B4CC78D859B}">
  <dimension ref="A1:M19"/>
  <sheetViews>
    <sheetView showGridLines="0" workbookViewId="0">
      <selection activeCell="E15" sqref="E15"/>
    </sheetView>
  </sheetViews>
  <sheetFormatPr defaultRowHeight="15" x14ac:dyDescent="0.25"/>
  <cols>
    <col min="1" max="1" width="9.140625" bestFit="1" customWidth="1"/>
    <col min="2" max="2" width="12.42578125" bestFit="1" customWidth="1"/>
    <col min="3" max="3" width="11.28515625" bestFit="1" customWidth="1"/>
    <col min="4" max="4" width="9" bestFit="1" customWidth="1"/>
    <col min="5" max="5" width="11" bestFit="1" customWidth="1"/>
    <col min="6" max="6" width="9" bestFit="1" customWidth="1"/>
    <col min="7" max="7" width="11" bestFit="1" customWidth="1"/>
    <col min="8" max="8" width="9" bestFit="1" customWidth="1"/>
    <col min="9" max="9" width="11" bestFit="1" customWidth="1"/>
    <col min="10" max="10" width="9" bestFit="1" customWidth="1"/>
    <col min="11" max="11" width="11" bestFit="1" customWidth="1"/>
    <col min="12" max="12" width="9" bestFit="1" customWidth="1"/>
    <col min="13" max="13" width="11" bestFit="1" customWidth="1"/>
  </cols>
  <sheetData>
    <row r="1" spans="1:13" x14ac:dyDescent="0.25">
      <c r="A1" s="2"/>
      <c r="B1" s="2"/>
      <c r="C1" s="2"/>
      <c r="D1" s="19" t="s">
        <v>3</v>
      </c>
      <c r="E1" s="19"/>
      <c r="F1" s="20" t="s">
        <v>4</v>
      </c>
      <c r="G1" s="20"/>
      <c r="H1" s="19" t="s">
        <v>5</v>
      </c>
      <c r="I1" s="19"/>
      <c r="J1" s="20" t="s">
        <v>6</v>
      </c>
      <c r="K1" s="20"/>
      <c r="L1" s="19" t="s">
        <v>2</v>
      </c>
      <c r="M1" s="19"/>
    </row>
    <row r="2" spans="1:13" x14ac:dyDescent="0.25">
      <c r="A2" s="17" t="s">
        <v>11</v>
      </c>
      <c r="B2" s="17" t="s">
        <v>12</v>
      </c>
      <c r="C2" s="2"/>
      <c r="D2" s="3" t="s">
        <v>7</v>
      </c>
      <c r="E2" s="4" t="s">
        <v>8</v>
      </c>
      <c r="F2" s="5" t="s">
        <v>7</v>
      </c>
      <c r="G2" s="6" t="s">
        <v>8</v>
      </c>
      <c r="H2" s="3" t="s">
        <v>7</v>
      </c>
      <c r="I2" s="4" t="s">
        <v>8</v>
      </c>
      <c r="J2" s="5" t="s">
        <v>7</v>
      </c>
      <c r="K2" s="6" t="s">
        <v>8</v>
      </c>
      <c r="L2" s="3" t="s">
        <v>7</v>
      </c>
      <c r="M2" s="4" t="s">
        <v>8</v>
      </c>
    </row>
    <row r="3" spans="1:13" x14ac:dyDescent="0.25">
      <c r="A3" s="18" t="s">
        <v>3</v>
      </c>
      <c r="B3" s="7" t="str">
        <f>A$3&amp;" Inc (C)"</f>
        <v>1k Inc (C)</v>
      </c>
      <c r="C3" s="7" t="s">
        <v>0</v>
      </c>
      <c r="D3" s="15">
        <v>681</v>
      </c>
      <c r="E3" s="16">
        <f>D3/(D$3+D$4)</f>
        <v>0.10535272277227722</v>
      </c>
      <c r="F3" s="10"/>
      <c r="G3" s="16" t="e">
        <f>F3/(F$3+F$4)</f>
        <v>#DIV/0!</v>
      </c>
      <c r="H3" s="8"/>
      <c r="I3" s="16" t="e">
        <f>H3/(H$3+H$4)</f>
        <v>#DIV/0!</v>
      </c>
      <c r="J3" s="10"/>
      <c r="K3" s="16" t="e">
        <f>J3/(J$3+J$4)</f>
        <v>#DIV/0!</v>
      </c>
      <c r="L3" s="8"/>
      <c r="M3" s="16" t="e">
        <f>L3/(L$3+L$4)</f>
        <v>#DIV/0!</v>
      </c>
    </row>
    <row r="4" spans="1:13" x14ac:dyDescent="0.25">
      <c r="A4" s="18"/>
      <c r="B4" s="7" t="str">
        <f>A$3&amp;" Inc (NC)"</f>
        <v>1k Inc (NC)</v>
      </c>
      <c r="C4" s="7" t="s">
        <v>1</v>
      </c>
      <c r="D4" s="15">
        <v>5783</v>
      </c>
      <c r="E4" s="16">
        <f>D4/(D$3+D$4)</f>
        <v>0.89464727722772275</v>
      </c>
      <c r="F4" s="10"/>
      <c r="G4" s="16" t="e">
        <f>F4/(F$3+F$4)</f>
        <v>#DIV/0!</v>
      </c>
      <c r="H4" s="8"/>
      <c r="I4" s="16" t="e">
        <f>H4/(H$3+H$4)</f>
        <v>#DIV/0!</v>
      </c>
      <c r="J4" s="10"/>
      <c r="K4" s="16" t="e">
        <f>J4/(J$3+J$4)</f>
        <v>#DIV/0!</v>
      </c>
      <c r="L4" s="8"/>
      <c r="M4" s="16" t="e">
        <f>L4/(L$3+L$4)</f>
        <v>#DIV/0!</v>
      </c>
    </row>
    <row r="5" spans="1:13" x14ac:dyDescent="0.25">
      <c r="A5" s="18" t="s">
        <v>4</v>
      </c>
      <c r="B5" s="7" t="str">
        <f>A$5&amp;" Inc (C)"</f>
        <v>2k Inc (C)</v>
      </c>
      <c r="C5" s="7" t="s">
        <v>0</v>
      </c>
      <c r="D5" s="8">
        <v>764</v>
      </c>
      <c r="E5" s="9">
        <f>D5/(D$5+D$6)</f>
        <v>7.41747572815534E-2</v>
      </c>
      <c r="F5" s="10"/>
      <c r="G5" s="9" t="e">
        <f>F5/(F$5+F$6)</f>
        <v>#DIV/0!</v>
      </c>
      <c r="H5" s="8"/>
      <c r="I5" s="9" t="e">
        <f>H5/(H$5+H$6)</f>
        <v>#DIV/0!</v>
      </c>
      <c r="J5" s="10"/>
      <c r="K5" s="9" t="e">
        <f>J5/(J$5+J$6)</f>
        <v>#DIV/0!</v>
      </c>
      <c r="L5" s="8"/>
      <c r="M5" s="9" t="e">
        <f>L5/(L$5+L$6)</f>
        <v>#DIV/0!</v>
      </c>
    </row>
    <row r="6" spans="1:13" x14ac:dyDescent="0.25">
      <c r="A6" s="18"/>
      <c r="B6" s="7" t="str">
        <f>A$5&amp;" Inc (NC)"</f>
        <v>2k Inc (NC)</v>
      </c>
      <c r="C6" s="7" t="s">
        <v>1</v>
      </c>
      <c r="D6" s="8">
        <v>9536</v>
      </c>
      <c r="E6" s="9">
        <f>D6/(D$5+D$6)</f>
        <v>0.92582524271844657</v>
      </c>
      <c r="F6" s="10"/>
      <c r="G6" s="9" t="e">
        <f>F6/(F$5+F$6)</f>
        <v>#DIV/0!</v>
      </c>
      <c r="H6" s="8"/>
      <c r="I6" s="9" t="e">
        <f>H6/(H$5+H$6)</f>
        <v>#DIV/0!</v>
      </c>
      <c r="J6" s="10"/>
      <c r="K6" s="9" t="e">
        <f>J6/(J$5+J$6)</f>
        <v>#DIV/0!</v>
      </c>
      <c r="L6" s="8"/>
      <c r="M6" s="9" t="e">
        <f>L6/(L$5+L$6)</f>
        <v>#DIV/0!</v>
      </c>
    </row>
    <row r="7" spans="1:13" x14ac:dyDescent="0.25">
      <c r="A7" s="18" t="s">
        <v>5</v>
      </c>
      <c r="B7" s="7" t="str">
        <f>A$7&amp;" Inc (C)"</f>
        <v>5k Inc (C)</v>
      </c>
      <c r="C7" s="7" t="s">
        <v>0</v>
      </c>
      <c r="D7" s="8">
        <v>822</v>
      </c>
      <c r="E7" s="9">
        <f>D7/(D$7+D$8)</f>
        <v>4.3793287160362279E-2</v>
      </c>
      <c r="F7" s="10"/>
      <c r="G7" s="9" t="e">
        <f>F7/(F$7+F$8)</f>
        <v>#DIV/0!</v>
      </c>
      <c r="H7" s="8"/>
      <c r="I7" s="9" t="e">
        <f>H7/(H$7+H$8)</f>
        <v>#DIV/0!</v>
      </c>
      <c r="J7" s="10"/>
      <c r="K7" s="9" t="e">
        <f>J7/(J$7+J$8)</f>
        <v>#DIV/0!</v>
      </c>
      <c r="L7" s="8"/>
      <c r="M7" s="9" t="e">
        <f>L7/(L$7+L$8)</f>
        <v>#DIV/0!</v>
      </c>
    </row>
    <row r="8" spans="1:13" x14ac:dyDescent="0.25">
      <c r="A8" s="18"/>
      <c r="B8" s="7" t="str">
        <f>A$7&amp;" Inc (NC)"</f>
        <v>5k Inc (NC)</v>
      </c>
      <c r="C8" s="7" t="s">
        <v>1</v>
      </c>
      <c r="D8" s="8">
        <v>17948</v>
      </c>
      <c r="E8" s="9">
        <f>D8/(D$7+D$8)</f>
        <v>0.95620671283963776</v>
      </c>
      <c r="F8" s="10"/>
      <c r="G8" s="9" t="e">
        <f>F8/(F$7+F$8)</f>
        <v>#DIV/0!</v>
      </c>
      <c r="H8" s="8"/>
      <c r="I8" s="9" t="e">
        <f>H8/(H$7+H$8)</f>
        <v>#DIV/0!</v>
      </c>
      <c r="J8" s="10"/>
      <c r="K8" s="9" t="e">
        <f>J8/(J$7+J$8)</f>
        <v>#DIV/0!</v>
      </c>
      <c r="L8" s="8"/>
      <c r="M8" s="9" t="e">
        <f>L8/(L$7+L$8)</f>
        <v>#DIV/0!</v>
      </c>
    </row>
    <row r="9" spans="1:13" x14ac:dyDescent="0.25">
      <c r="A9" s="18" t="s">
        <v>6</v>
      </c>
      <c r="B9" s="7" t="str">
        <f>A$9&amp;" Inc (C)"</f>
        <v>10k Inc (C)</v>
      </c>
      <c r="C9" s="7" t="s">
        <v>0</v>
      </c>
      <c r="D9" s="8">
        <v>873</v>
      </c>
      <c r="E9" s="9">
        <f>D9/(D$9+D$10)</f>
        <v>2.8174923350008069E-2</v>
      </c>
      <c r="F9" s="10"/>
      <c r="G9" s="9" t="e">
        <f>F9/(F$9+F$10)</f>
        <v>#DIV/0!</v>
      </c>
      <c r="H9" s="8"/>
      <c r="I9" s="9" t="e">
        <f>H9/(H$9+H$10)</f>
        <v>#DIV/0!</v>
      </c>
      <c r="J9" s="10"/>
      <c r="K9" s="9" t="e">
        <f>J9/(J$9+J$10)</f>
        <v>#DIV/0!</v>
      </c>
      <c r="L9" s="8"/>
      <c r="M9" s="9" t="e">
        <f>L9/(L$9+L$10)</f>
        <v>#DIV/0!</v>
      </c>
    </row>
    <row r="10" spans="1:13" x14ac:dyDescent="0.25">
      <c r="A10" s="18"/>
      <c r="B10" s="7" t="str">
        <f>A$9&amp;" Inc (NC)"</f>
        <v>10k Inc (NC)</v>
      </c>
      <c r="C10" s="7" t="s">
        <v>1</v>
      </c>
      <c r="D10" s="8">
        <v>30112</v>
      </c>
      <c r="E10" s="9">
        <f>D10/(D$9+D$10)</f>
        <v>0.97182507664999196</v>
      </c>
      <c r="F10" s="10"/>
      <c r="G10" s="9" t="e">
        <f>F10/(F$9+F$10)</f>
        <v>#DIV/0!</v>
      </c>
      <c r="H10" s="8"/>
      <c r="I10" s="9" t="e">
        <f>H10/(H$9+H$10)</f>
        <v>#DIV/0!</v>
      </c>
      <c r="J10" s="10"/>
      <c r="K10" s="9" t="e">
        <f>J10/(J$9+J$10)</f>
        <v>#DIV/0!</v>
      </c>
      <c r="L10" s="8"/>
      <c r="M10" s="9" t="e">
        <f>L10/(L$9+L$10)</f>
        <v>#DIV/0!</v>
      </c>
    </row>
    <row r="11" spans="1:13" x14ac:dyDescent="0.25">
      <c r="A11" s="18" t="s">
        <v>2</v>
      </c>
      <c r="B11" s="7" t="str">
        <f>A$11&amp;" Inc (C)"</f>
        <v>20k Inc (C)</v>
      </c>
      <c r="C11" s="7" t="s">
        <v>0</v>
      </c>
      <c r="D11" s="8">
        <v>906</v>
      </c>
      <c r="E11" s="9">
        <f>D11/(D$11+D$12)</f>
        <v>1.8904143888494762E-2</v>
      </c>
      <c r="F11" s="10"/>
      <c r="G11" s="9" t="e">
        <f>F11/(F$11+F$12)</f>
        <v>#DIV/0!</v>
      </c>
      <c r="H11" s="8"/>
      <c r="I11" s="9" t="e">
        <f>H11/(H$11+H$12)</f>
        <v>#DIV/0!</v>
      </c>
      <c r="J11" s="10"/>
      <c r="K11" s="9" t="e">
        <f>J11/(J$11+J$12)</f>
        <v>#DIV/0!</v>
      </c>
      <c r="L11" s="8"/>
      <c r="M11" s="9" t="e">
        <f>L11/(L$11+L$12)</f>
        <v>#DIV/0!</v>
      </c>
    </row>
    <row r="12" spans="1:13" x14ac:dyDescent="0.25">
      <c r="A12" s="18"/>
      <c r="B12" s="7" t="str">
        <f>A$11&amp;" Inc (NC)"</f>
        <v>20k Inc (NC)</v>
      </c>
      <c r="C12" s="7" t="s">
        <v>1</v>
      </c>
      <c r="D12" s="8">
        <v>47020</v>
      </c>
      <c r="E12" s="9">
        <f>D12/(D$11+D$12)</f>
        <v>0.98109585611150518</v>
      </c>
      <c r="F12" s="10"/>
      <c r="G12" s="9" t="e">
        <f>F12/(F$11+F$12)</f>
        <v>#DIV/0!</v>
      </c>
      <c r="H12" s="8"/>
      <c r="I12" s="9" t="e">
        <f>H12/(H$11+H$12)</f>
        <v>#DIV/0!</v>
      </c>
      <c r="J12" s="10"/>
      <c r="K12" s="9" t="e">
        <f>J12/(J$11+J$12)</f>
        <v>#DIV/0!</v>
      </c>
      <c r="L12" s="8"/>
      <c r="M12" s="9" t="e">
        <f>L12/(L$11+L$12)</f>
        <v>#DIV/0!</v>
      </c>
    </row>
    <row r="13" spans="1:13" x14ac:dyDescent="0.25">
      <c r="A13" s="18" t="s">
        <v>9</v>
      </c>
      <c r="B13" s="7" t="str">
        <f>A$13&amp;" Inc (C)"</f>
        <v>50k Inc (C)</v>
      </c>
      <c r="C13" s="7" t="s">
        <v>0</v>
      </c>
      <c r="D13" s="8">
        <v>953</v>
      </c>
      <c r="E13" s="9">
        <f>D13/(D$13+D$14)</f>
        <v>1.0311286151715482E-2</v>
      </c>
      <c r="F13" s="10"/>
      <c r="G13" s="9" t="e">
        <f>F13/(F$13+F$14)</f>
        <v>#DIV/0!</v>
      </c>
      <c r="H13" s="8"/>
      <c r="I13" s="9" t="e">
        <f>H13/(H$13+H$14)</f>
        <v>#DIV/0!</v>
      </c>
      <c r="J13" s="10"/>
      <c r="K13" s="9" t="e">
        <f>J13/(J$13+J$14)</f>
        <v>#DIV/0!</v>
      </c>
      <c r="L13" s="8"/>
      <c r="M13" s="9" t="e">
        <f>L13/(L$13+L$14)</f>
        <v>#DIV/0!</v>
      </c>
    </row>
    <row r="14" spans="1:13" x14ac:dyDescent="0.25">
      <c r="A14" s="18"/>
      <c r="B14" s="7" t="str">
        <f>A$13&amp;" Inc (NC)"</f>
        <v>50k Inc (NC)</v>
      </c>
      <c r="C14" s="7" t="s">
        <v>1</v>
      </c>
      <c r="D14" s="8">
        <v>91470</v>
      </c>
      <c r="E14" s="9">
        <f>D14/(D$13+D$14)</f>
        <v>0.9896887138482845</v>
      </c>
      <c r="F14" s="10"/>
      <c r="G14" s="9" t="e">
        <f>F14/(F$13+F$14)</f>
        <v>#DIV/0!</v>
      </c>
      <c r="H14" s="8"/>
      <c r="I14" s="9" t="e">
        <f>H14/(H$13+H$14)</f>
        <v>#DIV/0!</v>
      </c>
      <c r="J14" s="10"/>
      <c r="K14" s="9" t="e">
        <f>J14/(J$13+J$14)</f>
        <v>#DIV/0!</v>
      </c>
      <c r="L14" s="8"/>
      <c r="M14" s="9" t="e">
        <f>L14/(L$13+L$14)</f>
        <v>#DIV/0!</v>
      </c>
    </row>
    <row r="15" spans="1:13" x14ac:dyDescent="0.25">
      <c r="A15" s="18" t="s">
        <v>10</v>
      </c>
      <c r="B15" s="7" t="str">
        <f>A$15&amp;" Inc (C)"</f>
        <v>100k Inc (C)</v>
      </c>
      <c r="C15" s="7" t="s">
        <v>0</v>
      </c>
      <c r="D15" s="8">
        <v>970</v>
      </c>
      <c r="E15" s="9">
        <f>D15/(D$15+D$16)</f>
        <v>6.6593893957805558E-3</v>
      </c>
      <c r="F15" s="10"/>
      <c r="G15" s="9" t="e">
        <f>F15/(F$15+F$16)</f>
        <v>#DIV/0!</v>
      </c>
      <c r="H15" s="8"/>
      <c r="I15" s="9" t="e">
        <f>H15/(H$15+H$16)</f>
        <v>#DIV/0!</v>
      </c>
      <c r="J15" s="10"/>
      <c r="K15" s="9" t="e">
        <f>J15/(J$15+J$16)</f>
        <v>#DIV/0!</v>
      </c>
      <c r="L15" s="8"/>
      <c r="M15" s="9" t="e">
        <f>L15/(L$15+L$16)</f>
        <v>#DIV/0!</v>
      </c>
    </row>
    <row r="16" spans="1:13" x14ac:dyDescent="0.25">
      <c r="A16" s="18"/>
      <c r="B16" s="7" t="str">
        <f>A$15&amp;" Inc (NC)"</f>
        <v>100k Inc (NC)</v>
      </c>
      <c r="C16" s="7" t="s">
        <v>1</v>
      </c>
      <c r="D16" s="8">
        <v>144689</v>
      </c>
      <c r="E16" s="9">
        <f>D16/(D$15+D$16)</f>
        <v>0.99334061060421941</v>
      </c>
      <c r="F16" s="10"/>
      <c r="G16" s="9" t="e">
        <f>F16/(F$15+F$16)</f>
        <v>#DIV/0!</v>
      </c>
      <c r="H16" s="8"/>
      <c r="I16" s="9" t="e">
        <f>H16/(H$15+H$16)</f>
        <v>#DIV/0!</v>
      </c>
      <c r="J16" s="10"/>
      <c r="K16" s="9" t="e">
        <f>J16/(J$15+J$16)</f>
        <v>#DIV/0!</v>
      </c>
      <c r="L16" s="8"/>
      <c r="M16" s="9" t="e">
        <f>L16/(L$15+L$16)</f>
        <v>#DIV/0!</v>
      </c>
    </row>
    <row r="17" spans="1:13" x14ac:dyDescent="0.25">
      <c r="A17" s="1"/>
      <c r="B17" s="1"/>
      <c r="C17" s="1"/>
      <c r="D17" s="11"/>
      <c r="E17" s="12"/>
      <c r="F17" s="11"/>
      <c r="G17" s="12"/>
      <c r="H17" s="11"/>
      <c r="I17" s="12"/>
      <c r="J17" s="11"/>
      <c r="K17" s="12"/>
      <c r="L17" s="11"/>
      <c r="M17" s="12"/>
    </row>
    <row r="18" spans="1:13" x14ac:dyDescent="0.25">
      <c r="A18" s="1"/>
      <c r="B18" s="1"/>
      <c r="C18" s="7" t="s">
        <v>0</v>
      </c>
      <c r="D18" s="13"/>
      <c r="E18" s="14">
        <f>AVERAGE(E3,E5,E7,E9,E11,E13,E15)</f>
        <v>4.1052930000027396E-2</v>
      </c>
      <c r="F18" s="13"/>
      <c r="G18" s="14" t="e">
        <f>AVERAGE(G3,G5,G7,G9,G11,G13,G15)</f>
        <v>#DIV/0!</v>
      </c>
      <c r="H18" s="13"/>
      <c r="I18" s="14" t="e">
        <f>AVERAGE(I3,I5,I7,I9,I11,I13,I15)</f>
        <v>#DIV/0!</v>
      </c>
      <c r="J18" s="13"/>
      <c r="K18" s="14" t="e">
        <f>AVERAGE(K3,K5,K7,K9,K11,K13,K15)</f>
        <v>#DIV/0!</v>
      </c>
      <c r="L18" s="13"/>
      <c r="M18" s="14" t="e">
        <f>AVERAGE(M3,M5,M7,M9,M11,M13,M15)</f>
        <v>#DIV/0!</v>
      </c>
    </row>
    <row r="19" spans="1:13" x14ac:dyDescent="0.25">
      <c r="A19" s="1"/>
      <c r="B19" s="1"/>
      <c r="C19" s="7" t="s">
        <v>1</v>
      </c>
      <c r="D19" s="13"/>
      <c r="E19" s="14">
        <f>AVERAGE(E4,E6,E8,E10,E12,E14,E16)</f>
        <v>0.95894706999997259</v>
      </c>
      <c r="F19" s="13"/>
      <c r="G19" s="14" t="e">
        <f>AVERAGE(G4,G6,G8,G10,G12,G14,G16)</f>
        <v>#DIV/0!</v>
      </c>
      <c r="H19" s="13"/>
      <c r="I19" s="14" t="e">
        <f>AVERAGE(I4,I6,I8,I10,I12,I14,I16)</f>
        <v>#DIV/0!</v>
      </c>
      <c r="J19" s="13"/>
      <c r="K19" s="14" t="e">
        <f>AVERAGE(K4,K6,K8,K10,K12,K14,K16)</f>
        <v>#DIV/0!</v>
      </c>
      <c r="L19" s="13"/>
      <c r="M19" s="14" t="e">
        <f>AVERAGE(M4,M6,M8,M10,M12,M14,M16)</f>
        <v>#DIV/0!</v>
      </c>
    </row>
  </sheetData>
  <mergeCells count="12">
    <mergeCell ref="L1:M1"/>
    <mergeCell ref="A3:A4"/>
    <mergeCell ref="A15:A16"/>
    <mergeCell ref="D1:E1"/>
    <mergeCell ref="F1:G1"/>
    <mergeCell ref="H1:I1"/>
    <mergeCell ref="J1:K1"/>
    <mergeCell ref="A5:A6"/>
    <mergeCell ref="A11:A12"/>
    <mergeCell ref="A7:A8"/>
    <mergeCell ref="A9:A10"/>
    <mergeCell ref="A13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4F55-7C7E-4805-B0B9-974AE66C65D5}">
  <dimension ref="A1:C8"/>
  <sheetViews>
    <sheetView showGridLines="0" tabSelected="1" workbookViewId="0">
      <selection activeCell="C15" sqref="C15"/>
    </sheetView>
  </sheetViews>
  <sheetFormatPr defaultRowHeight="15" x14ac:dyDescent="0.25"/>
  <cols>
    <col min="1" max="1" width="9.140625" bestFit="1" customWidth="1"/>
    <col min="2" max="2" width="11.28515625" bestFit="1" customWidth="1"/>
    <col min="3" max="3" width="11" bestFit="1" customWidth="1"/>
  </cols>
  <sheetData>
    <row r="1" spans="1:3" x14ac:dyDescent="0.25">
      <c r="A1" s="17" t="s">
        <v>11</v>
      </c>
      <c r="B1" s="6" t="s">
        <v>1</v>
      </c>
      <c r="C1" s="21" t="s">
        <v>0</v>
      </c>
    </row>
    <row r="2" spans="1:3" x14ac:dyDescent="0.25">
      <c r="A2" s="7" t="s">
        <v>3</v>
      </c>
      <c r="B2" s="23">
        <v>0.89464727722772275</v>
      </c>
      <c r="C2" s="22">
        <v>0.10535272277227722</v>
      </c>
    </row>
    <row r="3" spans="1:3" x14ac:dyDescent="0.25">
      <c r="A3" s="7" t="s">
        <v>4</v>
      </c>
      <c r="B3" s="23">
        <v>0.92582524271844657</v>
      </c>
      <c r="C3" s="22">
        <v>7.41747572815534E-2</v>
      </c>
    </row>
    <row r="4" spans="1:3" x14ac:dyDescent="0.25">
      <c r="A4" s="7" t="s">
        <v>5</v>
      </c>
      <c r="B4" s="23">
        <v>0.95620671283963776</v>
      </c>
      <c r="C4" s="22">
        <v>4.3793287160362279E-2</v>
      </c>
    </row>
    <row r="5" spans="1:3" x14ac:dyDescent="0.25">
      <c r="A5" s="7" t="s">
        <v>6</v>
      </c>
      <c r="B5" s="23">
        <v>0.97182507664999196</v>
      </c>
      <c r="C5" s="22">
        <v>2.8174923350008069E-2</v>
      </c>
    </row>
    <row r="6" spans="1:3" x14ac:dyDescent="0.25">
      <c r="A6" s="7" t="s">
        <v>2</v>
      </c>
      <c r="B6" s="23">
        <v>0.98109585611150518</v>
      </c>
      <c r="C6" s="22">
        <v>1.8904143888494762E-2</v>
      </c>
    </row>
    <row r="7" spans="1:3" x14ac:dyDescent="0.25">
      <c r="A7" s="7" t="s">
        <v>9</v>
      </c>
      <c r="B7" s="23">
        <v>0.9896887138482845</v>
      </c>
      <c r="C7" s="22">
        <v>1.0311286151715482E-2</v>
      </c>
    </row>
    <row r="8" spans="1:3" x14ac:dyDescent="0.25">
      <c r="A8" s="7" t="s">
        <v>10</v>
      </c>
      <c r="B8" s="23">
        <v>0.99334061060421941</v>
      </c>
      <c r="C8" s="22">
        <v>6.6593893957805558E-3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Nunez (Cenitex)</dc:creator>
  <cp:lastModifiedBy>Julian Nunez (Cenitex)</cp:lastModifiedBy>
  <dcterms:created xsi:type="dcterms:W3CDTF">2019-08-26T04:39:11Z</dcterms:created>
  <dcterms:modified xsi:type="dcterms:W3CDTF">2019-08-29T04:11:46Z</dcterms:modified>
</cp:coreProperties>
</file>