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Ingresos" sheetId="1" state="visible" r:id="rId2"/>
    <sheet name="Gastos" sheetId="2" state="visible" r:id="rId3"/>
    <sheet name="Script" sheetId="3" state="visible" r:id="rId4"/>
    <sheet name="Tables" sheetId="4" state="visible" r:id="rId5"/>
    <sheet name="Users" sheetId="5" state="visible" r:id="rId6"/>
    <sheet name="Budge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<sst xmlns="http://schemas.openxmlformats.org/spreadsheetml/2006/main" count="243" uniqueCount="112">
  <si>
    <t xml:space="preserve">Salario</t>
  </si>
  <si>
    <t xml:space="preserve">Salud</t>
  </si>
  <si>
    <t xml:space="preserve">Pension</t>
  </si>
  <si>
    <t xml:space="preserve">Solidaridad</t>
  </si>
  <si>
    <t xml:space="preserve">Retención en la fuente</t>
  </si>
  <si>
    <t xml:space="preserve">NETO</t>
  </si>
  <si>
    <t xml:space="preserve">Febancol</t>
  </si>
  <si>
    <t xml:space="preserve">INGRESO</t>
  </si>
  <si>
    <t xml:space="preserve">Fecha</t>
  </si>
  <si>
    <t xml:space="preserve">Tipo</t>
  </si>
  <si>
    <t xml:space="preserve">Valor</t>
  </si>
  <si>
    <t xml:space="preserve">Detalle</t>
  </si>
  <si>
    <t xml:space="preserve">Deudas</t>
  </si>
  <si>
    <t xml:space="preserve">Descuento avance nómina Colpatria</t>
  </si>
  <si>
    <t xml:space="preserve">Cigarrillos</t>
  </si>
  <si>
    <t xml:space="preserve">Unidad</t>
  </si>
  <si>
    <t xml:space="preserve">Gaseosa</t>
  </si>
  <si>
    <t xml:space="preserve">Gaseosa Almuerzo</t>
  </si>
  <si>
    <t xml:space="preserve">Odontología mami</t>
  </si>
  <si>
    <t xml:space="preserve">Parqueadero</t>
  </si>
  <si>
    <t xml:space="preserve">Medio Paquete</t>
  </si>
  <si>
    <t xml:space="preserve">Personal</t>
  </si>
  <si>
    <t xml:space="preserve">Desodorante y Talcos</t>
  </si>
  <si>
    <t xml:space="preserve">Gasolina</t>
  </si>
  <si>
    <t xml:space="preserve">Compras</t>
  </si>
  <si>
    <t xml:space="preserve">Regalos mamás</t>
  </si>
  <si>
    <t xml:space="preserve">Litro y medio</t>
  </si>
  <si>
    <t xml:space="preserve">Varios</t>
  </si>
  <si>
    <t xml:space="preserve">Almuerzo Dia de la Madre</t>
  </si>
  <si>
    <t xml:space="preserve">Ayuda Tia Stella</t>
  </si>
  <si>
    <t xml:space="preserve">Comida</t>
  </si>
  <si>
    <t xml:space="preserve">Almuerzo Lunes festivo</t>
  </si>
  <si>
    <t xml:space="preserve">Parqueadero Salitre</t>
  </si>
  <si>
    <t xml:space="preserve">Abono Mami (Ampolletas)</t>
  </si>
  <si>
    <t xml:space="preserve">Chocorramo</t>
  </si>
  <si>
    <t xml:space="preserve">Almuerzo</t>
  </si>
  <si>
    <t xml:space="preserve">Celular</t>
  </si>
  <si>
    <t xml:space="preserve">Recarga celulares</t>
  </si>
  <si>
    <t xml:space="preserve">Medio paquete</t>
  </si>
  <si>
    <t xml:space="preserve">Pony</t>
  </si>
  <si>
    <t xml:space="preserve">Tostacos</t>
  </si>
  <si>
    <t xml:space="preserve">Entretenimiento</t>
  </si>
  <si>
    <t xml:space="preserve">Faltante boletas Mujeres a la Plancha</t>
  </si>
  <si>
    <t xml:space="preserve">La Castellana</t>
  </si>
  <si>
    <t xml:space="preserve">Desayuno Colpatria</t>
  </si>
  <si>
    <t xml:space="preserve">Inversión</t>
  </si>
  <si>
    <t xml:space="preserve">Encargo Colpatria</t>
  </si>
  <si>
    <t xml:space="preserve">Bancos</t>
  </si>
  <si>
    <t xml:space="preserve">Tarjetas Futbol y Oro</t>
  </si>
  <si>
    <t xml:space="preserve">Hamburguesas Home</t>
  </si>
  <si>
    <t xml:space="preserve">Libro "Las conspiraciones de los ricos"</t>
  </si>
  <si>
    <t xml:space="preserve">Transporte</t>
  </si>
  <si>
    <t xml:space="preserve">Bus</t>
  </si>
  <si>
    <t xml:space="preserve">Todo Rico</t>
  </si>
  <si>
    <t xml:space="preserve">Cheetos</t>
  </si>
  <si>
    <t xml:space="preserve">Cerveza</t>
  </si>
  <si>
    <t xml:space="preserve">Vaca cerveza</t>
  </si>
  <si>
    <t xml:space="preserve">Palermo</t>
  </si>
  <si>
    <t xml:space="preserve">Centro Mayor</t>
  </si>
  <si>
    <t xml:space="preserve">Crepes</t>
  </si>
  <si>
    <t xml:space="preserve">Halls</t>
  </si>
  <si>
    <t xml:space="preserve">Mercado</t>
  </si>
  <si>
    <t xml:space="preserve">Mini mercado</t>
  </si>
  <si>
    <t xml:space="preserve">Arepas</t>
  </si>
  <si>
    <t xml:space="preserve">Churrasco</t>
  </si>
  <si>
    <t xml:space="preserve">Parfait</t>
  </si>
  <si>
    <t xml:space="preserve">Para el almuerzo</t>
  </si>
  <si>
    <t xml:space="preserve">Empanada de lechona</t>
  </si>
  <si>
    <t xml:space="preserve">Abono de Empanadas de lechona</t>
  </si>
  <si>
    <t xml:space="preserve">Recarga Tu Llave</t>
  </si>
  <si>
    <t xml:space="preserve">Empanada</t>
  </si>
  <si>
    <t xml:space="preserve">Credibanco Mami</t>
  </si>
  <si>
    <t xml:space="preserve">Pizza house</t>
  </si>
  <si>
    <t xml:space="preserve">Arreglo Celular HTC</t>
  </si>
  <si>
    <t xml:space="preserve">Dos medios paquetes</t>
  </si>
  <si>
    <t xml:space="preserve">Pizza, cheetos y papas</t>
  </si>
  <si>
    <t xml:space="preserve">Almuerzo Don Benitez</t>
  </si>
  <si>
    <t xml:space="preserve">Peluqueada</t>
  </si>
  <si>
    <t xml:space="preserve">Paquete de papas</t>
  </si>
  <si>
    <t xml:space="preserve">Quatro Almuerzo</t>
  </si>
  <si>
    <t xml:space="preserve">Tarjeta TuLlave</t>
  </si>
  <si>
    <t xml:space="preserve">Porción de mango</t>
  </si>
  <si>
    <t xml:space="preserve">Gaseosa almuerzo</t>
  </si>
  <si>
    <t xml:space="preserve">Buses cita médica</t>
  </si>
  <si>
    <t xml:space="preserve">Cita Médica</t>
  </si>
  <si>
    <t xml:space="preserve">Bom bom bum</t>
  </si>
  <si>
    <t xml:space="preserve">Resaltador</t>
  </si>
  <si>
    <t xml:space="preserve">Arepas y carne</t>
  </si>
  <si>
    <t xml:space="preserve">Mentas</t>
  </si>
  <si>
    <t xml:space="preserve">Ayuda venezolano</t>
  </si>
  <si>
    <t xml:space="preserve">2 Unidades</t>
  </si>
  <si>
    <t xml:space="preserve">Copia llave del trabajo</t>
  </si>
  <si>
    <t xml:space="preserve">Mantequilla</t>
  </si>
  <si>
    <t xml:space="preserve">Encendedor</t>
  </si>
  <si>
    <t xml:space="preserve">Chatas</t>
  </si>
  <si>
    <t xml:space="preserve">Colombiana litro y medio</t>
  </si>
  <si>
    <t xml:space="preserve">Leche condensada</t>
  </si>
  <si>
    <t xml:space="preserve">Tables</t>
  </si>
  <si>
    <t xml:space="preserve">Columns</t>
  </si>
  <si>
    <t xml:space="preserve">User</t>
  </si>
  <si>
    <t xml:space="preserve">us_name</t>
  </si>
  <si>
    <t xml:space="preserve">us_status</t>
  </si>
  <si>
    <t xml:space="preserve">Budget</t>
  </si>
  <si>
    <t xml:space="preserve">bu_name</t>
  </si>
  <si>
    <t xml:space="preserve">bu_status</t>
  </si>
  <si>
    <t xml:space="preserve">Category</t>
  </si>
  <si>
    <t xml:space="preserve">Income</t>
  </si>
  <si>
    <t xml:space="preserve">Outcome</t>
  </si>
  <si>
    <t xml:space="preserve">jcnunezm</t>
  </si>
  <si>
    <t xml:space="preserve">carevaloq</t>
  </si>
  <si>
    <t xml:space="preserve">presupuesto_julian</t>
  </si>
  <si>
    <t xml:space="preserve">presupuesto_christian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</si>
</sst>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0.00%"/>
    <numFmt numFmtId="167" formatCode="DD/MM/YYYY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17.9642857142857"/>
    <col collapsed="false" hidden="false" max="3" min="3" style="0" width="17.8265306122449"/>
    <col collapsed="false" hidden="false" max="1025" min="4" style="0" width="14.1734693877551"/>
  </cols>
  <sheetData>
    <row r="1" customFormat="false" ht="15" hidden="false" customHeight="false" outlineLevel="0" collapsed="false">
      <c r="A1" s="1" t="s">
        <v>0</v>
      </c>
      <c r="B1" s="2" t="n">
        <v>6720200</v>
      </c>
      <c r="C1" s="3"/>
    </row>
    <row r="2" customFormat="false" ht="15" hidden="false" customHeight="false" outlineLevel="0" collapsed="false">
      <c r="A2" s="1" t="s">
        <v>1</v>
      </c>
      <c r="B2" s="2" t="n">
        <f aca="false">$B$1*C2</f>
        <v>268808</v>
      </c>
      <c r="C2" s="4" t="n">
        <v>0.04</v>
      </c>
    </row>
    <row r="3" customFormat="false" ht="15" hidden="false" customHeight="false" outlineLevel="0" collapsed="false">
      <c r="A3" s="1" t="s">
        <v>2</v>
      </c>
      <c r="B3" s="2" t="n">
        <f aca="false">$B$1*C3</f>
        <v>268808</v>
      </c>
      <c r="C3" s="4" t="n">
        <v>0.04</v>
      </c>
    </row>
    <row r="4" customFormat="false" ht="15" hidden="false" customHeight="false" outlineLevel="0" collapsed="false">
      <c r="A4" s="1" t="s">
        <v>3</v>
      </c>
      <c r="B4" s="2" t="n">
        <f aca="false">$B$1*C4</f>
        <v>67202</v>
      </c>
      <c r="C4" s="4" t="n">
        <v>0.01</v>
      </c>
    </row>
    <row r="5" customFormat="false" ht="15" hidden="false" customHeight="false" outlineLevel="0" collapsed="false">
      <c r="A5" s="1" t="s">
        <v>4</v>
      </c>
      <c r="B5" s="2" t="n">
        <f aca="false">$B$1*C5</f>
        <v>239239.12</v>
      </c>
      <c r="C5" s="4" t="n">
        <v>0.0356</v>
      </c>
    </row>
    <row r="6" customFormat="false" ht="15" hidden="false" customHeight="false" outlineLevel="0" collapsed="false">
      <c r="A6" s="1" t="s">
        <v>5</v>
      </c>
      <c r="B6" s="2" t="n">
        <f aca="false">B1-SUM(B2:B5)</f>
        <v>5876142.88</v>
      </c>
      <c r="C6" s="3"/>
    </row>
    <row r="7" customFormat="false" ht="15" hidden="false" customHeight="false" outlineLevel="0" collapsed="false">
      <c r="A7" s="1" t="s">
        <v>6</v>
      </c>
      <c r="B7" s="2" t="n">
        <v>253562</v>
      </c>
      <c r="C7" s="4" t="n">
        <v>0.05</v>
      </c>
    </row>
    <row r="8" customFormat="false" ht="15" hidden="false" customHeight="false" outlineLevel="0" collapsed="false">
      <c r="A8" s="1" t="s">
        <v>7</v>
      </c>
      <c r="B8" s="5" t="n">
        <v>5627423</v>
      </c>
      <c r="C8" s="6" t="n">
        <f aca="false">B6-B7</f>
        <v>5622580.88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14.1734693877551"/>
    <col collapsed="false" hidden="false" max="2" min="2" style="0" width="16.7397959183673"/>
    <col collapsed="false" hidden="false" max="3" min="3" style="0" width="14.1734693877551"/>
    <col collapsed="false" hidden="false" max="4" min="4" style="0" width="38.7448979591837"/>
    <col collapsed="false" hidden="false" max="5" min="5" style="0" width="93.8214285714286"/>
    <col collapsed="false" hidden="false" max="1025" min="6" style="0" width="14.1734693877551"/>
  </cols>
  <sheetData>
    <row r="1" customFormat="false" ht="15" hidden="false" customHeight="false" outlineLevel="0" collapsed="false">
      <c r="A1" s="7" t="s">
        <v>8</v>
      </c>
      <c r="B1" s="7" t="s">
        <v>9</v>
      </c>
      <c r="C1" s="7" t="s">
        <v>10</v>
      </c>
      <c r="D1" s="7" t="s">
        <v>11</v>
      </c>
      <c r="E1" s="7"/>
    </row>
    <row r="2" customFormat="false" ht="15" hidden="false" customHeight="false" outlineLevel="0" collapsed="false">
      <c r="A2" s="8" t="n">
        <v>43231</v>
      </c>
      <c r="B2" s="9" t="s">
        <v>12</v>
      </c>
      <c r="C2" s="10" t="n">
        <v>790000</v>
      </c>
      <c r="D2" s="9" t="s">
        <v>13</v>
      </c>
      <c r="E2" s="9"/>
    </row>
    <row r="3" customFormat="false" ht="15" hidden="false" customHeight="false" outlineLevel="0" collapsed="false">
      <c r="A3" s="8" t="n">
        <v>43231</v>
      </c>
      <c r="B3" s="9" t="s">
        <v>14</v>
      </c>
      <c r="C3" s="10" t="n">
        <v>500</v>
      </c>
      <c r="D3" s="9" t="s">
        <v>15</v>
      </c>
      <c r="E3" s="9"/>
    </row>
    <row r="4" customFormat="false" ht="15" hidden="false" customHeight="false" outlineLevel="0" collapsed="false">
      <c r="A4" s="8" t="n">
        <v>43231</v>
      </c>
      <c r="B4" s="9" t="s">
        <v>16</v>
      </c>
      <c r="C4" s="10" t="n">
        <v>2200</v>
      </c>
      <c r="D4" s="9" t="s">
        <v>17</v>
      </c>
      <c r="E4" s="9"/>
    </row>
    <row r="5" customFormat="false" ht="15" hidden="false" customHeight="false" outlineLevel="0" collapsed="false">
      <c r="A5" s="8" t="n">
        <v>43231</v>
      </c>
      <c r="B5" s="9" t="s">
        <v>14</v>
      </c>
      <c r="C5" s="10" t="n">
        <v>500</v>
      </c>
      <c r="D5" s="9" t="s">
        <v>15</v>
      </c>
      <c r="E5" s="9"/>
    </row>
    <row r="6" customFormat="false" ht="15" hidden="false" customHeight="false" outlineLevel="0" collapsed="false">
      <c r="A6" s="8" t="n">
        <v>43232</v>
      </c>
      <c r="B6" s="9" t="s">
        <v>12</v>
      </c>
      <c r="C6" s="10" t="n">
        <v>400000</v>
      </c>
      <c r="D6" s="9" t="s">
        <v>18</v>
      </c>
      <c r="E6" s="9"/>
    </row>
    <row r="7" customFormat="false" ht="15" hidden="false" customHeight="false" outlineLevel="0" collapsed="false">
      <c r="A7" s="8" t="n">
        <v>43232</v>
      </c>
      <c r="B7" s="9" t="s">
        <v>19</v>
      </c>
      <c r="C7" s="10" t="n">
        <v>4200</v>
      </c>
    </row>
    <row r="8" customFormat="false" ht="15" hidden="false" customHeight="false" outlineLevel="0" collapsed="false">
      <c r="A8" s="8" t="n">
        <v>43232</v>
      </c>
      <c r="B8" s="9" t="s">
        <v>14</v>
      </c>
      <c r="C8" s="10" t="n">
        <v>2700</v>
      </c>
      <c r="D8" s="9" t="s">
        <v>20</v>
      </c>
    </row>
    <row r="9" customFormat="false" ht="15" hidden="false" customHeight="false" outlineLevel="0" collapsed="false">
      <c r="A9" s="8" t="n">
        <v>43232</v>
      </c>
      <c r="B9" s="9" t="s">
        <v>21</v>
      </c>
      <c r="C9" s="10" t="n">
        <v>47100</v>
      </c>
      <c r="D9" s="9" t="s">
        <v>22</v>
      </c>
    </row>
    <row r="10" customFormat="false" ht="15" hidden="false" customHeight="false" outlineLevel="0" collapsed="false">
      <c r="A10" s="8" t="n">
        <v>43232</v>
      </c>
      <c r="B10" s="9" t="s">
        <v>23</v>
      </c>
      <c r="C10" s="10" t="n">
        <v>50000</v>
      </c>
    </row>
    <row r="11" customFormat="false" ht="15" hidden="false" customHeight="false" outlineLevel="0" collapsed="false">
      <c r="A11" s="8" t="n">
        <v>43232</v>
      </c>
      <c r="B11" s="9" t="s">
        <v>24</v>
      </c>
      <c r="C11" s="10" t="n">
        <v>69800</v>
      </c>
      <c r="D11" s="9" t="s">
        <v>25</v>
      </c>
    </row>
    <row r="12" customFormat="false" ht="15" hidden="false" customHeight="false" outlineLevel="0" collapsed="false">
      <c r="A12" s="8" t="n">
        <v>43233</v>
      </c>
      <c r="B12" s="9" t="s">
        <v>16</v>
      </c>
      <c r="C12" s="10" t="n">
        <v>2800</v>
      </c>
      <c r="D12" s="9" t="s">
        <v>26</v>
      </c>
    </row>
    <row r="13" customFormat="false" ht="15" hidden="false" customHeight="false" outlineLevel="0" collapsed="false">
      <c r="A13" s="8" t="n">
        <v>43233</v>
      </c>
      <c r="B13" s="9" t="s">
        <v>14</v>
      </c>
      <c r="C13" s="10" t="n">
        <v>2800</v>
      </c>
      <c r="D13" s="9" t="s">
        <v>20</v>
      </c>
    </row>
    <row r="14" customFormat="false" ht="15" hidden="false" customHeight="false" outlineLevel="0" collapsed="false">
      <c r="A14" s="8" t="n">
        <v>43233</v>
      </c>
      <c r="B14" s="9" t="s">
        <v>27</v>
      </c>
      <c r="C14" s="10" t="n">
        <v>25000</v>
      </c>
      <c r="D14" s="9" t="s">
        <v>28</v>
      </c>
    </row>
    <row r="15" customFormat="false" ht="15" hidden="false" customHeight="false" outlineLevel="0" collapsed="false">
      <c r="A15" s="8" t="n">
        <v>43233</v>
      </c>
      <c r="B15" s="9" t="s">
        <v>27</v>
      </c>
      <c r="C15" s="10" t="n">
        <v>50000</v>
      </c>
      <c r="D15" s="9" t="s">
        <v>29</v>
      </c>
    </row>
    <row r="16" customFormat="false" ht="15" hidden="false" customHeight="false" outlineLevel="0" collapsed="false">
      <c r="A16" s="8" t="n">
        <v>43234</v>
      </c>
      <c r="B16" s="9" t="s">
        <v>30</v>
      </c>
      <c r="C16" s="10" t="n">
        <v>34000</v>
      </c>
      <c r="D16" s="9" t="s">
        <v>31</v>
      </c>
    </row>
    <row r="17" customFormat="false" ht="15" hidden="false" customHeight="false" outlineLevel="0" collapsed="false">
      <c r="A17" s="8" t="n">
        <v>43234</v>
      </c>
      <c r="B17" s="9" t="s">
        <v>19</v>
      </c>
      <c r="C17" s="10" t="n">
        <v>1100</v>
      </c>
      <c r="D17" s="9" t="s">
        <v>32</v>
      </c>
    </row>
    <row r="18" customFormat="false" ht="15" hidden="false" customHeight="false" outlineLevel="0" collapsed="false">
      <c r="A18" s="8" t="n">
        <v>43235</v>
      </c>
      <c r="B18" s="9" t="s">
        <v>12</v>
      </c>
      <c r="C18" s="10" t="n">
        <v>200000</v>
      </c>
      <c r="D18" s="9" t="s">
        <v>33</v>
      </c>
    </row>
    <row r="19" customFormat="false" ht="15" hidden="false" customHeight="false" outlineLevel="0" collapsed="false">
      <c r="A19" s="8" t="n">
        <v>43235</v>
      </c>
      <c r="B19" s="9" t="s">
        <v>30</v>
      </c>
      <c r="C19" s="10" t="n">
        <v>1700</v>
      </c>
      <c r="D19" s="9" t="s">
        <v>34</v>
      </c>
    </row>
    <row r="20" customFormat="false" ht="15" hidden="false" customHeight="false" outlineLevel="0" collapsed="false">
      <c r="A20" s="8" t="n">
        <v>43235</v>
      </c>
      <c r="B20" s="9" t="s">
        <v>30</v>
      </c>
      <c r="C20" s="10" t="n">
        <v>14500</v>
      </c>
      <c r="D20" s="9" t="s">
        <v>35</v>
      </c>
    </row>
    <row r="21" customFormat="false" ht="15" hidden="false" customHeight="false" outlineLevel="0" collapsed="false">
      <c r="A21" s="8" t="n">
        <v>43235</v>
      </c>
      <c r="B21" s="9" t="s">
        <v>14</v>
      </c>
      <c r="C21" s="10" t="n">
        <v>500</v>
      </c>
      <c r="D21" s="9" t="s">
        <v>15</v>
      </c>
    </row>
    <row r="22" customFormat="false" ht="15" hidden="false" customHeight="false" outlineLevel="0" collapsed="false">
      <c r="A22" s="8" t="n">
        <v>43235</v>
      </c>
      <c r="B22" s="9" t="s">
        <v>19</v>
      </c>
      <c r="C22" s="10" t="n">
        <v>12000</v>
      </c>
    </row>
    <row r="23" customFormat="false" ht="15" hidden="false" customHeight="false" outlineLevel="0" collapsed="false">
      <c r="A23" s="8" t="n">
        <v>43235</v>
      </c>
      <c r="B23" s="9" t="s">
        <v>36</v>
      </c>
      <c r="C23" s="10" t="n">
        <v>62000</v>
      </c>
      <c r="D23" s="9" t="s">
        <v>37</v>
      </c>
    </row>
    <row r="24" customFormat="false" ht="15" hidden="false" customHeight="false" outlineLevel="0" collapsed="false">
      <c r="A24" s="8" t="n">
        <v>43235</v>
      </c>
      <c r="B24" s="9" t="s">
        <v>14</v>
      </c>
      <c r="C24" s="10" t="n">
        <v>4000</v>
      </c>
      <c r="D24" s="9" t="s">
        <v>38</v>
      </c>
    </row>
    <row r="25" customFormat="false" ht="15" hidden="false" customHeight="false" outlineLevel="0" collapsed="false">
      <c r="A25" s="8" t="n">
        <v>43235</v>
      </c>
      <c r="B25" s="9" t="s">
        <v>16</v>
      </c>
      <c r="C25" s="10" t="n">
        <v>2500</v>
      </c>
      <c r="D25" s="9" t="s">
        <v>39</v>
      </c>
    </row>
    <row r="26" customFormat="false" ht="15" hidden="false" customHeight="false" outlineLevel="0" collapsed="false">
      <c r="A26" s="8" t="n">
        <v>43235</v>
      </c>
      <c r="B26" s="9" t="s">
        <v>30</v>
      </c>
      <c r="C26" s="10" t="n">
        <v>1900</v>
      </c>
      <c r="D26" s="9" t="s">
        <v>40</v>
      </c>
    </row>
    <row r="27" customFormat="false" ht="15" hidden="false" customHeight="false" outlineLevel="0" collapsed="false">
      <c r="A27" s="8" t="n">
        <v>43235</v>
      </c>
      <c r="B27" s="9" t="s">
        <v>41</v>
      </c>
      <c r="C27" s="10" t="n">
        <v>32000</v>
      </c>
      <c r="D27" s="9" t="s">
        <v>42</v>
      </c>
    </row>
    <row r="28" customFormat="false" ht="15" hidden="false" customHeight="false" outlineLevel="0" collapsed="false">
      <c r="A28" s="8" t="n">
        <v>43235</v>
      </c>
      <c r="B28" s="9" t="s">
        <v>19</v>
      </c>
      <c r="C28" s="10" t="n">
        <v>8000</v>
      </c>
      <c r="D28" s="9" t="s">
        <v>43</v>
      </c>
    </row>
    <row r="29" customFormat="false" ht="15" hidden="false" customHeight="false" outlineLevel="0" collapsed="false">
      <c r="A29" s="8" t="n">
        <v>43236</v>
      </c>
      <c r="B29" s="9" t="s">
        <v>30</v>
      </c>
      <c r="C29" s="10" t="n">
        <v>7000</v>
      </c>
      <c r="D29" s="9" t="s">
        <v>44</v>
      </c>
    </row>
    <row r="30" customFormat="false" ht="15" hidden="false" customHeight="false" outlineLevel="0" collapsed="false">
      <c r="A30" s="8" t="n">
        <v>43236</v>
      </c>
      <c r="B30" s="9" t="s">
        <v>45</v>
      </c>
      <c r="C30" s="10" t="n">
        <v>900000</v>
      </c>
      <c r="D30" s="9" t="s">
        <v>46</v>
      </c>
    </row>
    <row r="31" customFormat="false" ht="15" hidden="false" customHeight="false" outlineLevel="0" collapsed="false">
      <c r="A31" s="8" t="n">
        <v>43236</v>
      </c>
      <c r="B31" s="9" t="s">
        <v>47</v>
      </c>
      <c r="C31" s="10" t="n">
        <v>1563000</v>
      </c>
      <c r="D31" s="9" t="s">
        <v>48</v>
      </c>
    </row>
    <row r="32" customFormat="false" ht="15" hidden="false" customHeight="false" outlineLevel="0" collapsed="false">
      <c r="A32" s="8" t="n">
        <v>43236</v>
      </c>
      <c r="B32" s="9" t="s">
        <v>14</v>
      </c>
      <c r="C32" s="10" t="n">
        <v>500</v>
      </c>
      <c r="D32" s="9" t="s">
        <v>15</v>
      </c>
    </row>
    <row r="33" customFormat="false" ht="15" hidden="false" customHeight="false" outlineLevel="0" collapsed="false">
      <c r="A33" s="8" t="n">
        <v>43236</v>
      </c>
      <c r="B33" s="9" t="s">
        <v>30</v>
      </c>
      <c r="C33" s="10" t="n">
        <v>12800</v>
      </c>
      <c r="D33" s="9" t="s">
        <v>35</v>
      </c>
    </row>
    <row r="34" customFormat="false" ht="15" hidden="false" customHeight="false" outlineLevel="0" collapsed="false">
      <c r="A34" s="8" t="n">
        <v>43236</v>
      </c>
      <c r="B34" s="9" t="s">
        <v>14</v>
      </c>
      <c r="C34" s="10" t="n">
        <v>500</v>
      </c>
      <c r="D34" s="9" t="s">
        <v>15</v>
      </c>
    </row>
    <row r="35" customFormat="false" ht="15" hidden="false" customHeight="false" outlineLevel="0" collapsed="false">
      <c r="A35" s="8" t="n">
        <v>43236</v>
      </c>
      <c r="B35" s="9" t="s">
        <v>30</v>
      </c>
      <c r="C35" s="10" t="n">
        <v>39300</v>
      </c>
      <c r="D35" s="9" t="s">
        <v>49</v>
      </c>
    </row>
    <row r="36" customFormat="false" ht="15" hidden="false" customHeight="false" outlineLevel="0" collapsed="false">
      <c r="A36" s="8" t="n">
        <v>43236</v>
      </c>
      <c r="B36" s="9" t="s">
        <v>21</v>
      </c>
      <c r="C36" s="10" t="n">
        <v>49000</v>
      </c>
      <c r="D36" s="9" t="s">
        <v>50</v>
      </c>
    </row>
    <row r="37" customFormat="false" ht="15" hidden="false" customHeight="false" outlineLevel="0" collapsed="false">
      <c r="A37" s="8" t="n">
        <v>43236</v>
      </c>
      <c r="B37" s="9" t="s">
        <v>51</v>
      </c>
      <c r="C37" s="10" t="n">
        <v>1400</v>
      </c>
      <c r="D37" s="9" t="s">
        <v>52</v>
      </c>
    </row>
    <row r="38" customFormat="false" ht="15" hidden="false" customHeight="false" outlineLevel="0" collapsed="false">
      <c r="A38" s="8" t="n">
        <v>43237</v>
      </c>
      <c r="B38" s="9" t="s">
        <v>30</v>
      </c>
      <c r="C38" s="10" t="n">
        <v>4500</v>
      </c>
      <c r="D38" s="9" t="s">
        <v>44</v>
      </c>
    </row>
    <row r="39" customFormat="false" ht="15" hidden="false" customHeight="false" outlineLevel="0" collapsed="false">
      <c r="A39" s="8" t="n">
        <v>43237</v>
      </c>
      <c r="B39" s="9" t="s">
        <v>16</v>
      </c>
      <c r="C39" s="10" t="n">
        <v>2200</v>
      </c>
      <c r="D39" s="9" t="s">
        <v>17</v>
      </c>
    </row>
    <row r="40" customFormat="false" ht="15" hidden="false" customHeight="false" outlineLevel="0" collapsed="false">
      <c r="A40" s="8" t="n">
        <v>43237</v>
      </c>
      <c r="B40" s="9" t="s">
        <v>14</v>
      </c>
      <c r="C40" s="10" t="n">
        <v>600</v>
      </c>
      <c r="D40" s="9" t="s">
        <v>15</v>
      </c>
    </row>
    <row r="41" customFormat="false" ht="15" hidden="false" customHeight="false" outlineLevel="0" collapsed="false">
      <c r="A41" s="8" t="n">
        <v>43237</v>
      </c>
      <c r="B41" s="9" t="s">
        <v>14</v>
      </c>
      <c r="C41" s="10" t="n">
        <v>2600</v>
      </c>
      <c r="D41" s="9" t="s">
        <v>38</v>
      </c>
    </row>
    <row r="42" customFormat="false" ht="15" hidden="false" customHeight="false" outlineLevel="0" collapsed="false">
      <c r="A42" s="8" t="n">
        <v>43237</v>
      </c>
      <c r="B42" s="9" t="s">
        <v>30</v>
      </c>
      <c r="C42" s="10" t="n">
        <v>1900</v>
      </c>
      <c r="D42" s="9" t="s">
        <v>53</v>
      </c>
    </row>
    <row r="43" customFormat="false" ht="15" hidden="false" customHeight="false" outlineLevel="0" collapsed="false">
      <c r="A43" s="8" t="n">
        <v>43238</v>
      </c>
      <c r="B43" s="9" t="s">
        <v>30</v>
      </c>
      <c r="C43" s="10" t="n">
        <v>4100</v>
      </c>
      <c r="D43" s="9" t="s">
        <v>44</v>
      </c>
    </row>
    <row r="44" customFormat="false" ht="15" hidden="false" customHeight="false" outlineLevel="0" collapsed="false">
      <c r="A44" s="8" t="n">
        <v>43238</v>
      </c>
      <c r="B44" s="9" t="s">
        <v>30</v>
      </c>
      <c r="C44" s="10" t="n">
        <v>1000</v>
      </c>
      <c r="D44" s="9" t="s">
        <v>54</v>
      </c>
    </row>
    <row r="45" customFormat="false" ht="15" hidden="false" customHeight="false" outlineLevel="0" collapsed="false">
      <c r="A45" s="8" t="n">
        <v>43238</v>
      </c>
      <c r="B45" s="9" t="s">
        <v>27</v>
      </c>
      <c r="C45" s="10" t="n">
        <v>4200</v>
      </c>
      <c r="D45" s="9" t="s">
        <v>55</v>
      </c>
    </row>
    <row r="46" customFormat="false" ht="15" hidden="false" customHeight="false" outlineLevel="0" collapsed="false">
      <c r="A46" s="8" t="n">
        <v>43238</v>
      </c>
      <c r="B46" s="9" t="s">
        <v>14</v>
      </c>
      <c r="C46" s="10" t="n">
        <v>2600</v>
      </c>
      <c r="D46" s="9" t="s">
        <v>38</v>
      </c>
    </row>
    <row r="47" customFormat="false" ht="15" hidden="false" customHeight="false" outlineLevel="0" collapsed="false">
      <c r="A47" s="8" t="n">
        <v>43238</v>
      </c>
      <c r="B47" s="9" t="s">
        <v>27</v>
      </c>
      <c r="C47" s="10" t="n">
        <v>2800</v>
      </c>
      <c r="D47" s="9" t="s">
        <v>56</v>
      </c>
    </row>
    <row r="48" customFormat="false" ht="15" hidden="false" customHeight="false" outlineLevel="0" collapsed="false">
      <c r="A48" s="8" t="n">
        <v>43239</v>
      </c>
      <c r="B48" s="9" t="s">
        <v>19</v>
      </c>
      <c r="C48" s="10" t="n">
        <v>10250</v>
      </c>
      <c r="D48" s="9" t="s">
        <v>57</v>
      </c>
    </row>
    <row r="49" customFormat="false" ht="15" hidden="false" customHeight="false" outlineLevel="0" collapsed="false">
      <c r="A49" s="8" t="n">
        <v>43239</v>
      </c>
      <c r="B49" s="9" t="s">
        <v>23</v>
      </c>
      <c r="C49" s="10" t="n">
        <v>50000</v>
      </c>
    </row>
    <row r="50" customFormat="false" ht="15" hidden="false" customHeight="false" outlineLevel="0" collapsed="false">
      <c r="A50" s="8" t="n">
        <v>43239</v>
      </c>
      <c r="B50" s="9" t="s">
        <v>19</v>
      </c>
      <c r="C50" s="10" t="n">
        <v>1000</v>
      </c>
      <c r="D50" s="9" t="s">
        <v>58</v>
      </c>
    </row>
    <row r="51" customFormat="false" ht="15" hidden="false" customHeight="false" outlineLevel="0" collapsed="false">
      <c r="A51" s="8" t="n">
        <v>43239</v>
      </c>
      <c r="B51" s="9" t="s">
        <v>16</v>
      </c>
      <c r="C51" s="10" t="n">
        <v>2700</v>
      </c>
      <c r="D51" s="9" t="s">
        <v>26</v>
      </c>
    </row>
    <row r="52" customFormat="false" ht="15" hidden="false" customHeight="false" outlineLevel="0" collapsed="false">
      <c r="A52" s="8" t="n">
        <v>43241</v>
      </c>
      <c r="B52" s="9" t="s">
        <v>30</v>
      </c>
      <c r="C52" s="10" t="n">
        <v>29700</v>
      </c>
      <c r="D52" s="9" t="s">
        <v>59</v>
      </c>
    </row>
    <row r="53" customFormat="false" ht="15" hidden="false" customHeight="false" outlineLevel="0" collapsed="false">
      <c r="A53" s="8" t="n">
        <v>43241</v>
      </c>
      <c r="B53" s="9" t="s">
        <v>14</v>
      </c>
      <c r="C53" s="10" t="n">
        <v>500</v>
      </c>
      <c r="D53" s="9" t="s">
        <v>15</v>
      </c>
    </row>
    <row r="54" customFormat="false" ht="15" hidden="false" customHeight="false" outlineLevel="0" collapsed="false">
      <c r="A54" s="8" t="n">
        <v>43241</v>
      </c>
      <c r="B54" s="9" t="s">
        <v>30</v>
      </c>
      <c r="C54" s="10" t="n">
        <v>600</v>
      </c>
      <c r="D54" s="9" t="s">
        <v>60</v>
      </c>
    </row>
    <row r="55" customFormat="false" ht="15" hidden="false" customHeight="false" outlineLevel="0" collapsed="false">
      <c r="A55" s="8" t="n">
        <v>43241</v>
      </c>
      <c r="B55" s="9" t="s">
        <v>61</v>
      </c>
      <c r="C55" s="10" t="n">
        <v>100000</v>
      </c>
      <c r="D55" s="9" t="s">
        <v>62</v>
      </c>
    </row>
    <row r="56" customFormat="false" ht="15" hidden="false" customHeight="false" outlineLevel="0" collapsed="false">
      <c r="A56" s="8" t="n">
        <v>43241</v>
      </c>
      <c r="B56" s="9" t="s">
        <v>30</v>
      </c>
      <c r="C56" s="10" t="n">
        <v>10200</v>
      </c>
      <c r="D56" s="9" t="s">
        <v>63</v>
      </c>
    </row>
    <row r="57" customFormat="false" ht="15" hidden="false" customHeight="false" outlineLevel="0" collapsed="false">
      <c r="A57" s="8" t="n">
        <v>43242</v>
      </c>
      <c r="B57" s="9" t="s">
        <v>14</v>
      </c>
      <c r="C57" s="10" t="n">
        <v>500</v>
      </c>
      <c r="D57" s="9" t="s">
        <v>15</v>
      </c>
    </row>
    <row r="58" customFormat="false" ht="15" hidden="false" customHeight="false" outlineLevel="0" collapsed="false">
      <c r="A58" s="8" t="n">
        <v>43242</v>
      </c>
      <c r="B58" s="9" t="s">
        <v>30</v>
      </c>
      <c r="C58" s="10" t="n">
        <v>200</v>
      </c>
      <c r="D58" s="9" t="s">
        <v>60</v>
      </c>
    </row>
    <row r="59" customFormat="false" ht="15" hidden="false" customHeight="false" outlineLevel="0" collapsed="false">
      <c r="A59" s="8" t="n">
        <v>43242</v>
      </c>
      <c r="B59" s="9" t="s">
        <v>14</v>
      </c>
      <c r="C59" s="10" t="n">
        <v>500</v>
      </c>
      <c r="D59" s="9" t="s">
        <v>15</v>
      </c>
    </row>
    <row r="60" customFormat="false" ht="15" hidden="false" customHeight="false" outlineLevel="0" collapsed="false">
      <c r="A60" s="8" t="n">
        <v>43243</v>
      </c>
      <c r="B60" s="9" t="s">
        <v>16</v>
      </c>
      <c r="C60" s="10" t="n">
        <v>2100</v>
      </c>
      <c r="D60" s="9" t="s">
        <v>35</v>
      </c>
    </row>
    <row r="61" customFormat="false" ht="15" hidden="false" customHeight="false" outlineLevel="0" collapsed="false">
      <c r="A61" s="8" t="n">
        <v>43243</v>
      </c>
      <c r="B61" s="9" t="s">
        <v>14</v>
      </c>
      <c r="C61" s="10" t="n">
        <v>2350</v>
      </c>
      <c r="D61" s="9" t="s">
        <v>38</v>
      </c>
    </row>
    <row r="62" customFormat="false" ht="15" hidden="false" customHeight="false" outlineLevel="0" collapsed="false">
      <c r="A62" s="8" t="n">
        <v>43243</v>
      </c>
      <c r="B62" s="9" t="s">
        <v>30</v>
      </c>
      <c r="C62" s="10" t="n">
        <v>8500</v>
      </c>
      <c r="D62" s="9" t="s">
        <v>64</v>
      </c>
    </row>
    <row r="63" customFormat="false" ht="15" hidden="false" customHeight="false" outlineLevel="0" collapsed="false">
      <c r="A63" s="8" t="n">
        <v>43243</v>
      </c>
      <c r="B63" s="9" t="s">
        <v>16</v>
      </c>
      <c r="C63" s="10" t="n">
        <v>2700</v>
      </c>
      <c r="D63" s="9" t="s">
        <v>26</v>
      </c>
    </row>
    <row r="64" customFormat="false" ht="15" hidden="false" customHeight="false" outlineLevel="0" collapsed="false">
      <c r="A64" s="8" t="n">
        <v>43244</v>
      </c>
      <c r="B64" s="9" t="s">
        <v>30</v>
      </c>
      <c r="C64" s="10" t="n">
        <v>3000</v>
      </c>
      <c r="D64" s="9" t="s">
        <v>65</v>
      </c>
    </row>
    <row r="65" customFormat="false" ht="15" hidden="false" customHeight="false" outlineLevel="0" collapsed="false">
      <c r="A65" s="8" t="n">
        <v>43244</v>
      </c>
      <c r="B65" s="9" t="s">
        <v>16</v>
      </c>
      <c r="C65" s="10" t="n">
        <v>2200</v>
      </c>
      <c r="D65" s="9" t="s">
        <v>66</v>
      </c>
    </row>
    <row r="66" customFormat="false" ht="15" hidden="false" customHeight="false" outlineLevel="0" collapsed="false">
      <c r="A66" s="8" t="n">
        <v>43244</v>
      </c>
      <c r="B66" s="9" t="s">
        <v>30</v>
      </c>
      <c r="C66" s="10" t="n">
        <v>1900</v>
      </c>
      <c r="D66" s="9" t="s">
        <v>67</v>
      </c>
    </row>
    <row r="67" customFormat="false" ht="15" hidden="false" customHeight="false" outlineLevel="0" collapsed="false">
      <c r="A67" s="8" t="n">
        <v>43244</v>
      </c>
      <c r="B67" s="9" t="s">
        <v>30</v>
      </c>
      <c r="C67" s="10" t="n">
        <v>20000</v>
      </c>
      <c r="D67" s="9" t="s">
        <v>68</v>
      </c>
    </row>
    <row r="68" customFormat="false" ht="15" hidden="false" customHeight="false" outlineLevel="0" collapsed="false">
      <c r="A68" s="8" t="n">
        <v>43244</v>
      </c>
      <c r="B68" s="9" t="s">
        <v>51</v>
      </c>
      <c r="C68" s="10" t="n">
        <v>5000</v>
      </c>
      <c r="D68" s="9" t="s">
        <v>69</v>
      </c>
    </row>
    <row r="69" customFormat="false" ht="15" hidden="false" customHeight="false" outlineLevel="0" collapsed="false">
      <c r="A69" s="8" t="n">
        <v>43244</v>
      </c>
      <c r="B69" s="9" t="s">
        <v>14</v>
      </c>
      <c r="C69" s="10" t="n">
        <v>2000</v>
      </c>
      <c r="D69" s="9" t="s">
        <v>38</v>
      </c>
    </row>
    <row r="70" customFormat="false" ht="15" hidden="false" customHeight="false" outlineLevel="0" collapsed="false">
      <c r="A70" s="8" t="n">
        <v>43245</v>
      </c>
      <c r="B70" s="9" t="s">
        <v>30</v>
      </c>
      <c r="C70" s="10" t="n">
        <v>2000</v>
      </c>
      <c r="D70" s="9" t="s">
        <v>70</v>
      </c>
    </row>
    <row r="71" customFormat="false" ht="15" hidden="false" customHeight="false" outlineLevel="0" collapsed="false">
      <c r="A71" s="8" t="n">
        <v>43245</v>
      </c>
      <c r="B71" s="9" t="s">
        <v>12</v>
      </c>
      <c r="C71" s="10" t="n">
        <v>400000</v>
      </c>
      <c r="D71" s="9" t="s">
        <v>71</v>
      </c>
    </row>
    <row r="72" customFormat="false" ht="15" hidden="false" customHeight="false" outlineLevel="0" collapsed="false">
      <c r="A72" s="8" t="n">
        <v>43245</v>
      </c>
      <c r="B72" s="9" t="s">
        <v>30</v>
      </c>
      <c r="C72" s="10" t="n">
        <v>19400</v>
      </c>
      <c r="D72" s="9" t="s">
        <v>72</v>
      </c>
    </row>
    <row r="73" customFormat="false" ht="15" hidden="false" customHeight="false" outlineLevel="0" collapsed="false">
      <c r="A73" s="8" t="n">
        <v>43245</v>
      </c>
      <c r="B73" s="9" t="s">
        <v>27</v>
      </c>
      <c r="C73" s="10" t="n">
        <v>130000</v>
      </c>
      <c r="D73" s="9" t="s">
        <v>73</v>
      </c>
    </row>
    <row r="74" customFormat="false" ht="15" hidden="false" customHeight="false" outlineLevel="0" collapsed="false">
      <c r="A74" s="8" t="n">
        <v>43245</v>
      </c>
      <c r="B74" s="9" t="s">
        <v>41</v>
      </c>
      <c r="C74" s="10" t="n">
        <v>15100</v>
      </c>
      <c r="D74" s="9" t="s">
        <v>55</v>
      </c>
    </row>
    <row r="75" customFormat="false" ht="15" hidden="false" customHeight="false" outlineLevel="0" collapsed="false">
      <c r="A75" s="8" t="n">
        <v>43245</v>
      </c>
      <c r="B75" s="9" t="s">
        <v>14</v>
      </c>
      <c r="C75" s="10" t="n">
        <v>2600</v>
      </c>
      <c r="D75" s="9" t="s">
        <v>38</v>
      </c>
    </row>
    <row r="76" customFormat="false" ht="15" hidden="false" customHeight="false" outlineLevel="0" collapsed="false">
      <c r="A76" s="8" t="n">
        <v>43245</v>
      </c>
      <c r="B76" s="9" t="s">
        <v>41</v>
      </c>
      <c r="C76" s="10" t="n">
        <v>12000</v>
      </c>
      <c r="D76" s="9" t="s">
        <v>55</v>
      </c>
    </row>
    <row r="77" customFormat="false" ht="15" hidden="false" customHeight="false" outlineLevel="0" collapsed="false">
      <c r="A77" s="8" t="n">
        <v>43246</v>
      </c>
      <c r="B77" s="9" t="s">
        <v>41</v>
      </c>
      <c r="C77" s="10" t="n">
        <v>10500</v>
      </c>
      <c r="D77" s="9" t="s">
        <v>55</v>
      </c>
    </row>
    <row r="78" customFormat="false" ht="15" hidden="false" customHeight="false" outlineLevel="0" collapsed="false">
      <c r="A78" s="8" t="n">
        <v>43246</v>
      </c>
      <c r="B78" s="9" t="s">
        <v>14</v>
      </c>
      <c r="C78" s="10" t="n">
        <v>5200</v>
      </c>
      <c r="D78" s="9" t="s">
        <v>74</v>
      </c>
    </row>
    <row r="79" customFormat="false" ht="15" hidden="false" customHeight="false" outlineLevel="0" collapsed="false">
      <c r="A79" s="8" t="n">
        <v>43246</v>
      </c>
      <c r="B79" s="9" t="s">
        <v>30</v>
      </c>
      <c r="C79" s="10" t="n">
        <v>7300</v>
      </c>
      <c r="D79" s="9" t="s">
        <v>75</v>
      </c>
    </row>
    <row r="80" customFormat="false" ht="15" hidden="false" customHeight="false" outlineLevel="0" collapsed="false">
      <c r="A80" s="8" t="n">
        <v>43246</v>
      </c>
      <c r="B80" s="9" t="s">
        <v>16</v>
      </c>
      <c r="C80" s="10" t="n">
        <v>2700</v>
      </c>
      <c r="D80" s="9" t="s">
        <v>26</v>
      </c>
    </row>
    <row r="81" customFormat="false" ht="15" hidden="false" customHeight="false" outlineLevel="0" collapsed="false">
      <c r="A81" s="8" t="n">
        <v>43247</v>
      </c>
      <c r="B81" s="9" t="s">
        <v>30</v>
      </c>
      <c r="C81" s="10" t="n">
        <v>120000</v>
      </c>
      <c r="D81" s="9" t="s">
        <v>76</v>
      </c>
    </row>
    <row r="82" customFormat="false" ht="15" hidden="false" customHeight="false" outlineLevel="0" collapsed="false">
      <c r="A82" s="8" t="n">
        <v>43247</v>
      </c>
      <c r="B82" s="9" t="s">
        <v>21</v>
      </c>
      <c r="C82" s="10" t="n">
        <v>8000</v>
      </c>
      <c r="D82" s="9" t="s">
        <v>77</v>
      </c>
    </row>
    <row r="83" customFormat="false" ht="15" hidden="false" customHeight="false" outlineLevel="0" collapsed="false">
      <c r="A83" s="8" t="n">
        <v>43247</v>
      </c>
      <c r="B83" s="9" t="s">
        <v>16</v>
      </c>
      <c r="C83" s="10" t="n">
        <v>2700</v>
      </c>
      <c r="D83" s="9" t="s">
        <v>26</v>
      </c>
    </row>
    <row r="84" customFormat="false" ht="15" hidden="false" customHeight="false" outlineLevel="0" collapsed="false">
      <c r="A84" s="8" t="n">
        <v>43248</v>
      </c>
      <c r="B84" s="9" t="s">
        <v>30</v>
      </c>
      <c r="C84" s="10" t="n">
        <v>1600</v>
      </c>
      <c r="D84" s="9" t="s">
        <v>78</v>
      </c>
    </row>
    <row r="85" customFormat="false" ht="15" hidden="false" customHeight="false" outlineLevel="0" collapsed="false">
      <c r="A85" s="8" t="n">
        <v>43248</v>
      </c>
      <c r="B85" s="9" t="s">
        <v>16</v>
      </c>
      <c r="C85" s="10" t="n">
        <v>2200</v>
      </c>
      <c r="D85" s="9" t="s">
        <v>79</v>
      </c>
    </row>
    <row r="86" customFormat="false" ht="15" hidden="false" customHeight="false" outlineLevel="0" collapsed="false">
      <c r="A86" s="8" t="n">
        <v>43248</v>
      </c>
      <c r="B86" s="9" t="s">
        <v>51</v>
      </c>
      <c r="C86" s="10" t="n">
        <v>10000</v>
      </c>
      <c r="D86" s="9" t="s">
        <v>80</v>
      </c>
    </row>
    <row r="87" customFormat="false" ht="15" hidden="false" customHeight="false" outlineLevel="0" collapsed="false">
      <c r="A87" s="8" t="n">
        <v>43248</v>
      </c>
      <c r="B87" s="9" t="s">
        <v>30</v>
      </c>
      <c r="C87" s="10" t="n">
        <v>10200</v>
      </c>
      <c r="D87" s="9" t="s">
        <v>63</v>
      </c>
    </row>
    <row r="88" customFormat="false" ht="15" hidden="false" customHeight="false" outlineLevel="0" collapsed="false">
      <c r="A88" s="8" t="n">
        <v>43249</v>
      </c>
      <c r="B88" s="9" t="s">
        <v>30</v>
      </c>
      <c r="C88" s="10" t="n">
        <v>2400</v>
      </c>
      <c r="D88" s="9" t="s">
        <v>81</v>
      </c>
    </row>
    <row r="89" customFormat="false" ht="15" hidden="false" customHeight="false" outlineLevel="0" collapsed="false">
      <c r="A89" s="8" t="n">
        <v>43249</v>
      </c>
      <c r="B89" s="9" t="s">
        <v>16</v>
      </c>
      <c r="C89" s="10" t="n">
        <v>2200</v>
      </c>
      <c r="D89" s="9" t="s">
        <v>82</v>
      </c>
    </row>
    <row r="90" customFormat="false" ht="15" hidden="false" customHeight="false" outlineLevel="0" collapsed="false">
      <c r="A90" s="8" t="n">
        <v>43249</v>
      </c>
      <c r="B90" s="9" t="s">
        <v>51</v>
      </c>
      <c r="C90" s="10" t="n">
        <v>3400</v>
      </c>
      <c r="D90" s="9" t="s">
        <v>83</v>
      </c>
    </row>
    <row r="91" customFormat="false" ht="15" hidden="false" customHeight="false" outlineLevel="0" collapsed="false">
      <c r="A91" s="8" t="n">
        <v>43249</v>
      </c>
      <c r="B91" s="9" t="s">
        <v>21</v>
      </c>
      <c r="C91" s="10" t="n">
        <v>31600</v>
      </c>
      <c r="D91" s="9" t="s">
        <v>84</v>
      </c>
    </row>
    <row r="92" customFormat="false" ht="15" hidden="false" customHeight="false" outlineLevel="0" collapsed="false">
      <c r="A92" s="8" t="n">
        <v>43249</v>
      </c>
      <c r="B92" s="9" t="s">
        <v>14</v>
      </c>
      <c r="C92" s="10" t="n">
        <v>600</v>
      </c>
      <c r="D92" s="9" t="s">
        <v>15</v>
      </c>
    </row>
    <row r="93" customFormat="false" ht="15" hidden="false" customHeight="false" outlineLevel="0" collapsed="false">
      <c r="A93" s="8" t="n">
        <v>43249</v>
      </c>
      <c r="B93" s="9" t="s">
        <v>30</v>
      </c>
      <c r="C93" s="10" t="n">
        <v>400</v>
      </c>
      <c r="D93" s="9" t="s">
        <v>85</v>
      </c>
    </row>
    <row r="94" customFormat="false" ht="15" hidden="false" customHeight="false" outlineLevel="0" collapsed="false">
      <c r="A94" s="8" t="n">
        <v>43249</v>
      </c>
      <c r="B94" s="9" t="s">
        <v>14</v>
      </c>
      <c r="C94" s="10" t="n">
        <v>500</v>
      </c>
      <c r="D94" s="9" t="s">
        <v>15</v>
      </c>
    </row>
    <row r="95" customFormat="false" ht="15" hidden="false" customHeight="false" outlineLevel="0" collapsed="false">
      <c r="A95" s="8" t="n">
        <v>43249</v>
      </c>
      <c r="B95" s="9" t="s">
        <v>51</v>
      </c>
      <c r="C95" s="10" t="n">
        <v>70000</v>
      </c>
      <c r="D95" s="9" t="s">
        <v>80</v>
      </c>
    </row>
    <row r="96" customFormat="false" ht="15" hidden="false" customHeight="false" outlineLevel="0" collapsed="false">
      <c r="A96" s="8" t="n">
        <v>43249</v>
      </c>
      <c r="B96" s="9" t="s">
        <v>27</v>
      </c>
      <c r="C96" s="10" t="n">
        <v>1500</v>
      </c>
      <c r="D96" s="9" t="s">
        <v>86</v>
      </c>
    </row>
    <row r="97" customFormat="false" ht="15" hidden="false" customHeight="false" outlineLevel="0" collapsed="false">
      <c r="A97" s="8" t="n">
        <v>43249</v>
      </c>
      <c r="B97" s="9" t="s">
        <v>30</v>
      </c>
      <c r="C97" s="10" t="n">
        <v>11000</v>
      </c>
      <c r="D97" s="9" t="s">
        <v>87</v>
      </c>
    </row>
    <row r="98" customFormat="false" ht="15" hidden="false" customHeight="false" outlineLevel="0" collapsed="false">
      <c r="A98" s="8" t="n">
        <v>43250</v>
      </c>
      <c r="B98" s="9" t="s">
        <v>30</v>
      </c>
      <c r="C98" s="10" t="n">
        <v>500</v>
      </c>
      <c r="D98" s="9" t="s">
        <v>88</v>
      </c>
    </row>
    <row r="99" customFormat="false" ht="15" hidden="false" customHeight="false" outlineLevel="0" collapsed="false">
      <c r="A99" s="8" t="n">
        <v>43250</v>
      </c>
      <c r="B99" s="9" t="s">
        <v>27</v>
      </c>
      <c r="C99" s="10" t="n">
        <v>500</v>
      </c>
      <c r="D99" s="9" t="s">
        <v>89</v>
      </c>
    </row>
    <row r="100" customFormat="false" ht="15" hidden="false" customHeight="false" outlineLevel="0" collapsed="false">
      <c r="A100" s="8" t="n">
        <v>43250</v>
      </c>
      <c r="B100" s="9" t="s">
        <v>16</v>
      </c>
      <c r="C100" s="10" t="n">
        <v>2200</v>
      </c>
      <c r="D100" s="9" t="s">
        <v>82</v>
      </c>
    </row>
    <row r="101" customFormat="false" ht="15" hidden="false" customHeight="false" outlineLevel="0" collapsed="false">
      <c r="A101" s="8" t="n">
        <v>43250</v>
      </c>
      <c r="B101" s="9" t="s">
        <v>14</v>
      </c>
      <c r="C101" s="10" t="n">
        <v>1100</v>
      </c>
      <c r="D101" s="9" t="s">
        <v>90</v>
      </c>
    </row>
    <row r="102" customFormat="false" ht="15" hidden="false" customHeight="false" outlineLevel="0" collapsed="false">
      <c r="A102" s="8" t="n">
        <v>43250</v>
      </c>
      <c r="B102" s="9" t="s">
        <v>27</v>
      </c>
      <c r="C102" s="10" t="n">
        <v>1700</v>
      </c>
      <c r="D102" s="9" t="s">
        <v>91</v>
      </c>
    </row>
    <row r="103" customFormat="false" ht="15" hidden="false" customHeight="false" outlineLevel="0" collapsed="false">
      <c r="A103" s="8" t="n">
        <v>43250</v>
      </c>
      <c r="B103" s="9" t="s">
        <v>61</v>
      </c>
      <c r="C103" s="10" t="n">
        <v>2950</v>
      </c>
      <c r="D103" s="9" t="s">
        <v>92</v>
      </c>
    </row>
    <row r="104" customFormat="false" ht="15" hidden="false" customHeight="false" outlineLevel="0" collapsed="false">
      <c r="A104" s="8" t="n">
        <v>43250</v>
      </c>
      <c r="B104" s="9" t="s">
        <v>30</v>
      </c>
      <c r="C104" s="10" t="n">
        <v>1000</v>
      </c>
      <c r="D104" s="9" t="s">
        <v>54</v>
      </c>
    </row>
    <row r="105" customFormat="false" ht="15" hidden="false" customHeight="false" outlineLevel="0" collapsed="false">
      <c r="A105" s="8" t="n">
        <v>43250</v>
      </c>
      <c r="B105" s="9" t="s">
        <v>14</v>
      </c>
      <c r="C105" s="10" t="n">
        <v>2700</v>
      </c>
      <c r="D105" s="9" t="s">
        <v>38</v>
      </c>
    </row>
    <row r="106" customFormat="false" ht="15" hidden="false" customHeight="false" outlineLevel="0" collapsed="false">
      <c r="A106" s="8" t="n">
        <v>43250</v>
      </c>
      <c r="B106" s="9" t="s">
        <v>27</v>
      </c>
      <c r="C106" s="10" t="n">
        <v>1000</v>
      </c>
      <c r="D106" s="9" t="s">
        <v>93</v>
      </c>
    </row>
    <row r="107" customFormat="false" ht="15" hidden="false" customHeight="false" outlineLevel="0" collapsed="false">
      <c r="A107" s="8" t="n">
        <v>43251</v>
      </c>
      <c r="B107" s="9" t="s">
        <v>30</v>
      </c>
      <c r="C107" s="10" t="n">
        <v>2400</v>
      </c>
      <c r="D107" s="9" t="s">
        <v>81</v>
      </c>
    </row>
    <row r="108" customFormat="false" ht="15" hidden="false" customHeight="false" outlineLevel="0" collapsed="false">
      <c r="A108" s="8" t="n">
        <v>43251</v>
      </c>
      <c r="B108" s="9" t="s">
        <v>16</v>
      </c>
      <c r="C108" s="10" t="n">
        <v>2200</v>
      </c>
      <c r="D108" s="9" t="s">
        <v>82</v>
      </c>
    </row>
    <row r="109" customFormat="false" ht="15" hidden="false" customHeight="false" outlineLevel="0" collapsed="false">
      <c r="A109" s="8" t="n">
        <v>43251</v>
      </c>
      <c r="B109" s="9" t="s">
        <v>30</v>
      </c>
      <c r="C109" s="10" t="n">
        <v>7500</v>
      </c>
      <c r="D109" s="9" t="s">
        <v>94</v>
      </c>
    </row>
    <row r="110" customFormat="false" ht="15" hidden="false" customHeight="false" outlineLevel="0" collapsed="false">
      <c r="A110" s="8" t="n">
        <v>43251</v>
      </c>
      <c r="B110" s="9" t="s">
        <v>16</v>
      </c>
      <c r="C110" s="10" t="n">
        <v>2600</v>
      </c>
      <c r="D110" s="9" t="s">
        <v>95</v>
      </c>
    </row>
    <row r="111" customFormat="false" ht="15" hidden="false" customHeight="false" outlineLevel="0" collapsed="false">
      <c r="A111" s="8" t="n">
        <v>43251</v>
      </c>
      <c r="B111" s="9" t="s">
        <v>61</v>
      </c>
      <c r="C111" s="10" t="n">
        <v>1850</v>
      </c>
      <c r="D111" s="9" t="s">
        <v>96</v>
      </c>
    </row>
  </sheetData>
  <dataValidations count="1">
    <dataValidation allowBlank="true" operator="between" showDropDown="false" showErrorMessage="true" showInputMessage="false" sqref="B2:B111" type="list">
      <formula1>"Bancos,Deudas,Ahorros,Inversión,Transporte,Cigarrillos,Gaseosa,Parqueadero,Comida,Gasolina,Compras,Varios,Personal,Celular,Entretenimiento,Mercado"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67.0102040816327"/>
    <col collapsed="false" hidden="false" max="1025" min="2" style="0" width="11.5204081632653"/>
  </cols>
  <sheetData>
    <row r="1" customFormat="false" ht="12.8" hidden="false" customHeight="false" outlineLevel="0" collapsed="false">
      <c r="A1" s="0" t="str">
        <f aca="false">"Insert into "&amp;Tables!$A$2&amp;" ('"&amp;Tables!$B$2&amp;"','"&amp;Tables!$C$2&amp;"') values ('"&amp;Users!A1&amp;"','Activo');"</f>
        <v>Insert into User ('us_name','us_status') values ('jcnunezm','Activo');</v>
      </c>
    </row>
    <row r="2" customFormat="false" ht="12.8" hidden="false" customHeight="false" outlineLevel="0" collapsed="false">
      <c r="A2" s="0" t="str">
        <f aca="false">"Insert into "&amp;Tables!$A$2&amp;" ('"&amp;Tables!$B$2&amp;"','"&amp;Tables!$C$2&amp;"') values ('"&amp;Users!A2&amp;"','Activo');"</f>
        <v>Insert into User ('us_name','us_status') values ('carevaloq','Activo');</v>
      </c>
    </row>
    <row r="4" customFormat="false" ht="12.8" hidden="false" customHeight="false" outlineLevel="0" collapsed="false">
      <c r="A4" s="0" t="str">
        <f aca="false">"Insert into "&amp;Tables!$A$3&amp;" ('"&amp;Tables!$B$3&amp;"','"&amp;Tables!$C$3&amp;"') values ('"&amp;Budgets!A1&amp;"','Activo');"</f>
        <v>Insert into Budget ('bu_name','bu_status') values ('presupuesto_julian','Activo');</v>
      </c>
    </row>
    <row r="5" customFormat="false" ht="12.8" hidden="false" customHeight="false" outlineLevel="0" collapsed="false">
      <c r="A5" s="0" t="str">
        <f aca="false">"Insert into "&amp;Tables!$A$3&amp;" ('"&amp;Tables!$B$3&amp;"','"&amp;Tables!$C$3&amp;"') values ('"&amp;Budgets!A2&amp;"','Activo');"</f>
        <v>Insert into Budget ('bu_name','bu_status') values ('presupuesto_christian','Activo');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1" t="s">
        <v>97</v>
      </c>
      <c r="B1" s="11" t="s">
        <v>98</v>
      </c>
    </row>
    <row r="2" customFormat="false" ht="12.8" hidden="false" customHeight="false" outlineLevel="0" collapsed="false">
      <c r="A2" s="0" t="s">
        <v>99</v>
      </c>
      <c r="B2" s="0" t="s">
        <v>100</v>
      </c>
      <c r="C2" s="0" t="s">
        <v>101</v>
      </c>
    </row>
    <row r="3" customFormat="false" ht="12.8" hidden="false" customHeight="false" outlineLevel="0" collapsed="false">
      <c r="A3" s="0" t="s">
        <v>102</v>
      </c>
      <c r="B3" s="0" t="s">
        <v>103</v>
      </c>
      <c r="C3" s="0" t="s">
        <v>104</v>
      </c>
    </row>
    <row r="4" customFormat="false" ht="12.8" hidden="false" customHeight="false" outlineLevel="0" collapsed="false">
      <c r="A4" s="0" t="s">
        <v>105</v>
      </c>
    </row>
    <row r="5" customFormat="false" ht="12.8" hidden="false" customHeight="false" outlineLevel="0" collapsed="false">
      <c r="A5" s="0" t="s">
        <v>106</v>
      </c>
    </row>
    <row r="6" customFormat="false" ht="12.8" hidden="false" customHeight="false" outlineLevel="0" collapsed="false">
      <c r="A6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108</v>
      </c>
    </row>
    <row r="2" customFormat="false" ht="12.8" hidden="false" customHeight="false" outlineLevel="0" collapsed="false">
      <c r="A2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9.214285714285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110</v>
      </c>
    </row>
    <row r="2" customFormat="false" ht="12.8" hidden="false" customHeight="false" outlineLevel="0" collapsed="false">
      <c r="A2" s="0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2018-06-01T00:27:59Z</dcterms:modified>
  <cp:revision>2</cp:revision>
  <dc:subject/>
  <dc:title/>
</cp:coreProperties>
</file>