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j_s_j_gootzen_student_tue_nl/Documents/Documents/Studie documenten/Y4/BEP/MultiObserver/conventional/"/>
    </mc:Choice>
  </mc:AlternateContent>
  <xr:revisionPtr revIDLastSave="61" documentId="8_{94D016A0-787F-45CD-973C-1315C640A0AD}" xr6:coauthVersionLast="47" xr6:coauthVersionMax="47" xr10:uidLastSave="{CF6A1C14-C418-49AD-82AD-5F9D5AA6F185}"/>
  <bookViews>
    <workbookView xWindow="-96" yWindow="0" windowWidth="15552" windowHeight="16656" xr2:uid="{BFF68EC5-AADC-4992-8AE8-B06AD4DAA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9" i="1" l="1"/>
  <c r="E69" i="1" s="1"/>
  <c r="G69" i="1" s="1"/>
  <c r="D69" i="1"/>
  <c r="F69" i="1" s="1"/>
  <c r="C59" i="1"/>
  <c r="D59" i="1" s="1"/>
  <c r="F59" i="1" s="1"/>
  <c r="E59" i="1"/>
  <c r="G59" i="1"/>
  <c r="C60" i="1"/>
  <c r="D60" i="1"/>
  <c r="E60" i="1"/>
  <c r="F60" i="1"/>
  <c r="G60" i="1"/>
  <c r="C61" i="1"/>
  <c r="D61" i="1"/>
  <c r="E61" i="1"/>
  <c r="F61" i="1"/>
  <c r="G61" i="1"/>
  <c r="C62" i="1"/>
  <c r="D62" i="1"/>
  <c r="E62" i="1"/>
  <c r="F62" i="1"/>
  <c r="G62" i="1"/>
  <c r="C63" i="1"/>
  <c r="D63" i="1"/>
  <c r="E63" i="1"/>
  <c r="F63" i="1"/>
  <c r="G63" i="1"/>
  <c r="C64" i="1"/>
  <c r="D64" i="1"/>
  <c r="E64" i="1"/>
  <c r="F64" i="1"/>
  <c r="G64" i="1"/>
  <c r="C65" i="1"/>
  <c r="D65" i="1"/>
  <c r="E65" i="1"/>
  <c r="F65" i="1"/>
  <c r="G65" i="1"/>
  <c r="C66" i="1"/>
  <c r="D66" i="1" s="1"/>
  <c r="F66" i="1" s="1"/>
  <c r="E66" i="1"/>
  <c r="G66" i="1"/>
  <c r="C67" i="1"/>
  <c r="D67" i="1"/>
  <c r="E67" i="1"/>
  <c r="F67" i="1"/>
  <c r="G67" i="1"/>
  <c r="C68" i="1"/>
  <c r="D68" i="1"/>
  <c r="E68" i="1"/>
  <c r="F68" i="1"/>
  <c r="G68" i="1"/>
  <c r="C50" i="1"/>
  <c r="D50" i="1" s="1"/>
  <c r="F50" i="1" s="1"/>
  <c r="C51" i="1"/>
  <c r="D51" i="1"/>
  <c r="E51" i="1"/>
  <c r="G51" i="1" s="1"/>
  <c r="F51" i="1"/>
  <c r="C52" i="1"/>
  <c r="D52" i="1" s="1"/>
  <c r="F52" i="1" s="1"/>
  <c r="E52" i="1"/>
  <c r="G52" i="1"/>
  <c r="C53" i="1"/>
  <c r="D53" i="1"/>
  <c r="E53" i="1"/>
  <c r="F53" i="1"/>
  <c r="G53" i="1"/>
  <c r="C54" i="1"/>
  <c r="D54" i="1"/>
  <c r="E54" i="1"/>
  <c r="F54" i="1"/>
  <c r="G54" i="1"/>
  <c r="C55" i="1"/>
  <c r="D55" i="1" s="1"/>
  <c r="F55" i="1" s="1"/>
  <c r="C56" i="1"/>
  <c r="D56" i="1"/>
  <c r="E56" i="1"/>
  <c r="F56" i="1"/>
  <c r="G56" i="1"/>
  <c r="C57" i="1"/>
  <c r="D57" i="1" s="1"/>
  <c r="F57" i="1" s="1"/>
  <c r="C58" i="1"/>
  <c r="D58" i="1"/>
  <c r="E58" i="1"/>
  <c r="F58" i="1"/>
  <c r="G58" i="1"/>
  <c r="G38" i="1"/>
  <c r="G39" i="1"/>
  <c r="G40" i="1"/>
  <c r="G41" i="1"/>
  <c r="G42" i="1"/>
  <c r="G43" i="1"/>
  <c r="G44" i="1"/>
  <c r="G45" i="1"/>
  <c r="G46" i="1"/>
  <c r="G47" i="1"/>
  <c r="G48" i="1"/>
  <c r="G49" i="1"/>
  <c r="F38" i="1"/>
  <c r="F39" i="1"/>
  <c r="F40" i="1"/>
  <c r="F41" i="1"/>
  <c r="F42" i="1"/>
  <c r="F43" i="1"/>
  <c r="F44" i="1"/>
  <c r="F45" i="1"/>
  <c r="F46" i="1"/>
  <c r="F47" i="1"/>
  <c r="F48" i="1"/>
  <c r="F49" i="1"/>
  <c r="E38" i="1"/>
  <c r="E39" i="1"/>
  <c r="E40" i="1"/>
  <c r="E41" i="1"/>
  <c r="E42" i="1"/>
  <c r="E43" i="1"/>
  <c r="E44" i="1"/>
  <c r="E45" i="1"/>
  <c r="E46" i="1"/>
  <c r="E47" i="1"/>
  <c r="E48" i="1"/>
  <c r="E49" i="1"/>
  <c r="D38" i="1"/>
  <c r="D39" i="1"/>
  <c r="D40" i="1"/>
  <c r="D41" i="1"/>
  <c r="D42" i="1"/>
  <c r="D43" i="1"/>
  <c r="D44" i="1"/>
  <c r="D45" i="1"/>
  <c r="D46" i="1"/>
  <c r="D47" i="1"/>
  <c r="D48" i="1"/>
  <c r="D49" i="1"/>
  <c r="C38" i="1"/>
  <c r="C39" i="1"/>
  <c r="C40" i="1"/>
  <c r="C41" i="1"/>
  <c r="C42" i="1"/>
  <c r="C43" i="1"/>
  <c r="C44" i="1"/>
  <c r="C45" i="1"/>
  <c r="C46" i="1"/>
  <c r="C47" i="1"/>
  <c r="C48" i="1"/>
  <c r="C49" i="1"/>
  <c r="G30" i="1"/>
  <c r="G31" i="1"/>
  <c r="G32" i="1"/>
  <c r="G33" i="1"/>
  <c r="G34" i="1"/>
  <c r="G35" i="1"/>
  <c r="F36" i="1"/>
  <c r="F37" i="1"/>
  <c r="C22" i="1"/>
  <c r="E22" i="1" s="1"/>
  <c r="G22" i="1" s="1"/>
  <c r="C23" i="1"/>
  <c r="E23" i="1" s="1"/>
  <c r="G23" i="1" s="1"/>
  <c r="C24" i="1"/>
  <c r="D24" i="1" s="1"/>
  <c r="F24" i="1" s="1"/>
  <c r="C25" i="1"/>
  <c r="D25" i="1" s="1"/>
  <c r="F25" i="1" s="1"/>
  <c r="C26" i="1"/>
  <c r="D26" i="1" s="1"/>
  <c r="F26" i="1" s="1"/>
  <c r="C27" i="1"/>
  <c r="D27" i="1" s="1"/>
  <c r="F27" i="1" s="1"/>
  <c r="C28" i="1"/>
  <c r="E28" i="1" s="1"/>
  <c r="G28" i="1" s="1"/>
  <c r="C29" i="1"/>
  <c r="E29" i="1" s="1"/>
  <c r="G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D36" i="1" s="1"/>
  <c r="C37" i="1"/>
  <c r="D37" i="1" s="1"/>
  <c r="D30" i="1"/>
  <c r="F30" i="1" s="1"/>
  <c r="D31" i="1"/>
  <c r="F31" i="1" s="1"/>
  <c r="D32" i="1"/>
  <c r="F32" i="1" s="1"/>
  <c r="D33" i="1"/>
  <c r="F33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3" i="1"/>
  <c r="E55" i="1" l="1"/>
  <c r="G55" i="1" s="1"/>
  <c r="E50" i="1"/>
  <c r="G50" i="1" s="1"/>
  <c r="E57" i="1"/>
  <c r="G57" i="1" s="1"/>
  <c r="D29" i="1"/>
  <c r="F29" i="1" s="1"/>
  <c r="D28" i="1"/>
  <c r="F28" i="1" s="1"/>
  <c r="D23" i="1"/>
  <c r="F23" i="1" s="1"/>
  <c r="D22" i="1"/>
  <c r="F22" i="1" s="1"/>
  <c r="E27" i="1"/>
  <c r="G27" i="1" s="1"/>
  <c r="D35" i="1"/>
  <c r="F35" i="1" s="1"/>
  <c r="D34" i="1"/>
  <c r="F34" i="1" s="1"/>
  <c r="E36" i="1"/>
  <c r="G36" i="1" s="1"/>
  <c r="E37" i="1"/>
  <c r="G37" i="1" s="1"/>
  <c r="E25" i="1"/>
  <c r="G25" i="1" s="1"/>
  <c r="E24" i="1"/>
  <c r="G24" i="1" s="1"/>
  <c r="E26" i="1"/>
  <c r="G26" i="1" s="1"/>
</calcChain>
</file>

<file path=xl/sharedStrings.xml><?xml version="1.0" encoding="utf-8"?>
<sst xmlns="http://schemas.openxmlformats.org/spreadsheetml/2006/main" count="14" uniqueCount="13">
  <si>
    <t>N</t>
  </si>
  <si>
    <t>Time 1 [s]</t>
  </si>
  <si>
    <t>Time 2 [s]</t>
  </si>
  <si>
    <t>Time 3 [s]</t>
  </si>
  <si>
    <t>Time 4 [s]</t>
  </si>
  <si>
    <t>Time 5 [s]</t>
  </si>
  <si>
    <t>Time average [s]</t>
  </si>
  <si>
    <t>N=17 gives A matrix size of 79,3GB</t>
  </si>
  <si>
    <t>J-observers</t>
  </si>
  <si>
    <t>P-observers</t>
  </si>
  <si>
    <t>M</t>
  </si>
  <si>
    <t>card(J)</t>
  </si>
  <si>
    <t>card(P)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</si>
</sst>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Time 1 [s]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Sheet1!$B$3:$B$16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xVal>
          <c:yVal>
            <c:numRef>
              <c:f>Sheet1!$C$3:$C$16</c:f>
              <c:numCache>
                <c:formatCode>#,##0.000</c:formatCode>
                <c:ptCount val="14"/>
                <c:pt idx="0">
                  <c:v>0.29499999999999998</c:v>
                </c:pt>
                <c:pt idx="1">
                  <c:v>0.28999999999999998</c:v>
                </c:pt>
                <c:pt idx="2">
                  <c:v>0.35499999999999998</c:v>
                </c:pt>
                <c:pt idx="3">
                  <c:v>0.40600000000000003</c:v>
                </c:pt>
                <c:pt idx="4">
                  <c:v>0.501</c:v>
                </c:pt>
                <c:pt idx="5">
                  <c:v>0.63400000000000001</c:v>
                </c:pt>
                <c:pt idx="6">
                  <c:v>0.76300000000000001</c:v>
                </c:pt>
                <c:pt idx="7">
                  <c:v>1.718</c:v>
                </c:pt>
                <c:pt idx="8" formatCode="General">
                  <c:v>2.0470000000000002</c:v>
                </c:pt>
                <c:pt idx="9" formatCode="General">
                  <c:v>7.4790000000000001</c:v>
                </c:pt>
                <c:pt idx="10" formatCode="General">
                  <c:v>9.6920000000000002</c:v>
                </c:pt>
                <c:pt idx="11" formatCode="General">
                  <c:v>40.780999999999999</c:v>
                </c:pt>
                <c:pt idx="12" formatCode="General">
                  <c:v>70.838999999999999</c:v>
                </c:pt>
                <c:pt idx="13" formatCode="General">
                  <c:v>342.45499999999998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FC-445D-B9C2-4A6F12C5CFEF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Time 2 [s]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Sheet1!$B$3:$B$16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xVal>
          <c:yVal>
            <c:numRef>
              <c:f>Sheet1!$D$3:$D$16</c:f>
              <c:numCache>
                <c:formatCode>#,##0.000</c:formatCode>
                <c:ptCount val="14"/>
                <c:pt idx="0">
                  <c:v>0.4</c:v>
                </c:pt>
                <c:pt idx="1">
                  <c:v>0.35699999999999998</c:v>
                </c:pt>
                <c:pt idx="2">
                  <c:v>0.34699999999999998</c:v>
                </c:pt>
                <c:pt idx="3">
                  <c:v>0.38200000000000001</c:v>
                </c:pt>
                <c:pt idx="4">
                  <c:v>0.437</c:v>
                </c:pt>
                <c:pt idx="5">
                  <c:v>0.629</c:v>
                </c:pt>
                <c:pt idx="6">
                  <c:v>0.76300000000000001</c:v>
                </c:pt>
                <c:pt idx="7">
                  <c:v>1.679</c:v>
                </c:pt>
                <c:pt idx="8" formatCode="General">
                  <c:v>2.048</c:v>
                </c:pt>
                <c:pt idx="9" formatCode="General">
                  <c:v>7.3360000000000003</c:v>
                </c:pt>
                <c:pt idx="10" formatCode="General">
                  <c:v>9.6440000000000001</c:v>
                </c:pt>
                <c:pt idx="11" formatCode="General">
                  <c:v>41.863</c:v>
                </c:pt>
                <c:pt idx="12" formatCode="General">
                  <c:v>73.444999999999993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FC-445D-B9C2-4A6F12C5CFEF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Time 3 [s]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Sheet1!$B$3:$B$16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xVal>
          <c:yVal>
            <c:numRef>
              <c:f>Sheet1!$E$3:$E$16</c:f>
              <c:numCache>
                <c:formatCode>#,##0.000</c:formatCode>
                <c:ptCount val="14"/>
                <c:pt idx="0">
                  <c:v>0.33700000000000002</c:v>
                </c:pt>
                <c:pt idx="1">
                  <c:v>0.32500000000000001</c:v>
                </c:pt>
                <c:pt idx="2">
                  <c:v>0.35899999999999999</c:v>
                </c:pt>
                <c:pt idx="3">
                  <c:v>0.38400000000000001</c:v>
                </c:pt>
                <c:pt idx="4">
                  <c:v>0.44900000000000001</c:v>
                </c:pt>
                <c:pt idx="5">
                  <c:v>0.64</c:v>
                </c:pt>
                <c:pt idx="6">
                  <c:v>0.78700000000000003</c:v>
                </c:pt>
                <c:pt idx="7">
                  <c:v>1.6319999999999999</c:v>
                </c:pt>
                <c:pt idx="8" formatCode="General">
                  <c:v>2.0190000000000001</c:v>
                </c:pt>
                <c:pt idx="9" formatCode="General">
                  <c:v>7.5250000000000004</c:v>
                </c:pt>
                <c:pt idx="10" formatCode="General">
                  <c:v>9.4870000000000001</c:v>
                </c:pt>
                <c:pt idx="11" formatCode="General">
                  <c:v>41.661000000000001</c:v>
                </c:pt>
                <c:pt idx="12" formatCode="General">
                  <c:v>71.793000000000006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FC-445D-B9C2-4A6F12C5CFEF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Time 4 [s]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Sheet1!$B$3:$B$16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xVal>
          <c:yVal>
            <c:numRef>
              <c:f>Sheet1!$F$3:$F$16</c:f>
              <c:numCache>
                <c:formatCode>#,##0.000</c:formatCode>
                <c:ptCount val="14"/>
                <c:pt idx="0">
                  <c:v>0.33800000000000002</c:v>
                </c:pt>
                <c:pt idx="1">
                  <c:v>0.33500000000000002</c:v>
                </c:pt>
                <c:pt idx="2">
                  <c:v>0.36599999999999999</c:v>
                </c:pt>
                <c:pt idx="3">
                  <c:v>0.38800000000000001</c:v>
                </c:pt>
                <c:pt idx="4">
                  <c:v>0.44</c:v>
                </c:pt>
                <c:pt idx="5">
                  <c:v>0.63300000000000001</c:v>
                </c:pt>
                <c:pt idx="6">
                  <c:v>0.78600000000000003</c:v>
                </c:pt>
                <c:pt idx="7">
                  <c:v>1.6870000000000001</c:v>
                </c:pt>
                <c:pt idx="8" formatCode="General">
                  <c:v>2.012</c:v>
                </c:pt>
                <c:pt idx="9" formatCode="General">
                  <c:v>7.39</c:v>
                </c:pt>
                <c:pt idx="10" formatCode="General">
                  <c:v>9.84</c:v>
                </c:pt>
                <c:pt idx="11" formatCode="General">
                  <c:v>41.04</c:v>
                </c:pt>
                <c:pt idx="12" formatCode="General">
                  <c:v>74.710999999999999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FC-445D-B9C2-4A6F12C5CFEF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Time 5 [s]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Sheet1!$B$3:$B$16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xVal>
          <c:yVal>
            <c:numRef>
              <c:f>Sheet1!$G$3:$G$16</c:f>
              <c:numCache>
                <c:formatCode>#,##0.000</c:formatCode>
                <c:ptCount val="14"/>
                <c:pt idx="0">
                  <c:v>0.33200000000000002</c:v>
                </c:pt>
                <c:pt idx="1">
                  <c:v>0.33300000000000002</c:v>
                </c:pt>
                <c:pt idx="2">
                  <c:v>0.35899999999999999</c:v>
                </c:pt>
                <c:pt idx="3">
                  <c:v>0.38800000000000001</c:v>
                </c:pt>
                <c:pt idx="4">
                  <c:v>0.442</c:v>
                </c:pt>
                <c:pt idx="5">
                  <c:v>0.63600000000000001</c:v>
                </c:pt>
                <c:pt idx="6">
                  <c:v>0.78300000000000003</c:v>
                </c:pt>
                <c:pt idx="7">
                  <c:v>1.6719999999999999</c:v>
                </c:pt>
                <c:pt idx="8" formatCode="General">
                  <c:v>2.2370000000000001</c:v>
                </c:pt>
                <c:pt idx="9" formatCode="General">
                  <c:v>7.2720000000000002</c:v>
                </c:pt>
                <c:pt idx="10" formatCode="General">
                  <c:v>9.8879999999999999</c:v>
                </c:pt>
                <c:pt idx="11" formatCode="General">
                  <c:v>41.429000000000002</c:v>
                </c:pt>
                <c:pt idx="12" formatCode="General">
                  <c:v>72.856999999999999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FC-445D-B9C2-4A6F12C5CFEF}"/>
            </c:ext>
          </c:extLst>
        </c:ser>
        <c:ser>
          <c:idx val="5"/>
          <c:order val="5"/>
          <c:tx>
            <c:strRef>
              <c:f>Sheet1!$H$2</c:f>
              <c:strCache>
                <c:ptCount val="1"/>
                <c:pt idx="0">
                  <c:v>Time average [s]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Sheet1!$B$3:$B$16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xVal>
          <c:yVal>
            <c:numRef>
              <c:f>Sheet1!$H$3:$H$16</c:f>
              <c:numCache>
                <c:formatCode>General</c:formatCode>
                <c:ptCount val="14"/>
                <c:pt idx="0">
                  <c:v>0.34040000000000004</c:v>
                </c:pt>
                <c:pt idx="1">
                  <c:v>0.32799999999999996</c:v>
                </c:pt>
                <c:pt idx="2">
                  <c:v>0.35720000000000002</c:v>
                </c:pt>
                <c:pt idx="3">
                  <c:v>0.3896</c:v>
                </c:pt>
                <c:pt idx="4">
                  <c:v>0.45380000000000004</c:v>
                </c:pt>
                <c:pt idx="5">
                  <c:v>0.63440000000000007</c:v>
                </c:pt>
                <c:pt idx="6">
                  <c:v>0.77639999999999998</c:v>
                </c:pt>
                <c:pt idx="7">
                  <c:v>1.6776</c:v>
                </c:pt>
                <c:pt idx="8">
                  <c:v>2.0726000000000004</c:v>
                </c:pt>
                <c:pt idx="9">
                  <c:v>7.4004000000000003</c:v>
                </c:pt>
                <c:pt idx="10">
                  <c:v>9.7101999999999986</c:v>
                </c:pt>
                <c:pt idx="11">
                  <c:v>41.354799999999997</c:v>
                </c:pt>
                <c:pt idx="12">
                  <c:v>72.728999999999999</c:v>
                </c:pt>
                <c:pt idx="13">
                  <c:v>342.45499999999998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FC-445D-B9C2-4A6F12C5C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935423"/>
        <c:axId val="1087935903"/>
      </c:scatterChart>
      <c:valAx>
        <c:axId val="108793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87935903"/>
        <c:crosses val="autoZero"/>
        <c:crossBetween val="midCat"/>
      </c:valAx>
      <c:valAx>
        <c:axId val="108793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87935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Sheet1!$C$21</c:f>
              <c:strCache>
                <c:ptCount val="1"/>
                <c:pt idx="0">
                  <c:v>M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Sheet1!$B$22:$B$69</c:f>
              <c:numCache>
                <c:formatCode>General</c:formatCode>
                <c:ptCount val="4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</c:numCache>
            </c:numRef>
          </c:xVal>
          <c:yVal>
            <c:numRef>
              <c:f>Sheet1!$C$22:$C$69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20</c:v>
                </c:pt>
                <c:pt idx="40">
                  <c:v>21</c:v>
                </c:pt>
                <c:pt idx="41">
                  <c:v>21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24</c:v>
                </c:pt>
                <c:pt idx="47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5C-4259-814C-DC48105D352B}"/>
            </c:ext>
          </c:extLst>
        </c:ser>
        <c:ser>
          <c:idx val="1"/>
          <c:order val="1"/>
          <c:tx>
            <c:strRef>
              <c:f>Sheet1!$D$21</c:f>
              <c:strCache>
                <c:ptCount val="1"/>
                <c:pt idx="0">
                  <c:v>card(J)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Sheet1!$B$22:$B$69</c:f>
              <c:numCache>
                <c:formatCode>General</c:formatCode>
                <c:ptCount val="4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</c:numCache>
            </c:numRef>
          </c:xVal>
          <c:yVal>
            <c:numRef>
              <c:f>Sheet1!$D$22:$D$69</c:f>
              <c:numCache>
                <c:formatCode>General</c:formatCode>
                <c:ptCount val="48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20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23</c:v>
                </c:pt>
                <c:pt idx="42">
                  <c:v>23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5C-4259-814C-DC48105D352B}"/>
            </c:ext>
          </c:extLst>
        </c:ser>
        <c:ser>
          <c:idx val="2"/>
          <c:order val="2"/>
          <c:tx>
            <c:strRef>
              <c:f>Sheet1!$E$21</c:f>
              <c:strCache>
                <c:ptCount val="1"/>
                <c:pt idx="0">
                  <c:v>card(P)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Sheet1!$B$22:$B$69</c:f>
              <c:numCache>
                <c:formatCode>General</c:formatCode>
                <c:ptCount val="4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</c:numCache>
            </c:numRef>
          </c:xVal>
          <c:yVal>
            <c:numRef>
              <c:f>Sheet1!$E$22:$E$69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5C-4259-814C-DC48105D352B}"/>
            </c:ext>
          </c:extLst>
        </c:ser>
        <c:ser>
          <c:idx val="3"/>
          <c:order val="3"/>
          <c:tx>
            <c:strRef>
              <c:f>Sheet1!$F$21</c:f>
              <c:strCache>
                <c:ptCount val="1"/>
                <c:pt idx="0">
                  <c:v>J-observers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Sheet1!$B$22:$B$69</c:f>
              <c:numCache>
                <c:formatCode>General</c:formatCode>
                <c:ptCount val="4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</c:numCache>
            </c:numRef>
          </c:xVal>
          <c:yVal>
            <c:numRef>
              <c:f>Sheet1!$F$22:$F$69</c:f>
              <c:numCache>
                <c:formatCode>General</c:formatCode>
                <c:ptCount val="48"/>
                <c:pt idx="0">
                  <c:v>3</c:v>
                </c:pt>
                <c:pt idx="1">
                  <c:v>4</c:v>
                </c:pt>
                <c:pt idx="2">
                  <c:v>10</c:v>
                </c:pt>
                <c:pt idx="3">
                  <c:v>15</c:v>
                </c:pt>
                <c:pt idx="4">
                  <c:v>35</c:v>
                </c:pt>
                <c:pt idx="5">
                  <c:v>56</c:v>
                </c:pt>
                <c:pt idx="6">
                  <c:v>126</c:v>
                </c:pt>
                <c:pt idx="7">
                  <c:v>209.99999999999997</c:v>
                </c:pt>
                <c:pt idx="8">
                  <c:v>461.99999999999994</c:v>
                </c:pt>
                <c:pt idx="9">
                  <c:v>792</c:v>
                </c:pt>
                <c:pt idx="10">
                  <c:v>1716</c:v>
                </c:pt>
                <c:pt idx="11">
                  <c:v>3002.9999999999995</c:v>
                </c:pt>
                <c:pt idx="12">
                  <c:v>6434.9999999999991</c:v>
                </c:pt>
                <c:pt idx="13">
                  <c:v>11440</c:v>
                </c:pt>
                <c:pt idx="14">
                  <c:v>24310</c:v>
                </c:pt>
                <c:pt idx="15">
                  <c:v>43758</c:v>
                </c:pt>
                <c:pt idx="16">
                  <c:v>92378</c:v>
                </c:pt>
                <c:pt idx="17">
                  <c:v>167960</c:v>
                </c:pt>
                <c:pt idx="18">
                  <c:v>352716</c:v>
                </c:pt>
                <c:pt idx="19">
                  <c:v>646646.00000000012</c:v>
                </c:pt>
                <c:pt idx="20">
                  <c:v>1352078.0000000002</c:v>
                </c:pt>
                <c:pt idx="21">
                  <c:v>2496144.0000000005</c:v>
                </c:pt>
                <c:pt idx="22">
                  <c:v>5200300.0000000009</c:v>
                </c:pt>
                <c:pt idx="23">
                  <c:v>9657700</c:v>
                </c:pt>
                <c:pt idx="24">
                  <c:v>20058300</c:v>
                </c:pt>
                <c:pt idx="25">
                  <c:v>37442160</c:v>
                </c:pt>
                <c:pt idx="26">
                  <c:v>77558760</c:v>
                </c:pt>
                <c:pt idx="27">
                  <c:v>145422675</c:v>
                </c:pt>
                <c:pt idx="28">
                  <c:v>300540195</c:v>
                </c:pt>
                <c:pt idx="29">
                  <c:v>565722720</c:v>
                </c:pt>
                <c:pt idx="30">
                  <c:v>1166803110</c:v>
                </c:pt>
                <c:pt idx="31">
                  <c:v>2203961430.0000005</c:v>
                </c:pt>
                <c:pt idx="32">
                  <c:v>4537567650.000001</c:v>
                </c:pt>
                <c:pt idx="33">
                  <c:v>8597496599.9999962</c:v>
                </c:pt>
                <c:pt idx="34">
                  <c:v>17672631899.999992</c:v>
                </c:pt>
                <c:pt idx="35">
                  <c:v>33578000609.999996</c:v>
                </c:pt>
                <c:pt idx="36">
                  <c:v>68923264409.999985</c:v>
                </c:pt>
                <c:pt idx="37">
                  <c:v>131282408400.00003</c:v>
                </c:pt>
                <c:pt idx="38">
                  <c:v>269128937220.00009</c:v>
                </c:pt>
                <c:pt idx="39">
                  <c:v>513791607419.99994</c:v>
                </c:pt>
                <c:pt idx="40">
                  <c:v>1052049481859.9999</c:v>
                </c:pt>
                <c:pt idx="41">
                  <c:v>2012616400080.0015</c:v>
                </c:pt>
                <c:pt idx="42">
                  <c:v>4116715363800.0029</c:v>
                </c:pt>
                <c:pt idx="43">
                  <c:v>7890371113949.9971</c:v>
                </c:pt>
                <c:pt idx="44">
                  <c:v>16123801841549.994</c:v>
                </c:pt>
                <c:pt idx="45">
                  <c:v>30957699535775.992</c:v>
                </c:pt>
                <c:pt idx="46">
                  <c:v>63205303218875.984</c:v>
                </c:pt>
                <c:pt idx="47">
                  <c:v>121548660036300.05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5C-4259-814C-DC48105D352B}"/>
            </c:ext>
          </c:extLst>
        </c:ser>
        <c:ser>
          <c:idx val="4"/>
          <c:order val="4"/>
          <c:tx>
            <c:strRef>
              <c:f>Sheet1!$G$21</c:f>
              <c:strCache>
                <c:ptCount val="1"/>
                <c:pt idx="0">
                  <c:v>P-observers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Sheet1!$B$22:$B$69</c:f>
              <c:numCache>
                <c:formatCode>General</c:formatCode>
                <c:ptCount val="4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</c:numCache>
            </c:numRef>
          </c:xVal>
          <c:yVal>
            <c:numRef>
              <c:f>Sheet1!$G$22:$G$69</c:f>
              <c:numCache>
                <c:formatCode>General</c:formatCode>
                <c:ptCount val="48"/>
                <c:pt idx="0">
                  <c:v>3</c:v>
                </c:pt>
                <c:pt idx="1">
                  <c:v>6</c:v>
                </c:pt>
                <c:pt idx="2">
                  <c:v>5</c:v>
                </c:pt>
                <c:pt idx="3">
                  <c:v>15</c:v>
                </c:pt>
                <c:pt idx="4">
                  <c:v>7</c:v>
                </c:pt>
                <c:pt idx="5">
                  <c:v>28</c:v>
                </c:pt>
                <c:pt idx="6">
                  <c:v>9</c:v>
                </c:pt>
                <c:pt idx="7">
                  <c:v>45</c:v>
                </c:pt>
                <c:pt idx="8">
                  <c:v>11</c:v>
                </c:pt>
                <c:pt idx="9">
                  <c:v>66</c:v>
                </c:pt>
                <c:pt idx="10">
                  <c:v>13</c:v>
                </c:pt>
                <c:pt idx="11">
                  <c:v>91</c:v>
                </c:pt>
                <c:pt idx="12">
                  <c:v>15</c:v>
                </c:pt>
                <c:pt idx="13">
                  <c:v>120</c:v>
                </c:pt>
                <c:pt idx="14">
                  <c:v>17</c:v>
                </c:pt>
                <c:pt idx="15">
                  <c:v>153</c:v>
                </c:pt>
                <c:pt idx="16">
                  <c:v>19</c:v>
                </c:pt>
                <c:pt idx="17">
                  <c:v>190</c:v>
                </c:pt>
                <c:pt idx="18">
                  <c:v>21</c:v>
                </c:pt>
                <c:pt idx="19">
                  <c:v>231</c:v>
                </c:pt>
                <c:pt idx="20">
                  <c:v>23</c:v>
                </c:pt>
                <c:pt idx="21">
                  <c:v>276</c:v>
                </c:pt>
                <c:pt idx="22">
                  <c:v>25</c:v>
                </c:pt>
                <c:pt idx="23">
                  <c:v>325</c:v>
                </c:pt>
                <c:pt idx="24">
                  <c:v>27</c:v>
                </c:pt>
                <c:pt idx="25">
                  <c:v>378</c:v>
                </c:pt>
                <c:pt idx="26">
                  <c:v>29</c:v>
                </c:pt>
                <c:pt idx="27">
                  <c:v>435</c:v>
                </c:pt>
                <c:pt idx="28">
                  <c:v>31</c:v>
                </c:pt>
                <c:pt idx="29">
                  <c:v>496</c:v>
                </c:pt>
                <c:pt idx="30">
                  <c:v>33</c:v>
                </c:pt>
                <c:pt idx="31">
                  <c:v>561</c:v>
                </c:pt>
                <c:pt idx="32">
                  <c:v>35</c:v>
                </c:pt>
                <c:pt idx="33">
                  <c:v>630</c:v>
                </c:pt>
                <c:pt idx="34">
                  <c:v>37</c:v>
                </c:pt>
                <c:pt idx="35">
                  <c:v>703</c:v>
                </c:pt>
                <c:pt idx="36">
                  <c:v>39</c:v>
                </c:pt>
                <c:pt idx="37">
                  <c:v>780</c:v>
                </c:pt>
                <c:pt idx="38">
                  <c:v>41</c:v>
                </c:pt>
                <c:pt idx="39">
                  <c:v>861</c:v>
                </c:pt>
                <c:pt idx="40">
                  <c:v>43</c:v>
                </c:pt>
                <c:pt idx="41">
                  <c:v>946</c:v>
                </c:pt>
                <c:pt idx="42">
                  <c:v>45</c:v>
                </c:pt>
                <c:pt idx="43">
                  <c:v>1035</c:v>
                </c:pt>
                <c:pt idx="44">
                  <c:v>47</c:v>
                </c:pt>
                <c:pt idx="45">
                  <c:v>1128</c:v>
                </c:pt>
                <c:pt idx="46">
                  <c:v>49</c:v>
                </c:pt>
                <c:pt idx="47">
                  <c:v>1225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5C-4259-814C-DC48105D3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801039"/>
        <c:axId val="932806799"/>
      </c:scatterChart>
      <c:valAx>
        <c:axId val="932801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32806799"/>
        <c:crosses val="autoZero"/>
        <c:crossBetween val="midCat"/>
      </c:valAx>
      <c:valAx>
        <c:axId val="93280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32801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264794</xdr:colOff>
      <xdr:row>2</xdr:row>
      <xdr:rowOff>98107</xdr:rowOff>
    </xdr:from>
    <xdr:to>
      <xdr:col>19</xdr:col>
      <xdr:colOff>571499</xdr:colOff>
      <xdr:row>19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6E5CD2-B666-E1A5-5C44-B9424F7AB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381000</xdr:colOff>
      <xdr:row>25</xdr:row>
      <xdr:rowOff>102870</xdr:rowOff>
    </xdr:from>
    <xdr:to>
      <xdr:col>14</xdr:col>
      <xdr:colOff>274320</xdr:colOff>
      <xdr:row>40</xdr:row>
      <xdr:rowOff>102870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27AE2E-7A30-E647-0D11-B0D443968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E5CC-7988-4D2A-A6A2-DB01B49274B1}">
  <dimension ref="B2:H69"/>
  <sheetViews>
    <sheetView tabSelected="1" topLeftCell="A26" workbookViewId="0">
      <selection activeCell="K56" sqref="K56"/>
    </sheetView>
  </sheetViews>
  <sheetFormatPr defaultRowHeight="14.4" x14ac:dyDescent="0.3"/>
  <cols>
    <col min="2" max="2" width="4" customWidth="1"/>
    <col min="3" max="4" width="8.5546875" bestFit="1" customWidth="1"/>
    <col min="5" max="5" width="10.21875" bestFit="1" customWidth="1"/>
    <col min="6" max="7" width="10.5546875" bestFit="1" customWidth="1"/>
    <col min="8" max="8" width="14.88671875" bestFit="1" customWidth="1"/>
  </cols>
  <sheetData>
    <row r="2" spans="2:8" x14ac:dyDescent="0.3">
      <c r="B2" s="5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3">
      <c r="B3" s="5">
        <v>3</v>
      </c>
      <c r="C3" s="2">
        <v>0.29499999999999998</v>
      </c>
      <c r="D3" s="2">
        <v>0.4</v>
      </c>
      <c r="E3" s="3">
        <v>0.33700000000000002</v>
      </c>
      <c r="F3" s="3">
        <v>0.33800000000000002</v>
      </c>
      <c r="G3" s="3">
        <v>0.33200000000000002</v>
      </c>
      <c r="H3">
        <f>AVERAGE(C3:G3)</f>
        <v>0.34040000000000004</v>
      </c>
    </row>
    <row r="4" spans="2:8" x14ac:dyDescent="0.3">
      <c r="B4" s="5">
        <v>4</v>
      </c>
      <c r="C4" s="2">
        <v>0.28999999999999998</v>
      </c>
      <c r="D4" s="2">
        <v>0.35699999999999998</v>
      </c>
      <c r="E4" s="2">
        <v>0.32500000000000001</v>
      </c>
      <c r="F4" s="2">
        <v>0.33500000000000002</v>
      </c>
      <c r="G4" s="2">
        <v>0.33300000000000002</v>
      </c>
      <c r="H4">
        <f t="shared" ref="H4:H16" si="0">AVERAGE(C4:G4)</f>
        <v>0.32799999999999996</v>
      </c>
    </row>
    <row r="5" spans="2:8" x14ac:dyDescent="0.3">
      <c r="B5" s="5">
        <v>5</v>
      </c>
      <c r="C5" s="3">
        <v>0.35499999999999998</v>
      </c>
      <c r="D5" s="3">
        <v>0.34699999999999998</v>
      </c>
      <c r="E5" s="3">
        <v>0.35899999999999999</v>
      </c>
      <c r="F5" s="3">
        <v>0.36599999999999999</v>
      </c>
      <c r="G5" s="3">
        <v>0.35899999999999999</v>
      </c>
      <c r="H5">
        <f t="shared" si="0"/>
        <v>0.35720000000000002</v>
      </c>
    </row>
    <row r="6" spans="2:8" x14ac:dyDescent="0.3">
      <c r="B6" s="5">
        <v>6</v>
      </c>
      <c r="C6" s="3">
        <v>0.40600000000000003</v>
      </c>
      <c r="D6" s="3">
        <v>0.38200000000000001</v>
      </c>
      <c r="E6" s="3">
        <v>0.38400000000000001</v>
      </c>
      <c r="F6" s="3">
        <v>0.38800000000000001</v>
      </c>
      <c r="G6" s="3">
        <v>0.38800000000000001</v>
      </c>
      <c r="H6">
        <f t="shared" si="0"/>
        <v>0.3896</v>
      </c>
    </row>
    <row r="7" spans="2:8" x14ac:dyDescent="0.3">
      <c r="B7" s="5">
        <v>7</v>
      </c>
      <c r="C7" s="3">
        <v>0.501</v>
      </c>
      <c r="D7" s="3">
        <v>0.437</v>
      </c>
      <c r="E7" s="3">
        <v>0.44900000000000001</v>
      </c>
      <c r="F7" s="3">
        <v>0.44</v>
      </c>
      <c r="G7" s="3">
        <v>0.442</v>
      </c>
      <c r="H7">
        <f t="shared" si="0"/>
        <v>0.45380000000000004</v>
      </c>
    </row>
    <row r="8" spans="2:8" x14ac:dyDescent="0.3">
      <c r="B8" s="5">
        <v>8</v>
      </c>
      <c r="C8" s="4">
        <v>0.63400000000000001</v>
      </c>
      <c r="D8" s="4">
        <v>0.629</v>
      </c>
      <c r="E8" s="4">
        <v>0.64</v>
      </c>
      <c r="F8" s="4">
        <v>0.63300000000000001</v>
      </c>
      <c r="G8" s="4">
        <v>0.63600000000000001</v>
      </c>
      <c r="H8">
        <f t="shared" si="0"/>
        <v>0.63440000000000007</v>
      </c>
    </row>
    <row r="9" spans="2:8" x14ac:dyDescent="0.3">
      <c r="B9" s="5">
        <v>9</v>
      </c>
      <c r="C9" s="4">
        <v>0.76300000000000001</v>
      </c>
      <c r="D9" s="4">
        <v>0.76300000000000001</v>
      </c>
      <c r="E9" s="4">
        <v>0.78700000000000003</v>
      </c>
      <c r="F9" s="4">
        <v>0.78600000000000003</v>
      </c>
      <c r="G9" s="4">
        <v>0.78300000000000003</v>
      </c>
      <c r="H9">
        <f t="shared" si="0"/>
        <v>0.77639999999999998</v>
      </c>
    </row>
    <row r="10" spans="2:8" x14ac:dyDescent="0.3">
      <c r="B10" s="5">
        <v>10</v>
      </c>
      <c r="C10" s="4">
        <v>1.718</v>
      </c>
      <c r="D10" s="4">
        <v>1.679</v>
      </c>
      <c r="E10" s="4">
        <v>1.6319999999999999</v>
      </c>
      <c r="F10" s="4">
        <v>1.6870000000000001</v>
      </c>
      <c r="G10" s="4">
        <v>1.6719999999999999</v>
      </c>
      <c r="H10">
        <f t="shared" si="0"/>
        <v>1.6776</v>
      </c>
    </row>
    <row r="11" spans="2:8" x14ac:dyDescent="0.3">
      <c r="B11" s="5">
        <v>11</v>
      </c>
      <c r="C11" s="1">
        <v>2.0470000000000002</v>
      </c>
      <c r="D11" s="1">
        <v>2.048</v>
      </c>
      <c r="E11" s="1">
        <v>2.0190000000000001</v>
      </c>
      <c r="F11" s="1">
        <v>2.012</v>
      </c>
      <c r="G11" s="1">
        <v>2.2370000000000001</v>
      </c>
      <c r="H11">
        <f t="shared" si="0"/>
        <v>2.0726000000000004</v>
      </c>
    </row>
    <row r="12" spans="2:8" x14ac:dyDescent="0.3">
      <c r="B12" s="5">
        <v>12</v>
      </c>
      <c r="C12" s="1">
        <v>7.4790000000000001</v>
      </c>
      <c r="D12" s="1">
        <v>7.3360000000000003</v>
      </c>
      <c r="E12" s="1">
        <v>7.5250000000000004</v>
      </c>
      <c r="F12" s="1">
        <v>7.39</v>
      </c>
      <c r="G12" s="1">
        <v>7.2720000000000002</v>
      </c>
      <c r="H12">
        <f t="shared" si="0"/>
        <v>7.4004000000000003</v>
      </c>
    </row>
    <row r="13" spans="2:8" x14ac:dyDescent="0.3">
      <c r="B13" s="5">
        <v>13</v>
      </c>
      <c r="C13" s="1">
        <v>9.6920000000000002</v>
      </c>
      <c r="D13" s="1">
        <v>9.6440000000000001</v>
      </c>
      <c r="E13" s="1">
        <v>9.4870000000000001</v>
      </c>
      <c r="F13" s="1">
        <v>9.84</v>
      </c>
      <c r="G13" s="1">
        <v>9.8879999999999999</v>
      </c>
      <c r="H13">
        <f t="shared" si="0"/>
        <v>9.7101999999999986</v>
      </c>
    </row>
    <row r="14" spans="2:8" x14ac:dyDescent="0.3">
      <c r="B14" s="5">
        <v>14</v>
      </c>
      <c r="C14" s="1">
        <v>40.780999999999999</v>
      </c>
      <c r="D14" s="1">
        <v>41.863</v>
      </c>
      <c r="E14" s="1">
        <v>41.661000000000001</v>
      </c>
      <c r="F14" s="1">
        <v>41.04</v>
      </c>
      <c r="G14" s="1">
        <v>41.429000000000002</v>
      </c>
      <c r="H14">
        <f t="shared" si="0"/>
        <v>41.354799999999997</v>
      </c>
    </row>
    <row r="15" spans="2:8" x14ac:dyDescent="0.3">
      <c r="B15" s="5">
        <v>15</v>
      </c>
      <c r="C15" s="1">
        <v>70.838999999999999</v>
      </c>
      <c r="D15" s="1">
        <v>73.444999999999993</v>
      </c>
      <c r="E15" s="1">
        <v>71.793000000000006</v>
      </c>
      <c r="F15" s="1">
        <v>74.710999999999999</v>
      </c>
      <c r="G15" s="1">
        <v>72.856999999999999</v>
      </c>
      <c r="H15">
        <f t="shared" si="0"/>
        <v>72.728999999999999</v>
      </c>
    </row>
    <row r="16" spans="2:8" x14ac:dyDescent="0.3">
      <c r="B16" s="5">
        <v>16</v>
      </c>
      <c r="C16" s="1">
        <v>342.45499999999998</v>
      </c>
      <c r="D16" s="1"/>
      <c r="E16" s="1"/>
      <c r="F16" s="1"/>
      <c r="G16" s="1"/>
      <c r="H16">
        <f t="shared" si="0"/>
        <v>342.45499999999998</v>
      </c>
    </row>
    <row r="17" spans="2:7" x14ac:dyDescent="0.3">
      <c r="C17" s="1"/>
      <c r="D17" s="1"/>
      <c r="E17" s="1"/>
      <c r="F17" s="1"/>
      <c r="G17" s="1"/>
    </row>
    <row r="18" spans="2:7" x14ac:dyDescent="0.3">
      <c r="B18" t="s">
        <v>7</v>
      </c>
      <c r="C18" s="1"/>
      <c r="D18" s="1"/>
      <c r="E18" s="1"/>
      <c r="F18" s="1"/>
      <c r="G18" s="1"/>
    </row>
    <row r="19" spans="2:7" x14ac:dyDescent="0.3">
      <c r="C19" s="1"/>
      <c r="D19" s="1"/>
      <c r="E19" s="1"/>
      <c r="F19" s="1"/>
      <c r="G19" s="1"/>
    </row>
    <row r="20" spans="2:7" x14ac:dyDescent="0.3">
      <c r="C20" s="1"/>
      <c r="D20" s="1"/>
      <c r="E20" s="1"/>
      <c r="F20" s="1"/>
      <c r="G20" s="1"/>
    </row>
    <row r="21" spans="2:7" x14ac:dyDescent="0.3">
      <c r="B21" s="5" t="s">
        <v>0</v>
      </c>
      <c r="C21" s="5" t="s">
        <v>10</v>
      </c>
      <c r="D21" s="5" t="s">
        <v>11</v>
      </c>
      <c r="E21" s="5" t="s">
        <v>12</v>
      </c>
      <c r="F21" s="6" t="s">
        <v>8</v>
      </c>
      <c r="G21" s="6" t="s">
        <v>9</v>
      </c>
    </row>
    <row r="22" spans="2:7" x14ac:dyDescent="0.3">
      <c r="B22" s="5">
        <v>3</v>
      </c>
      <c r="C22" s="1">
        <f t="shared" ref="C22:C69" si="1">_xlfn.FLOOR.MATH((B22-1)/2)</f>
        <v>1</v>
      </c>
      <c r="D22" s="1">
        <f t="shared" ref="D22:D49" si="2">B22-C22</f>
        <v>2</v>
      </c>
      <c r="E22" s="1">
        <f t="shared" ref="E22:E49" si="3">B22-2*C22</f>
        <v>1</v>
      </c>
      <c r="F22" s="1">
        <f t="shared" ref="F22:F49" si="4">COMBIN(B22,D22)</f>
        <v>3</v>
      </c>
      <c r="G22" s="1">
        <f t="shared" ref="G22:G49" si="5">COMBIN(B22,E22)</f>
        <v>3</v>
      </c>
    </row>
    <row r="23" spans="2:7" x14ac:dyDescent="0.3">
      <c r="B23" s="5">
        <v>4</v>
      </c>
      <c r="C23" s="1">
        <f t="shared" si="1"/>
        <v>1</v>
      </c>
      <c r="D23" s="1">
        <f t="shared" si="2"/>
        <v>3</v>
      </c>
      <c r="E23" s="1">
        <f t="shared" si="3"/>
        <v>2</v>
      </c>
      <c r="F23" s="1">
        <f t="shared" si="4"/>
        <v>4</v>
      </c>
      <c r="G23" s="1">
        <f t="shared" si="5"/>
        <v>6</v>
      </c>
    </row>
    <row r="24" spans="2:7" x14ac:dyDescent="0.3">
      <c r="B24" s="5">
        <v>5</v>
      </c>
      <c r="C24" s="1">
        <f t="shared" si="1"/>
        <v>2</v>
      </c>
      <c r="D24" s="1">
        <f t="shared" si="2"/>
        <v>3</v>
      </c>
      <c r="E24" s="1">
        <f t="shared" si="3"/>
        <v>1</v>
      </c>
      <c r="F24" s="1">
        <f t="shared" si="4"/>
        <v>10</v>
      </c>
      <c r="G24" s="1">
        <f t="shared" si="5"/>
        <v>5</v>
      </c>
    </row>
    <row r="25" spans="2:7" x14ac:dyDescent="0.3">
      <c r="B25" s="5">
        <v>6</v>
      </c>
      <c r="C25" s="1">
        <f t="shared" si="1"/>
        <v>2</v>
      </c>
      <c r="D25" s="1">
        <f t="shared" si="2"/>
        <v>4</v>
      </c>
      <c r="E25" s="1">
        <f t="shared" si="3"/>
        <v>2</v>
      </c>
      <c r="F25" s="1">
        <f t="shared" si="4"/>
        <v>15</v>
      </c>
      <c r="G25" s="1">
        <f t="shared" si="5"/>
        <v>15</v>
      </c>
    </row>
    <row r="26" spans="2:7" x14ac:dyDescent="0.3">
      <c r="B26" s="5">
        <v>7</v>
      </c>
      <c r="C26" s="1">
        <f t="shared" si="1"/>
        <v>3</v>
      </c>
      <c r="D26" s="1">
        <f t="shared" si="2"/>
        <v>4</v>
      </c>
      <c r="E26" s="1">
        <f t="shared" si="3"/>
        <v>1</v>
      </c>
      <c r="F26" s="1">
        <f t="shared" si="4"/>
        <v>35</v>
      </c>
      <c r="G26" s="1">
        <f t="shared" si="5"/>
        <v>7</v>
      </c>
    </row>
    <row r="27" spans="2:7" x14ac:dyDescent="0.3">
      <c r="B27" s="5">
        <v>8</v>
      </c>
      <c r="C27" s="1">
        <f t="shared" si="1"/>
        <v>3</v>
      </c>
      <c r="D27" s="1">
        <f t="shared" si="2"/>
        <v>5</v>
      </c>
      <c r="E27" s="1">
        <f t="shared" si="3"/>
        <v>2</v>
      </c>
      <c r="F27" s="1">
        <f t="shared" si="4"/>
        <v>56</v>
      </c>
      <c r="G27" s="1">
        <f t="shared" si="5"/>
        <v>28</v>
      </c>
    </row>
    <row r="28" spans="2:7" x14ac:dyDescent="0.3">
      <c r="B28" s="5">
        <v>9</v>
      </c>
      <c r="C28" s="1">
        <f t="shared" si="1"/>
        <v>4</v>
      </c>
      <c r="D28" s="1">
        <f t="shared" si="2"/>
        <v>5</v>
      </c>
      <c r="E28" s="1">
        <f t="shared" si="3"/>
        <v>1</v>
      </c>
      <c r="F28" s="1">
        <f t="shared" si="4"/>
        <v>126</v>
      </c>
      <c r="G28" s="1">
        <f t="shared" si="5"/>
        <v>9</v>
      </c>
    </row>
    <row r="29" spans="2:7" x14ac:dyDescent="0.3">
      <c r="B29" s="5">
        <v>10</v>
      </c>
      <c r="C29" s="1">
        <f t="shared" si="1"/>
        <v>4</v>
      </c>
      <c r="D29" s="1">
        <f t="shared" si="2"/>
        <v>6</v>
      </c>
      <c r="E29" s="1">
        <f t="shared" si="3"/>
        <v>2</v>
      </c>
      <c r="F29" s="1">
        <f t="shared" si="4"/>
        <v>209.99999999999997</v>
      </c>
      <c r="G29" s="1">
        <f t="shared" si="5"/>
        <v>45</v>
      </c>
    </row>
    <row r="30" spans="2:7" x14ac:dyDescent="0.3">
      <c r="B30" s="5">
        <v>11</v>
      </c>
      <c r="C30" s="1">
        <f t="shared" si="1"/>
        <v>5</v>
      </c>
      <c r="D30" s="1">
        <f t="shared" si="2"/>
        <v>6</v>
      </c>
      <c r="E30" s="1">
        <f t="shared" si="3"/>
        <v>1</v>
      </c>
      <c r="F30" s="1">
        <f t="shared" si="4"/>
        <v>461.99999999999994</v>
      </c>
      <c r="G30" s="1">
        <f t="shared" si="5"/>
        <v>11</v>
      </c>
    </row>
    <row r="31" spans="2:7" x14ac:dyDescent="0.3">
      <c r="B31" s="5">
        <v>12</v>
      </c>
      <c r="C31" s="1">
        <f t="shared" si="1"/>
        <v>5</v>
      </c>
      <c r="D31" s="1">
        <f t="shared" si="2"/>
        <v>7</v>
      </c>
      <c r="E31" s="1">
        <f t="shared" si="3"/>
        <v>2</v>
      </c>
      <c r="F31" s="1">
        <f t="shared" si="4"/>
        <v>792</v>
      </c>
      <c r="G31" s="1">
        <f t="shared" si="5"/>
        <v>66</v>
      </c>
    </row>
    <row r="32" spans="2:7" x14ac:dyDescent="0.3">
      <c r="B32" s="5">
        <v>13</v>
      </c>
      <c r="C32" s="1">
        <f t="shared" si="1"/>
        <v>6</v>
      </c>
      <c r="D32" s="1">
        <f t="shared" si="2"/>
        <v>7</v>
      </c>
      <c r="E32" s="1">
        <f t="shared" si="3"/>
        <v>1</v>
      </c>
      <c r="F32" s="1">
        <f t="shared" si="4"/>
        <v>1716</v>
      </c>
      <c r="G32" s="1">
        <f t="shared" si="5"/>
        <v>13</v>
      </c>
    </row>
    <row r="33" spans="2:7" x14ac:dyDescent="0.3">
      <c r="B33" s="5">
        <v>14</v>
      </c>
      <c r="C33" s="1">
        <f t="shared" si="1"/>
        <v>6</v>
      </c>
      <c r="D33" s="1">
        <f t="shared" si="2"/>
        <v>8</v>
      </c>
      <c r="E33" s="1">
        <f t="shared" si="3"/>
        <v>2</v>
      </c>
      <c r="F33" s="1">
        <f t="shared" si="4"/>
        <v>3002.9999999999995</v>
      </c>
      <c r="G33" s="1">
        <f t="shared" si="5"/>
        <v>91</v>
      </c>
    </row>
    <row r="34" spans="2:7" x14ac:dyDescent="0.3">
      <c r="B34" s="5">
        <v>15</v>
      </c>
      <c r="C34" s="1">
        <f t="shared" si="1"/>
        <v>7</v>
      </c>
      <c r="D34" s="1">
        <f t="shared" si="2"/>
        <v>8</v>
      </c>
      <c r="E34" s="1">
        <f t="shared" si="3"/>
        <v>1</v>
      </c>
      <c r="F34" s="1">
        <f t="shared" si="4"/>
        <v>6434.9999999999991</v>
      </c>
      <c r="G34" s="1">
        <f t="shared" si="5"/>
        <v>15</v>
      </c>
    </row>
    <row r="35" spans="2:7" x14ac:dyDescent="0.3">
      <c r="B35" s="5">
        <v>16</v>
      </c>
      <c r="C35" s="1">
        <f t="shared" si="1"/>
        <v>7</v>
      </c>
      <c r="D35" s="1">
        <f t="shared" si="2"/>
        <v>9</v>
      </c>
      <c r="E35" s="1">
        <f t="shared" si="3"/>
        <v>2</v>
      </c>
      <c r="F35" s="1">
        <f t="shared" si="4"/>
        <v>11440</v>
      </c>
      <c r="G35" s="1">
        <f t="shared" si="5"/>
        <v>120</v>
      </c>
    </row>
    <row r="36" spans="2:7" x14ac:dyDescent="0.3">
      <c r="B36" s="5">
        <v>17</v>
      </c>
      <c r="C36" s="1">
        <f t="shared" si="1"/>
        <v>8</v>
      </c>
      <c r="D36" s="1">
        <f t="shared" si="2"/>
        <v>9</v>
      </c>
      <c r="E36" s="1">
        <f t="shared" si="3"/>
        <v>1</v>
      </c>
      <c r="F36" s="1">
        <f t="shared" si="4"/>
        <v>24310</v>
      </c>
      <c r="G36" s="1">
        <f t="shared" si="5"/>
        <v>17</v>
      </c>
    </row>
    <row r="37" spans="2:7" x14ac:dyDescent="0.3">
      <c r="B37" s="5">
        <v>18</v>
      </c>
      <c r="C37" s="1">
        <f t="shared" si="1"/>
        <v>8</v>
      </c>
      <c r="D37" s="1">
        <f t="shared" si="2"/>
        <v>10</v>
      </c>
      <c r="E37" s="1">
        <f t="shared" si="3"/>
        <v>2</v>
      </c>
      <c r="F37" s="1">
        <f t="shared" si="4"/>
        <v>43758</v>
      </c>
      <c r="G37" s="1">
        <f t="shared" si="5"/>
        <v>153</v>
      </c>
    </row>
    <row r="38" spans="2:7" x14ac:dyDescent="0.3">
      <c r="B38" s="5">
        <v>19</v>
      </c>
      <c r="C38" s="1">
        <f t="shared" si="1"/>
        <v>9</v>
      </c>
      <c r="D38" s="1">
        <f t="shared" si="2"/>
        <v>10</v>
      </c>
      <c r="E38" s="1">
        <f t="shared" si="3"/>
        <v>1</v>
      </c>
      <c r="F38" s="1">
        <f t="shared" si="4"/>
        <v>92378</v>
      </c>
      <c r="G38" s="1">
        <f t="shared" si="5"/>
        <v>19</v>
      </c>
    </row>
    <row r="39" spans="2:7" x14ac:dyDescent="0.3">
      <c r="B39" s="5">
        <v>20</v>
      </c>
      <c r="C39" s="1">
        <f t="shared" si="1"/>
        <v>9</v>
      </c>
      <c r="D39" s="1">
        <f t="shared" si="2"/>
        <v>11</v>
      </c>
      <c r="E39" s="1">
        <f t="shared" si="3"/>
        <v>2</v>
      </c>
      <c r="F39" s="1">
        <f t="shared" si="4"/>
        <v>167960</v>
      </c>
      <c r="G39" s="1">
        <f t="shared" si="5"/>
        <v>190</v>
      </c>
    </row>
    <row r="40" spans="2:7" x14ac:dyDescent="0.3">
      <c r="B40" s="5">
        <v>21</v>
      </c>
      <c r="C40" s="1">
        <f t="shared" si="1"/>
        <v>10</v>
      </c>
      <c r="D40" s="1">
        <f t="shared" si="2"/>
        <v>11</v>
      </c>
      <c r="E40" s="1">
        <f t="shared" si="3"/>
        <v>1</v>
      </c>
      <c r="F40" s="1">
        <f t="shared" si="4"/>
        <v>352716</v>
      </c>
      <c r="G40" s="1">
        <f t="shared" si="5"/>
        <v>21</v>
      </c>
    </row>
    <row r="41" spans="2:7" x14ac:dyDescent="0.3">
      <c r="B41" s="5">
        <v>22</v>
      </c>
      <c r="C41" s="1">
        <f t="shared" si="1"/>
        <v>10</v>
      </c>
      <c r="D41" s="1">
        <f t="shared" si="2"/>
        <v>12</v>
      </c>
      <c r="E41" s="1">
        <f t="shared" si="3"/>
        <v>2</v>
      </c>
      <c r="F41" s="1">
        <f t="shared" si="4"/>
        <v>646646.00000000012</v>
      </c>
      <c r="G41" s="1">
        <f t="shared" si="5"/>
        <v>231</v>
      </c>
    </row>
    <row r="42" spans="2:7" x14ac:dyDescent="0.3">
      <c r="B42" s="5">
        <v>23</v>
      </c>
      <c r="C42" s="1">
        <f t="shared" si="1"/>
        <v>11</v>
      </c>
      <c r="D42" s="1">
        <f t="shared" si="2"/>
        <v>12</v>
      </c>
      <c r="E42" s="1">
        <f t="shared" si="3"/>
        <v>1</v>
      </c>
      <c r="F42" s="1">
        <f t="shared" si="4"/>
        <v>1352078.0000000002</v>
      </c>
      <c r="G42" s="1">
        <f t="shared" si="5"/>
        <v>23</v>
      </c>
    </row>
    <row r="43" spans="2:7" x14ac:dyDescent="0.3">
      <c r="B43" s="5">
        <v>24</v>
      </c>
      <c r="C43" s="1">
        <f t="shared" si="1"/>
        <v>11</v>
      </c>
      <c r="D43" s="1">
        <f t="shared" si="2"/>
        <v>13</v>
      </c>
      <c r="E43" s="1">
        <f t="shared" si="3"/>
        <v>2</v>
      </c>
      <c r="F43" s="1">
        <f t="shared" si="4"/>
        <v>2496144.0000000005</v>
      </c>
      <c r="G43" s="1">
        <f t="shared" si="5"/>
        <v>276</v>
      </c>
    </row>
    <row r="44" spans="2:7" x14ac:dyDescent="0.3">
      <c r="B44" s="5">
        <v>25</v>
      </c>
      <c r="C44" s="1">
        <f t="shared" si="1"/>
        <v>12</v>
      </c>
      <c r="D44" s="1">
        <f t="shared" si="2"/>
        <v>13</v>
      </c>
      <c r="E44" s="1">
        <f t="shared" si="3"/>
        <v>1</v>
      </c>
      <c r="F44" s="1">
        <f t="shared" si="4"/>
        <v>5200300.0000000009</v>
      </c>
      <c r="G44" s="1">
        <f t="shared" si="5"/>
        <v>25</v>
      </c>
    </row>
    <row r="45" spans="2:7" x14ac:dyDescent="0.3">
      <c r="B45" s="5">
        <v>26</v>
      </c>
      <c r="C45" s="1">
        <f t="shared" si="1"/>
        <v>12</v>
      </c>
      <c r="D45" s="1">
        <f t="shared" si="2"/>
        <v>14</v>
      </c>
      <c r="E45" s="1">
        <f t="shared" si="3"/>
        <v>2</v>
      </c>
      <c r="F45" s="1">
        <f t="shared" si="4"/>
        <v>9657700</v>
      </c>
      <c r="G45" s="1">
        <f t="shared" si="5"/>
        <v>325</v>
      </c>
    </row>
    <row r="46" spans="2:7" x14ac:dyDescent="0.3">
      <c r="B46" s="5">
        <v>27</v>
      </c>
      <c r="C46" s="1">
        <f t="shared" si="1"/>
        <v>13</v>
      </c>
      <c r="D46" s="1">
        <f t="shared" si="2"/>
        <v>14</v>
      </c>
      <c r="E46" s="1">
        <f t="shared" si="3"/>
        <v>1</v>
      </c>
      <c r="F46" s="1">
        <f t="shared" si="4"/>
        <v>20058300</v>
      </c>
      <c r="G46" s="1">
        <f t="shared" si="5"/>
        <v>27</v>
      </c>
    </row>
    <row r="47" spans="2:7" x14ac:dyDescent="0.3">
      <c r="B47" s="5">
        <v>28</v>
      </c>
      <c r="C47" s="1">
        <f t="shared" si="1"/>
        <v>13</v>
      </c>
      <c r="D47" s="1">
        <f t="shared" si="2"/>
        <v>15</v>
      </c>
      <c r="E47" s="1">
        <f t="shared" si="3"/>
        <v>2</v>
      </c>
      <c r="F47" s="1">
        <f t="shared" si="4"/>
        <v>37442160</v>
      </c>
      <c r="G47" s="1">
        <f t="shared" si="5"/>
        <v>378</v>
      </c>
    </row>
    <row r="48" spans="2:7" x14ac:dyDescent="0.3">
      <c r="B48" s="5">
        <v>29</v>
      </c>
      <c r="C48" s="1">
        <f t="shared" si="1"/>
        <v>14</v>
      </c>
      <c r="D48" s="1">
        <f t="shared" si="2"/>
        <v>15</v>
      </c>
      <c r="E48" s="1">
        <f t="shared" si="3"/>
        <v>1</v>
      </c>
      <c r="F48" s="1">
        <f t="shared" si="4"/>
        <v>77558760</v>
      </c>
      <c r="G48" s="1">
        <f t="shared" si="5"/>
        <v>29</v>
      </c>
    </row>
    <row r="49" spans="2:7" x14ac:dyDescent="0.3">
      <c r="B49" s="5">
        <v>30</v>
      </c>
      <c r="C49" s="1">
        <f t="shared" si="1"/>
        <v>14</v>
      </c>
      <c r="D49" s="1">
        <f t="shared" si="2"/>
        <v>16</v>
      </c>
      <c r="E49" s="1">
        <f t="shared" si="3"/>
        <v>2</v>
      </c>
      <c r="F49" s="1">
        <f t="shared" si="4"/>
        <v>145422675</v>
      </c>
      <c r="G49" s="1">
        <f t="shared" si="5"/>
        <v>435</v>
      </c>
    </row>
    <row r="50" spans="2:7" x14ac:dyDescent="0.3">
      <c r="B50" s="5">
        <v>31</v>
      </c>
      <c r="C50" s="1">
        <f t="shared" si="1"/>
        <v>15</v>
      </c>
      <c r="D50" s="1">
        <f t="shared" ref="D50:D69" si="6">B50-C50</f>
        <v>16</v>
      </c>
      <c r="E50" s="1">
        <f t="shared" ref="E50:E69" si="7">B50-2*C50</f>
        <v>1</v>
      </c>
      <c r="F50" s="1">
        <f t="shared" ref="F50:F69" si="8">COMBIN(B50,D50)</f>
        <v>300540195</v>
      </c>
      <c r="G50" s="1">
        <f t="shared" ref="G50:G69" si="9">COMBIN(B50,E50)</f>
        <v>31</v>
      </c>
    </row>
    <row r="51" spans="2:7" x14ac:dyDescent="0.3">
      <c r="B51" s="5">
        <v>32</v>
      </c>
      <c r="C51" s="1">
        <f t="shared" si="1"/>
        <v>15</v>
      </c>
      <c r="D51" s="1">
        <f t="shared" si="6"/>
        <v>17</v>
      </c>
      <c r="E51" s="1">
        <f t="shared" si="7"/>
        <v>2</v>
      </c>
      <c r="F51" s="1">
        <f t="shared" si="8"/>
        <v>565722720</v>
      </c>
      <c r="G51" s="1">
        <f t="shared" si="9"/>
        <v>496</v>
      </c>
    </row>
    <row r="52" spans="2:7" x14ac:dyDescent="0.3">
      <c r="B52" s="5">
        <v>33</v>
      </c>
      <c r="C52" s="1">
        <f t="shared" si="1"/>
        <v>16</v>
      </c>
      <c r="D52" s="1">
        <f t="shared" si="6"/>
        <v>17</v>
      </c>
      <c r="E52" s="1">
        <f t="shared" si="7"/>
        <v>1</v>
      </c>
      <c r="F52" s="1">
        <f t="shared" si="8"/>
        <v>1166803110</v>
      </c>
      <c r="G52" s="1">
        <f t="shared" si="9"/>
        <v>33</v>
      </c>
    </row>
    <row r="53" spans="2:7" x14ac:dyDescent="0.3">
      <c r="B53" s="5">
        <v>34</v>
      </c>
      <c r="C53" s="1">
        <f t="shared" si="1"/>
        <v>16</v>
      </c>
      <c r="D53" s="1">
        <f t="shared" si="6"/>
        <v>18</v>
      </c>
      <c r="E53" s="1">
        <f t="shared" si="7"/>
        <v>2</v>
      </c>
      <c r="F53" s="1">
        <f t="shared" si="8"/>
        <v>2203961430.0000005</v>
      </c>
      <c r="G53" s="1">
        <f t="shared" si="9"/>
        <v>561</v>
      </c>
    </row>
    <row r="54" spans="2:7" x14ac:dyDescent="0.3">
      <c r="B54" s="5">
        <v>35</v>
      </c>
      <c r="C54" s="1">
        <f t="shared" si="1"/>
        <v>17</v>
      </c>
      <c r="D54" s="1">
        <f t="shared" si="6"/>
        <v>18</v>
      </c>
      <c r="E54" s="1">
        <f t="shared" si="7"/>
        <v>1</v>
      </c>
      <c r="F54" s="1">
        <f t="shared" si="8"/>
        <v>4537567650.000001</v>
      </c>
      <c r="G54" s="1">
        <f t="shared" si="9"/>
        <v>35</v>
      </c>
    </row>
    <row r="55" spans="2:7" x14ac:dyDescent="0.3">
      <c r="B55" s="5">
        <v>36</v>
      </c>
      <c r="C55" s="1">
        <f t="shared" si="1"/>
        <v>17</v>
      </c>
      <c r="D55" s="1">
        <f t="shared" si="6"/>
        <v>19</v>
      </c>
      <c r="E55" s="1">
        <f t="shared" si="7"/>
        <v>2</v>
      </c>
      <c r="F55" s="1">
        <f t="shared" si="8"/>
        <v>8597496599.9999962</v>
      </c>
      <c r="G55" s="1">
        <f t="shared" si="9"/>
        <v>630</v>
      </c>
    </row>
    <row r="56" spans="2:7" x14ac:dyDescent="0.3">
      <c r="B56" s="5">
        <v>37</v>
      </c>
      <c r="C56" s="1">
        <f t="shared" si="1"/>
        <v>18</v>
      </c>
      <c r="D56" s="1">
        <f t="shared" si="6"/>
        <v>19</v>
      </c>
      <c r="E56" s="1">
        <f t="shared" si="7"/>
        <v>1</v>
      </c>
      <c r="F56" s="1">
        <f t="shared" si="8"/>
        <v>17672631899.999992</v>
      </c>
      <c r="G56" s="1">
        <f t="shared" si="9"/>
        <v>37</v>
      </c>
    </row>
    <row r="57" spans="2:7" x14ac:dyDescent="0.3">
      <c r="B57" s="5">
        <v>38</v>
      </c>
      <c r="C57" s="1">
        <f t="shared" si="1"/>
        <v>18</v>
      </c>
      <c r="D57" s="1">
        <f t="shared" si="6"/>
        <v>20</v>
      </c>
      <c r="E57" s="1">
        <f t="shared" si="7"/>
        <v>2</v>
      </c>
      <c r="F57" s="1">
        <f t="shared" si="8"/>
        <v>33578000609.999996</v>
      </c>
      <c r="G57" s="1">
        <f t="shared" si="9"/>
        <v>703</v>
      </c>
    </row>
    <row r="58" spans="2:7" x14ac:dyDescent="0.3">
      <c r="B58" s="5">
        <v>39</v>
      </c>
      <c r="C58" s="1">
        <f t="shared" si="1"/>
        <v>19</v>
      </c>
      <c r="D58" s="1">
        <f t="shared" si="6"/>
        <v>20</v>
      </c>
      <c r="E58" s="1">
        <f t="shared" si="7"/>
        <v>1</v>
      </c>
      <c r="F58" s="1">
        <f t="shared" si="8"/>
        <v>68923264409.999985</v>
      </c>
      <c r="G58" s="1">
        <f t="shared" si="9"/>
        <v>39</v>
      </c>
    </row>
    <row r="59" spans="2:7" x14ac:dyDescent="0.3">
      <c r="B59" s="5">
        <v>40</v>
      </c>
      <c r="C59" s="1">
        <f t="shared" si="1"/>
        <v>19</v>
      </c>
      <c r="D59" s="1">
        <f t="shared" si="6"/>
        <v>21</v>
      </c>
      <c r="E59" s="1">
        <f t="shared" si="7"/>
        <v>2</v>
      </c>
      <c r="F59" s="1">
        <f t="shared" si="8"/>
        <v>131282408400.00003</v>
      </c>
      <c r="G59" s="1">
        <f t="shared" si="9"/>
        <v>780</v>
      </c>
    </row>
    <row r="60" spans="2:7" x14ac:dyDescent="0.3">
      <c r="B60" s="5">
        <v>41</v>
      </c>
      <c r="C60" s="1">
        <f t="shared" si="1"/>
        <v>20</v>
      </c>
      <c r="D60" s="1">
        <f t="shared" si="6"/>
        <v>21</v>
      </c>
      <c r="E60" s="1">
        <f t="shared" si="7"/>
        <v>1</v>
      </c>
      <c r="F60" s="1">
        <f t="shared" si="8"/>
        <v>269128937220.00009</v>
      </c>
      <c r="G60" s="1">
        <f t="shared" si="9"/>
        <v>41</v>
      </c>
    </row>
    <row r="61" spans="2:7" x14ac:dyDescent="0.3">
      <c r="B61" s="5">
        <v>42</v>
      </c>
      <c r="C61" s="1">
        <f t="shared" si="1"/>
        <v>20</v>
      </c>
      <c r="D61" s="1">
        <f t="shared" si="6"/>
        <v>22</v>
      </c>
      <c r="E61" s="1">
        <f t="shared" si="7"/>
        <v>2</v>
      </c>
      <c r="F61" s="1">
        <f t="shared" si="8"/>
        <v>513791607419.99994</v>
      </c>
      <c r="G61" s="1">
        <f t="shared" si="9"/>
        <v>861</v>
      </c>
    </row>
    <row r="62" spans="2:7" x14ac:dyDescent="0.3">
      <c r="B62" s="5">
        <v>43</v>
      </c>
      <c r="C62" s="1">
        <f t="shared" si="1"/>
        <v>21</v>
      </c>
      <c r="D62" s="1">
        <f t="shared" si="6"/>
        <v>22</v>
      </c>
      <c r="E62" s="1">
        <f t="shared" si="7"/>
        <v>1</v>
      </c>
      <c r="F62" s="1">
        <f t="shared" si="8"/>
        <v>1052049481859.9999</v>
      </c>
      <c r="G62" s="1">
        <f t="shared" si="9"/>
        <v>43</v>
      </c>
    </row>
    <row r="63" spans="2:7" x14ac:dyDescent="0.3">
      <c r="B63" s="5">
        <v>44</v>
      </c>
      <c r="C63" s="1">
        <f t="shared" si="1"/>
        <v>21</v>
      </c>
      <c r="D63" s="1">
        <f t="shared" si="6"/>
        <v>23</v>
      </c>
      <c r="E63" s="1">
        <f t="shared" si="7"/>
        <v>2</v>
      </c>
      <c r="F63" s="1">
        <f t="shared" si="8"/>
        <v>2012616400080.0015</v>
      </c>
      <c r="G63" s="1">
        <f t="shared" si="9"/>
        <v>946</v>
      </c>
    </row>
    <row r="64" spans="2:7" x14ac:dyDescent="0.3">
      <c r="B64" s="5">
        <v>45</v>
      </c>
      <c r="C64" s="1">
        <f t="shared" si="1"/>
        <v>22</v>
      </c>
      <c r="D64" s="1">
        <f t="shared" si="6"/>
        <v>23</v>
      </c>
      <c r="E64" s="1">
        <f t="shared" si="7"/>
        <v>1</v>
      </c>
      <c r="F64" s="1">
        <f t="shared" si="8"/>
        <v>4116715363800.0029</v>
      </c>
      <c r="G64" s="1">
        <f t="shared" si="9"/>
        <v>45</v>
      </c>
    </row>
    <row r="65" spans="2:7" x14ac:dyDescent="0.3">
      <c r="B65" s="5">
        <v>46</v>
      </c>
      <c r="C65" s="1">
        <f t="shared" si="1"/>
        <v>22</v>
      </c>
      <c r="D65" s="1">
        <f t="shared" si="6"/>
        <v>24</v>
      </c>
      <c r="E65" s="1">
        <f t="shared" si="7"/>
        <v>2</v>
      </c>
      <c r="F65" s="1">
        <f t="shared" si="8"/>
        <v>7890371113949.9971</v>
      </c>
      <c r="G65" s="1">
        <f t="shared" si="9"/>
        <v>1035</v>
      </c>
    </row>
    <row r="66" spans="2:7" x14ac:dyDescent="0.3">
      <c r="B66" s="5">
        <v>47</v>
      </c>
      <c r="C66" s="1">
        <f t="shared" si="1"/>
        <v>23</v>
      </c>
      <c r="D66" s="1">
        <f t="shared" si="6"/>
        <v>24</v>
      </c>
      <c r="E66" s="1">
        <f t="shared" si="7"/>
        <v>1</v>
      </c>
      <c r="F66" s="1">
        <f t="shared" si="8"/>
        <v>16123801841549.994</v>
      </c>
      <c r="G66" s="1">
        <f t="shared" si="9"/>
        <v>47</v>
      </c>
    </row>
    <row r="67" spans="2:7" x14ac:dyDescent="0.3">
      <c r="B67" s="5">
        <v>48</v>
      </c>
      <c r="C67" s="1">
        <f t="shared" si="1"/>
        <v>23</v>
      </c>
      <c r="D67" s="1">
        <f t="shared" si="6"/>
        <v>25</v>
      </c>
      <c r="E67" s="1">
        <f t="shared" si="7"/>
        <v>2</v>
      </c>
      <c r="F67" s="1">
        <f t="shared" si="8"/>
        <v>30957699535775.992</v>
      </c>
      <c r="G67" s="1">
        <f t="shared" si="9"/>
        <v>1128</v>
      </c>
    </row>
    <row r="68" spans="2:7" x14ac:dyDescent="0.3">
      <c r="B68" s="5">
        <v>49</v>
      </c>
      <c r="C68" s="1">
        <f t="shared" si="1"/>
        <v>24</v>
      </c>
      <c r="D68" s="1">
        <f t="shared" si="6"/>
        <v>25</v>
      </c>
      <c r="E68" s="1">
        <f t="shared" si="7"/>
        <v>1</v>
      </c>
      <c r="F68" s="1">
        <f t="shared" si="8"/>
        <v>63205303218875.984</v>
      </c>
      <c r="G68" s="1">
        <f t="shared" si="9"/>
        <v>49</v>
      </c>
    </row>
    <row r="69" spans="2:7" x14ac:dyDescent="0.3">
      <c r="B69" s="5">
        <v>50</v>
      </c>
      <c r="C69" s="1">
        <f t="shared" si="1"/>
        <v>24</v>
      </c>
      <c r="D69" s="1">
        <f t="shared" si="6"/>
        <v>26</v>
      </c>
      <c r="E69" s="1">
        <f t="shared" si="7"/>
        <v>2</v>
      </c>
      <c r="F69" s="1">
        <f t="shared" si="8"/>
        <v>121548660036300.05</v>
      </c>
      <c r="G69" s="1">
        <f t="shared" si="9"/>
        <v>1225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Gootzen, Julian</dc:creator>
  <cp:lastModifiedBy>Gootzen, Julian</cp:lastModifiedBy>
  <dcterms:created xsi:type="dcterms:W3CDTF">2024-11-05T11:16:09Z</dcterms:created>
  <dcterms:modified xsi:type="dcterms:W3CDTF">2024-11-05T13:12:45Z</dcterms:modified>
</cp:coreProperties>
</file>