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0.PROCEDIMIENTOS GENERALES TAS360\0.PROCEDIMIENTOS POR TEMA\E. CONFIGURACION BD HISTORICA (P)\"/>
    </mc:Choice>
  </mc:AlternateContent>
  <xr:revisionPtr revIDLastSave="0" documentId="13_ncr:1_{B2D7D698-398D-488D-9233-B9A498029948}" xr6:coauthVersionLast="47" xr6:coauthVersionMax="47" xr10:uidLastSave="{00000000-0000-0000-0000-000000000000}"/>
  <bookViews>
    <workbookView xWindow="-28920" yWindow="-120" windowWidth="29040" windowHeight="15720" tabRatio="869" xr2:uid="{00000000-000D-0000-FFFF-FFFF00000000}"/>
  </bookViews>
  <sheets>
    <sheet name="PORTADA" sheetId="38" r:id="rId1"/>
    <sheet name="Mi_compañia" sheetId="1" r:id="rId2"/>
    <sheet name="USUARIOS_TAD_Zapopan" sheetId="34" r:id="rId3"/>
    <sheet name="Permisos de usuario_TAS360 " sheetId="26" r:id="rId4"/>
    <sheet name="Permisos de usuario_VTSCADA" sheetId="27" r:id="rId5"/>
    <sheet name="Config_Global" sheetId="5" r:id="rId6"/>
    <sheet name="Productos" sheetId="6" r:id="rId7"/>
    <sheet name="Bahías" sheetId="7" r:id="rId8"/>
    <sheet name="Aditivados" sheetId="8" r:id="rId9"/>
    <sheet name="Servicios" sheetId="9" r:id="rId10"/>
    <sheet name="SMD_TV_08" sheetId="18" state="hidden" r:id="rId11"/>
    <sheet name="SMD_UCLs" sheetId="22" r:id="rId12"/>
    <sheet name="TQ_Aditivos" sheetId="23" r:id="rId13"/>
    <sheet name="Produc_Comerciales" sheetId="24" r:id="rId14"/>
    <sheet name="SMD_Tanques_Direcciones_E&amp;H" sheetId="37" r:id="rId15"/>
    <sheet name="TANQUES" sheetId="36" r:id="rId16"/>
    <sheet name="SMD_Tanques" sheetId="35" r:id="rId17"/>
  </sheets>
  <definedNames>
    <definedName name="_xlnm._FilterDatabase" localSheetId="7" hidden="1">Bahías!$B$3:$AB$19</definedName>
    <definedName name="_xlnm._FilterDatabase" localSheetId="2" hidden="1">USUARIOS_TAD_Zapopan!$B$3:$F$19</definedName>
    <definedName name="_Hlk93330573" localSheetId="0">PORTADA!$C$4</definedName>
    <definedName name="_xlnm.Print_Area" localSheetId="3">'Permisos de usuario_TAS360 '!$B$2:$H$132</definedName>
    <definedName name="_xlnm.Print_Area" localSheetId="2">USUARIOS_TAD_Zapopan!$A$1:$F$19</definedName>
  </definedNames>
  <calcPr calcId="191029"/>
</workbook>
</file>

<file path=xl/calcChain.xml><?xml version="1.0" encoding="utf-8"?>
<calcChain xmlns="http://schemas.openxmlformats.org/spreadsheetml/2006/main">
  <c r="H9" i="38" l="1"/>
  <c r="H8" i="38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M56" i="26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</calcChain>
</file>

<file path=xl/sharedStrings.xml><?xml version="1.0" encoding="utf-8"?>
<sst xmlns="http://schemas.openxmlformats.org/spreadsheetml/2006/main" count="2672" uniqueCount="769">
  <si>
    <t>INFORMACION DE LA COMPAÑÍA</t>
  </si>
  <si>
    <t>INFORMACION DE LA COMPANIA</t>
  </si>
  <si>
    <t>Nombre comercial</t>
  </si>
  <si>
    <t>Petroleos Mexicanos</t>
  </si>
  <si>
    <t>Descripción</t>
  </si>
  <si>
    <t>Correo</t>
  </si>
  <si>
    <t>pemex@pemex.com</t>
  </si>
  <si>
    <t>Teléfono</t>
  </si>
  <si>
    <t>ID externo</t>
  </si>
  <si>
    <t>DIRECCION DE LA COMPANIA</t>
  </si>
  <si>
    <t>Calle</t>
  </si>
  <si>
    <t>Av. Marina Nacional</t>
  </si>
  <si>
    <t>Colonia</t>
  </si>
  <si>
    <t>Miguel Hidalgo</t>
  </si>
  <si>
    <t>No. Ext.</t>
  </si>
  <si>
    <t>No. Int.</t>
  </si>
  <si>
    <t>CP</t>
  </si>
  <si>
    <t>País</t>
  </si>
  <si>
    <t>México</t>
  </si>
  <si>
    <t>Estado</t>
  </si>
  <si>
    <t>Ciudad de México</t>
  </si>
  <si>
    <t>Ciudad</t>
  </si>
  <si>
    <t>COORDENADAS GEOGRAFICAS</t>
  </si>
  <si>
    <t>Latitud</t>
  </si>
  <si>
    <t>Longitud</t>
  </si>
  <si>
    <t>ID externo2</t>
  </si>
  <si>
    <t>INFORMACION FISCAL DE LA COMPAÑÍA</t>
  </si>
  <si>
    <t>INFORMACION FISCAL</t>
  </si>
  <si>
    <t>Razón social</t>
  </si>
  <si>
    <t>RFC</t>
  </si>
  <si>
    <t>Tipo de contribuyente</t>
  </si>
  <si>
    <t>DIRECCION FISCAL FISCAL</t>
  </si>
  <si>
    <t xml:space="preserve">Calle </t>
  </si>
  <si>
    <t>REPRESENTANTE LEGAL</t>
  </si>
  <si>
    <t>Nombre</t>
  </si>
  <si>
    <t xml:space="preserve">DIRECCION </t>
  </si>
  <si>
    <t>Mexico</t>
  </si>
  <si>
    <t>No.</t>
  </si>
  <si>
    <t>Puesto</t>
  </si>
  <si>
    <t>Perfil o Rol</t>
  </si>
  <si>
    <t>Superintendente</t>
  </si>
  <si>
    <t>Supervisor</t>
  </si>
  <si>
    <t>super#01@tas360.com</t>
  </si>
  <si>
    <t>Jefe de Operaciones</t>
  </si>
  <si>
    <t>jop#02@tas360.com</t>
  </si>
  <si>
    <t>Ing. de Línea</t>
  </si>
  <si>
    <t>iop#03@tas360.com</t>
  </si>
  <si>
    <t>iop#04@tas360.com</t>
  </si>
  <si>
    <t>iop#05@tas360.com</t>
  </si>
  <si>
    <t>Operador Torre de control</t>
  </si>
  <si>
    <t>Operador</t>
  </si>
  <si>
    <t>Adminstrador</t>
  </si>
  <si>
    <t>TAD CADEREYTA</t>
  </si>
  <si>
    <t>No</t>
  </si>
  <si>
    <t>TAS360</t>
  </si>
  <si>
    <t>ROLES DE USUARIO</t>
  </si>
  <si>
    <t>PRIVILEGIOS</t>
  </si>
  <si>
    <t>Administrador</t>
  </si>
  <si>
    <t>Visualizador</t>
  </si>
  <si>
    <t>CATÁLOGOS</t>
  </si>
  <si>
    <t>Activo [X]</t>
  </si>
  <si>
    <t>Activo [X ]</t>
  </si>
  <si>
    <t>Instalaciones</t>
  </si>
  <si>
    <t>R/W</t>
  </si>
  <si>
    <t>R</t>
  </si>
  <si>
    <t>Catálogos</t>
  </si>
  <si>
    <t>Control de acceso</t>
  </si>
  <si>
    <t>Activo [ ]</t>
  </si>
  <si>
    <t>Puertas</t>
  </si>
  <si>
    <t>Puntos de inspección</t>
  </si>
  <si>
    <t>Tarjetas RFID / PIN</t>
  </si>
  <si>
    <t>Accesos</t>
  </si>
  <si>
    <t>Operación de accesos</t>
  </si>
  <si>
    <t>Tipo de actividad</t>
  </si>
  <si>
    <t>Código de un solo uso</t>
  </si>
  <si>
    <t>Administración de usuarios</t>
  </si>
  <si>
    <t>Usuarios</t>
  </si>
  <si>
    <t>Permisos</t>
  </si>
  <si>
    <t>Perfiles</t>
  </si>
  <si>
    <t>Alarmas y eventos</t>
  </si>
  <si>
    <t>Tanques</t>
  </si>
  <si>
    <t>Modificar operación del tanque</t>
  </si>
  <si>
    <t>Eliminar tanque</t>
  </si>
  <si>
    <t>Reportes</t>
  </si>
  <si>
    <t>Reportes de carga</t>
  </si>
  <si>
    <t>Reporte general de carga de producto</t>
  </si>
  <si>
    <t>R/w</t>
  </si>
  <si>
    <t>Reporte general de carga de producto por autotanque</t>
  </si>
  <si>
    <t>Reporte general de carga de producto por consumo interno</t>
  </si>
  <si>
    <t>Reporte de carga comparativo de contador permanente</t>
  </si>
  <si>
    <t>Reporte detallado de una carga en particular</t>
  </si>
  <si>
    <t>Reporte de totalizadores instantáneos por carga</t>
  </si>
  <si>
    <t>Reporte general de carga de producto por turno</t>
  </si>
  <si>
    <t>Reporte general de carga de producto por carrotanque</t>
  </si>
  <si>
    <t>Reporte de totalizadores no autorizados</t>
  </si>
  <si>
    <t>Reportes de descarga</t>
  </si>
  <si>
    <t>Reporte general de descarga de producto</t>
  </si>
  <si>
    <t>Reporte detallado de una descarga en particular</t>
  </si>
  <si>
    <t>Reporte general de descarga de producto por autotanque</t>
  </si>
  <si>
    <t>Reporte general de descarga de producto por carrotanque</t>
  </si>
  <si>
    <t>Reporte de descarga comparativo de contador permanente</t>
  </si>
  <si>
    <t>Reporte de totalizadores instantáneos por descarga</t>
  </si>
  <si>
    <t>Reporte de tanques</t>
  </si>
  <si>
    <t>Reporte de tanques instantáneo</t>
  </si>
  <si>
    <t>Reporte de tanques hora determinada</t>
  </si>
  <si>
    <t>Reporte de tanques por día</t>
  </si>
  <si>
    <t>Reporte de balances</t>
  </si>
  <si>
    <t>Reporte de balance diario condensado de producto</t>
  </si>
  <si>
    <t>Reporte de balance diario desglosado de producto</t>
  </si>
  <si>
    <t>Reporte de aditivado</t>
  </si>
  <si>
    <t>Reporte de aditivación totalizado de salidas</t>
  </si>
  <si>
    <t>Reporte de aditivación salidas por posición</t>
  </si>
  <si>
    <t>Reporte de aditivación salidas por producto</t>
  </si>
  <si>
    <t>Reporte de balance de aditivo</t>
  </si>
  <si>
    <t>Reporte de eventos</t>
  </si>
  <si>
    <t>Reportes de poliductos</t>
  </si>
  <si>
    <t>Reporte de recibo por poliducto</t>
  </si>
  <si>
    <t>Reporte de envío por poliducto</t>
  </si>
  <si>
    <t>Reporte de pesaje</t>
  </si>
  <si>
    <t>Reporte de cartas de control</t>
  </si>
  <si>
    <t>Reporte de acceso de autotanques</t>
  </si>
  <si>
    <t xml:space="preserve">Reporte para monitoreo de acciones realizadas por los usuarios en el sistema </t>
  </si>
  <si>
    <t>Reporte de estación de bombeo</t>
  </si>
  <si>
    <t>Traspasos</t>
  </si>
  <si>
    <t>Pantallas operativas</t>
  </si>
  <si>
    <t>Sumario de operaciones</t>
  </si>
  <si>
    <t>Scada</t>
  </si>
  <si>
    <t>Posiciones</t>
  </si>
  <si>
    <t>Lista de tanques</t>
  </si>
  <si>
    <t xml:space="preserve">Modificar tanque a balance </t>
  </si>
  <si>
    <t>Sistema de medición</t>
  </si>
  <si>
    <t xml:space="preserve">Bahías </t>
  </si>
  <si>
    <t>Habilitar todas las UCLs</t>
  </si>
  <si>
    <t>Deshabilitar todas las UCLs</t>
  </si>
  <si>
    <t>Servicios</t>
  </si>
  <si>
    <t xml:space="preserve">Básculas </t>
  </si>
  <si>
    <t>Sistemas de control</t>
  </si>
  <si>
    <t>Tipo de operación local</t>
  </si>
  <si>
    <t>Operación local</t>
  </si>
  <si>
    <t>Turnos</t>
  </si>
  <si>
    <t>Pantallas de interface</t>
  </si>
  <si>
    <t>Salida TAS360</t>
  </si>
  <si>
    <t>Entradas TAS360</t>
  </si>
  <si>
    <t>Auditoria TAS360</t>
  </si>
  <si>
    <t>Salida SIIC</t>
  </si>
  <si>
    <t>Entrada SIIC</t>
  </si>
  <si>
    <t>Tanques de Aditivos</t>
  </si>
  <si>
    <t>Transacciones</t>
  </si>
  <si>
    <t>Asignación manual a operaciones locales</t>
  </si>
  <si>
    <t>Recibo por aditivo</t>
  </si>
  <si>
    <t>Asignación a la instalación</t>
  </si>
  <si>
    <t>Asignaciones de productos comerciales a la instalación</t>
  </si>
  <si>
    <t>Asignación de accesos a las instalación</t>
  </si>
  <si>
    <t>Comercializadores</t>
  </si>
  <si>
    <t>Catálogo</t>
  </si>
  <si>
    <t>Proveedores</t>
  </si>
  <si>
    <t>Transportistas</t>
  </si>
  <si>
    <t>Vehículos</t>
  </si>
  <si>
    <t>Contenedores</t>
  </si>
  <si>
    <t>Conductores</t>
  </si>
  <si>
    <t xml:space="preserve">Permisos </t>
  </si>
  <si>
    <t>Mis instalaciones</t>
  </si>
  <si>
    <t>Mis productos comerciales</t>
  </si>
  <si>
    <t>Clientes</t>
  </si>
  <si>
    <t>Inventario</t>
  </si>
  <si>
    <t>Asignaciones al comercializador</t>
  </si>
  <si>
    <t>Asignación de instalaciones al comercializador</t>
  </si>
  <si>
    <t>Asignación de productos comerciales al comercializador</t>
  </si>
  <si>
    <t>Asignación de límites para productos</t>
  </si>
  <si>
    <t>Inventario de Tanques</t>
  </si>
  <si>
    <t>Productos</t>
  </si>
  <si>
    <t>Productos comerciales</t>
  </si>
  <si>
    <t>Aditivados</t>
  </si>
  <si>
    <t>MI compañía</t>
  </si>
  <si>
    <t>Activo [ X]</t>
  </si>
  <si>
    <t>Configuración global</t>
  </si>
  <si>
    <t>Administración de usuario</t>
  </si>
  <si>
    <t>VTSCADA</t>
  </si>
  <si>
    <t xml:space="preserve">PRIVILEGIOS </t>
  </si>
  <si>
    <t>Administration</t>
  </si>
  <si>
    <t>Adminitrator: Administrador</t>
  </si>
  <si>
    <t>X</t>
  </si>
  <si>
    <t>Configure: Configurar</t>
  </si>
  <si>
    <t>Account Control</t>
  </si>
  <si>
    <t>Manager:  Permiso para administrar cuentas.</t>
  </si>
  <si>
    <t>Account modify: Permiso para modificar cuentas.</t>
  </si>
  <si>
    <t>Account view: Permisos para visualizar otros PERFILES.</t>
  </si>
  <si>
    <t>The client access: Permisos para generar el URL del VTScada.</t>
  </si>
  <si>
    <t>Remote data Access: Accesso remote a la VTScada.</t>
  </si>
  <si>
    <t>Application Control</t>
  </si>
  <si>
    <t>Application stop: Permiso para detener la aplicación.</t>
  </si>
  <si>
    <t>Application manager view: Permiso para visualizar la aplicación como gerente.</t>
  </si>
  <si>
    <t>Version Control</t>
  </si>
  <si>
    <t>Advanced versión control: permisos para acceder a las configuraciones de software en modo avanzado.</t>
  </si>
  <si>
    <t>Deploy changes: Permisos para generar cambios.</t>
  </si>
  <si>
    <t>Revert changes: Permisos para deshacer cambios.</t>
  </si>
  <si>
    <t>Application Configuration</t>
  </si>
  <si>
    <t>Edite files: Permisos para editar documentos.</t>
  </si>
  <si>
    <t>Page Add: Permisos para agregar documentos</t>
  </si>
  <si>
    <t>Page modify: Permisos para modificar página.</t>
  </si>
  <si>
    <t>Page delete: Permiso para eliminar página.</t>
  </si>
  <si>
    <t>Parameter view: Permiso para vista de parámetros.</t>
  </si>
  <si>
    <t>Tag add/copy: permiso para añadir/ copiar tags.</t>
  </si>
  <si>
    <t>Tag modify: permiso para modificar tads.</t>
  </si>
  <si>
    <t>Tags delete: permiso para eliminar tags.</t>
  </si>
  <si>
    <t>Manage tag types: Permiso para administrar tags.</t>
  </si>
  <si>
    <t>Application Operation</t>
  </si>
  <si>
    <t>Alarm Operation</t>
  </si>
  <si>
    <t>Reconocimiento de alarmas.</t>
  </si>
  <si>
    <t>Alarma deshabilitada.</t>
  </si>
  <si>
    <t>Alarm mute: permiso para inhabilitar alarmas.</t>
  </si>
  <si>
    <t>Alarm silence: permiso para silenciar alarmas.</t>
  </si>
  <si>
    <t>Alarm shelve: permiso para archivar alarmas.</t>
  </si>
  <si>
    <t>Tag Operation</t>
  </si>
  <si>
    <t>Manual data: permisos para ingresar datos de manera manual.</t>
  </si>
  <si>
    <t>Questionable.: Permiso para marcar o indicar cuando el valor indicado por un equipo está en duda por algún motivo (ejem: simulado o fuera de rango) debe marcarse como cuestionable.</t>
  </si>
  <si>
    <t>Control outputs: permiso para control de salidas.</t>
  </si>
  <si>
    <t>Historical Data</t>
  </si>
  <si>
    <t>Group delete: permiso para eliminar un grupo (tendencias).</t>
  </si>
  <si>
    <t>Group modify: permiso para modificar un grupo (tendencias).</t>
  </si>
  <si>
    <t>Group save: permiso para guardar un grupo (tendencias).</t>
  </si>
  <si>
    <t>Note add: permisos para añadir nota.</t>
  </si>
  <si>
    <t>Modificar pluma.</t>
  </si>
  <si>
    <t>Edit data: permiso para acceso al comando de editar datos.</t>
  </si>
  <si>
    <t>Page Access</t>
  </si>
  <si>
    <t>Alarm Page Access: permiso para acceso a la página de alarmas.</t>
  </si>
  <si>
    <t>History Page Access: permiso para el acceso a la página de históricos.</t>
  </si>
  <si>
    <t>Thin client tools access: permiso para accesso a las herramientas del Thin client.</t>
  </si>
  <si>
    <t>Thin client monitor admin: permiso para acceso al comando de monitoreo de clientes.</t>
  </si>
  <si>
    <t>Maps page access: permiso al acceso a la página de mapas del VTScada.</t>
  </si>
  <si>
    <t>Operator notes pages access: acceso a la página de notas del operador.</t>
  </si>
  <si>
    <t>Reports page access: permiso para acceder a la página de reportes.</t>
  </si>
  <si>
    <t>Site page access: permiso para acceder a la página web</t>
  </si>
  <si>
    <t xml:space="preserve">Récipe page access: permiso para acceso a la página de recetas.  </t>
  </si>
  <si>
    <t>Recipe Operations</t>
  </si>
  <si>
    <t>Recipe edit: permisos para editar recetas.</t>
  </si>
  <si>
    <t>Run batch.:Ejecutar lote</t>
  </si>
  <si>
    <t>Miscellaneous</t>
  </si>
  <si>
    <t>Global tag and area filter: permiso para acceso a todos los tags y al filtrado del tag.</t>
  </si>
  <si>
    <t>Page note edit: permiso para acceder a la página de editar notas.</t>
  </si>
  <si>
    <t xml:space="preserve">Page note hide: permiso para acceder a la página de notas ocultas. </t>
  </si>
  <si>
    <t>Privilegios generados por el administrador</t>
  </si>
  <si>
    <t>Cambio de densidad.</t>
  </si>
  <si>
    <t>Simulación VOE´S.</t>
  </si>
  <si>
    <t>Simulaciones bombas.</t>
  </si>
  <si>
    <t>Desbloqueo UCL.</t>
  </si>
  <si>
    <t>ESD: permiso para acceder al paro de emergencia.</t>
  </si>
  <si>
    <t>Nivel</t>
  </si>
  <si>
    <t>Menu</t>
  </si>
  <si>
    <t>Submenu/Listado</t>
  </si>
  <si>
    <t>Concepto</t>
  </si>
  <si>
    <t>Dato</t>
  </si>
  <si>
    <t>CONFIGURACION GENERAL</t>
  </si>
  <si>
    <t>Unidades de medida</t>
  </si>
  <si>
    <t>Masa</t>
  </si>
  <si>
    <t>Kilogramo</t>
  </si>
  <si>
    <t>Abreviación</t>
  </si>
  <si>
    <t>Kg</t>
  </si>
  <si>
    <t>Capacidad</t>
  </si>
  <si>
    <t>Litros</t>
  </si>
  <si>
    <t>Lts</t>
  </si>
  <si>
    <t xml:space="preserve">Metros </t>
  </si>
  <si>
    <t>Met</t>
  </si>
  <si>
    <t>Superficie</t>
  </si>
  <si>
    <t>Metros cuadrados</t>
  </si>
  <si>
    <t>M2</t>
  </si>
  <si>
    <t>Calculo para medición de nivel</t>
  </si>
  <si>
    <t>ISO PMX</t>
  </si>
  <si>
    <t>Rangos de Tabla de cubicación</t>
  </si>
  <si>
    <t>Bbl</t>
  </si>
  <si>
    <t>M3</t>
  </si>
  <si>
    <t>Reintentos de serivcio</t>
  </si>
  <si>
    <t>Aceptable</t>
  </si>
  <si>
    <t>Preventivo</t>
  </si>
  <si>
    <t>Críticos</t>
  </si>
  <si>
    <t>Tiempos máximos permitidos</t>
  </si>
  <si>
    <t>Operación y Vehículos</t>
  </si>
  <si>
    <t>120S</t>
  </si>
  <si>
    <t>Pausa Patín</t>
  </si>
  <si>
    <t xml:space="preserve">60s </t>
  </si>
  <si>
    <t>Offset Degradado</t>
  </si>
  <si>
    <t>60Lts</t>
  </si>
  <si>
    <t>Máximo de tanques a recibir por poliducto</t>
  </si>
  <si>
    <t>Descargas</t>
  </si>
  <si>
    <t>Volumen de descargas</t>
  </si>
  <si>
    <t>40 Lts</t>
  </si>
  <si>
    <t>Avisos</t>
  </si>
  <si>
    <t>Tiempo de espera Prompts</t>
  </si>
  <si>
    <t>Validar inventario comercializador</t>
  </si>
  <si>
    <t>Validar inventario aditivo</t>
  </si>
  <si>
    <t>Interface ERP</t>
  </si>
  <si>
    <t>Origen de trama</t>
  </si>
  <si>
    <t>JDBC</t>
  </si>
  <si>
    <t>Logs</t>
  </si>
  <si>
    <t>Retención de logs</t>
  </si>
  <si>
    <t>5  dias</t>
  </si>
  <si>
    <t>Retención de alarmas y eventos</t>
  </si>
  <si>
    <t>Eliminación de sumario</t>
  </si>
  <si>
    <t>Forma de eliminación de sumario</t>
  </si>
  <si>
    <t>Por horas</t>
  </si>
  <si>
    <t>Eliminación de sumario anterior a horas</t>
  </si>
  <si>
    <t>Factor de Densidad</t>
  </si>
  <si>
    <t>Idioma</t>
  </si>
  <si>
    <t>Español</t>
  </si>
  <si>
    <t>PRODUCTOS</t>
  </si>
  <si>
    <t>Alias</t>
  </si>
  <si>
    <t>Codigo 
anterior</t>
  </si>
  <si>
    <t>Código de producto</t>
  </si>
  <si>
    <t>Mínima Densidad</t>
  </si>
  <si>
    <t>Maxima Densidad</t>
  </si>
  <si>
    <t>Color</t>
  </si>
  <si>
    <t>Regular</t>
  </si>
  <si>
    <t>0266</t>
  </si>
  <si>
    <t>0,128,0</t>
  </si>
  <si>
    <t>Premium</t>
  </si>
  <si>
    <t>0270</t>
  </si>
  <si>
    <t>230,0,0</t>
  </si>
  <si>
    <t>Diesel Automotriz</t>
  </si>
  <si>
    <t>0470</t>
  </si>
  <si>
    <t>153,102,51</t>
  </si>
  <si>
    <t>Tag</t>
  </si>
  <si>
    <t>Modelo de Equipo</t>
  </si>
  <si>
    <t>Tipo de operación</t>
  </si>
  <si>
    <t>Posición</t>
  </si>
  <si>
    <t>No Brazo</t>
  </si>
  <si>
    <t>Producto comercial</t>
  </si>
  <si>
    <t>No. Receta</t>
  </si>
  <si>
    <t>Producto</t>
  </si>
  <si>
    <t>Dirección Permisivo de tierra</t>
  </si>
  <si>
    <t>Dirección Permisivo de Sobrellenado</t>
  </si>
  <si>
    <t>Carga de autotanque</t>
  </si>
  <si>
    <t>Despacho</t>
  </si>
  <si>
    <t>Regultri</t>
  </si>
  <si>
    <t>LISTA DE REGISTRO</t>
  </si>
  <si>
    <t>IMP-DG-15</t>
  </si>
  <si>
    <t>SERVICIOS HISTORICOS DE TANQUES</t>
  </si>
  <si>
    <t>Grupo</t>
  </si>
  <si>
    <t>Tiempo (ms)</t>
  </si>
  <si>
    <t>Histórico de Tanques</t>
  </si>
  <si>
    <t>Hora Histórico de Tanques</t>
  </si>
  <si>
    <t>Iniciado</t>
  </si>
  <si>
    <t>Servicio Histórico de Tanques</t>
  </si>
  <si>
    <t>Reseteó de Sumario</t>
  </si>
  <si>
    <t>Reinicio de Sumario</t>
  </si>
  <si>
    <t>Limpieza de Sumario</t>
  </si>
  <si>
    <t>PATÍN</t>
  </si>
  <si>
    <t>Interfaz Informix</t>
  </si>
  <si>
    <t>Informix</t>
  </si>
  <si>
    <t>SME - E&amp;H</t>
  </si>
  <si>
    <t>NIVEL</t>
  </si>
  <si>
    <t>Servicio de tanques</t>
  </si>
  <si>
    <t>Turno1</t>
  </si>
  <si>
    <t>BALANCE TOTALIZADORES</t>
  </si>
  <si>
    <t>Reporte de totalizadores</t>
  </si>
  <si>
    <t>Turno2</t>
  </si>
  <si>
    <t>Turno3</t>
  </si>
  <si>
    <t>Jornada</t>
  </si>
  <si>
    <t>BALANCE JORNADA</t>
  </si>
  <si>
    <t>Tipo de sistema</t>
  </si>
  <si>
    <t>Driver</t>
  </si>
  <si>
    <t>Clase</t>
  </si>
  <si>
    <t>Protocolo</t>
  </si>
  <si>
    <t>Modo de Comunicación</t>
  </si>
  <si>
    <t>ID esclavo/ Posición</t>
  </si>
  <si>
    <t>IP</t>
  </si>
  <si>
    <t>Puerto de servicio</t>
  </si>
  <si>
    <t>Tiempo de escaneo (milisegundos) ms</t>
  </si>
  <si>
    <t>Tiempo de espera (milisegundos) ms</t>
  </si>
  <si>
    <t>SME-E&amp;H</t>
  </si>
  <si>
    <t xml:space="preserve">Estático </t>
  </si>
  <si>
    <t>NXA822Driver</t>
  </si>
  <si>
    <t>Primary</t>
  </si>
  <si>
    <t>Modbus TCP/IP</t>
  </si>
  <si>
    <t>Ethernet</t>
  </si>
  <si>
    <t>AddressStart</t>
  </si>
  <si>
    <t>DataSwap</t>
  </si>
  <si>
    <t>DataType</t>
  </si>
  <si>
    <t>FunctionCode</t>
  </si>
  <si>
    <t>Posicion</t>
  </si>
  <si>
    <t>Nivel de producto (Level)</t>
  </si>
  <si>
    <t>FLOAT</t>
  </si>
  <si>
    <t>03</t>
  </si>
  <si>
    <t>Nivel de Agua (W_level)</t>
  </si>
  <si>
    <t>Posición del desplazador (S_Level)</t>
  </si>
  <si>
    <t>Temperatura de producto (Temperature)</t>
  </si>
  <si>
    <t>Densidad observada (P_OBS_D)</t>
  </si>
  <si>
    <t>Densidad de Referencia (Density)</t>
  </si>
  <si>
    <t>Volumen total Observado (TOT_OBS_VOL)</t>
  </si>
  <si>
    <t>Volumen de Agua (FREE_W_VOL)</t>
  </si>
  <si>
    <t>Volumen Grueso Observado (GROSS_OBS_VOL)</t>
  </si>
  <si>
    <t xml:space="preserve"> (CORRECTED_VOLUME)</t>
  </si>
  <si>
    <t>Factor de correción de volumen (VCF)</t>
  </si>
  <si>
    <t>Capacidad Remanente del Tanque 
(REM_CAP TANK)</t>
  </si>
  <si>
    <t>Error del dispositivo (GAUGE_ERROR)</t>
  </si>
  <si>
    <t>INTEGER</t>
  </si>
  <si>
    <t>Estado del  dispositivo (GAUGE_STATUS)</t>
  </si>
  <si>
    <t>Comando de nivel de agua (W_LEVEL_CMD)</t>
  </si>
  <si>
    <t>06</t>
  </si>
  <si>
    <t>Estado del  dispositivo (DENSITY_REFERENCE_CMD)</t>
  </si>
  <si>
    <t>16</t>
  </si>
  <si>
    <t>Comando de Densidad de Referencia (DENSITY_REFERENCE_CMD)</t>
  </si>
  <si>
    <t>TV-08</t>
  </si>
  <si>
    <t>TANQUES</t>
  </si>
  <si>
    <t>REGISTRO 
ACTUALIZACION TANQUE</t>
  </si>
  <si>
    <t>CONFIGURACION
CAPACIDAD DEL TANQUE</t>
  </si>
  <si>
    <t>CONFIGURACION 
VALORES MANUALES</t>
  </si>
  <si>
    <t>DISPOSITIVO
SISTEMA DE MEDICIÓN ESTATICA</t>
  </si>
  <si>
    <t xml:space="preserve">Tipo de Tanque </t>
  </si>
  <si>
    <t>Unidad de medida</t>
  </si>
  <si>
    <t>Tanques excluyentes</t>
  </si>
  <si>
    <t>Dirección</t>
  </si>
  <si>
    <t>Vehículos de ventas</t>
  </si>
  <si>
    <t>Manual</t>
  </si>
  <si>
    <t>Capacidad nominal</t>
  </si>
  <si>
    <t>Volumen de llenado normal (capacidad operativa)</t>
  </si>
  <si>
    <t>Volumen mínimo de operación</t>
  </si>
  <si>
    <t>Volumen de fondaje</t>
  </si>
  <si>
    <t>Altura del tanque</t>
  </si>
  <si>
    <t>Alarma nivel Alto - Alto</t>
  </si>
  <si>
    <t xml:space="preserve">Alarma nivel Alto </t>
  </si>
  <si>
    <t>Alarma nivel Bajo</t>
  </si>
  <si>
    <t>Alarma nivel Bajo - Bajo</t>
  </si>
  <si>
    <t>Alarma nivel de Agua</t>
  </si>
  <si>
    <t>Valor de temperatura manual</t>
  </si>
  <si>
    <t>Temperatura manual</t>
  </si>
  <si>
    <t>Valor de agua manual
L</t>
  </si>
  <si>
    <t>Agua manual</t>
  </si>
  <si>
    <t>selección del sistema de medición estático</t>
  </si>
  <si>
    <t>Vertical</t>
  </si>
  <si>
    <t>Barriles</t>
  </si>
  <si>
    <t>001</t>
  </si>
  <si>
    <t>metros</t>
  </si>
  <si>
    <t>SMD-E&amp;H</t>
  </si>
  <si>
    <t>002</t>
  </si>
  <si>
    <t>003</t>
  </si>
  <si>
    <t>004</t>
  </si>
  <si>
    <t>005</t>
  </si>
  <si>
    <t>006</t>
  </si>
  <si>
    <t>007</t>
  </si>
  <si>
    <t>008</t>
  </si>
  <si>
    <t>SISTEMAS DE MEDICION UCL's</t>
  </si>
  <si>
    <t>Tipo</t>
  </si>
  <si>
    <t>Tipo de Driver</t>
  </si>
  <si>
    <t>Modo de comunicación</t>
  </si>
  <si>
    <t>ID esclavo / posición</t>
  </si>
  <si>
    <t>Tiempo de escaneo (ms)</t>
  </si>
  <si>
    <t>Tiempo de espera
 (ms)</t>
  </si>
  <si>
    <t xml:space="preserve">Driver </t>
  </si>
  <si>
    <t>SMD</t>
  </si>
  <si>
    <t>Patínes</t>
  </si>
  <si>
    <t>Dinámico</t>
  </si>
  <si>
    <t>SMITH (Propietario)</t>
  </si>
  <si>
    <t>TANQUE DE ADITIVO</t>
  </si>
  <si>
    <t>REGISTRO DE TANQUE</t>
  </si>
  <si>
    <t>CAPACIDAD DEL TANQUE</t>
  </si>
  <si>
    <t>Tipo de Tanque</t>
  </si>
  <si>
    <t>Aditivo</t>
  </si>
  <si>
    <t>Volumen</t>
  </si>
  <si>
    <t>PRODUCTOS DE REGISTRO</t>
  </si>
  <si>
    <t>DATOS DE REGISTRO</t>
  </si>
  <si>
    <t>AGREGAR RECETA</t>
  </si>
  <si>
    <t>Calve del producto antiguo</t>
  </si>
  <si>
    <t>Calve del producto nuevo</t>
  </si>
  <si>
    <t>Aditivado</t>
  </si>
  <si>
    <t>Porcentaje</t>
  </si>
  <si>
    <t>Gasolina Regular</t>
  </si>
  <si>
    <t>---</t>
  </si>
  <si>
    <t>Gasolina premium</t>
  </si>
  <si>
    <t>Combustible Diesel</t>
  </si>
  <si>
    <t>Gasolina Regular aditivada</t>
  </si>
  <si>
    <t>PremiuTri</t>
  </si>
  <si>
    <t>30 días</t>
  </si>
  <si>
    <t>Horizontal</t>
  </si>
  <si>
    <t>SMD-412</t>
  </si>
  <si>
    <t>SMD-413</t>
  </si>
  <si>
    <t>SMD-415</t>
  </si>
  <si>
    <t>SMD-416</t>
  </si>
  <si>
    <t>Serial</t>
  </si>
  <si>
    <t>SMD-514</t>
  </si>
  <si>
    <t>Link o Ruta de acceso</t>
  </si>
  <si>
    <t>catálogos</t>
  </si>
  <si>
    <t>catálogos/instalaciones</t>
  </si>
  <si>
    <t>catálogos/instalaciones/catálogos de Instalaciones</t>
  </si>
  <si>
    <t>catálogos/instalaciones/catálogos de Instalaciones/control de acceso</t>
  </si>
  <si>
    <t>catálogos/instalaciones/catálogos de Instalaciones/Administración de usuarios</t>
  </si>
  <si>
    <t>catálogos/instalaciones/catálogos de Instalaciones/Alarmas y eventos</t>
  </si>
  <si>
    <t>catálogos/instalaciones/catálogos de Instalaciones/Tanques</t>
  </si>
  <si>
    <t>catálogos/instalaciones/catálogos de Instalaciones/reportes</t>
  </si>
  <si>
    <t>catálogos/instalaciones/catálogos de Instalaciones/reportes/ Reportes de Inventario</t>
  </si>
  <si>
    <t>Reportes de Inventario</t>
  </si>
  <si>
    <t>Reportes de Inventario de producto por comercializador</t>
  </si>
  <si>
    <t>Reportes de Inventario de tanques por comercializador</t>
  </si>
  <si>
    <t>catálogos/instalaciones/catálogos de Instalaciones/reportes/Reportes de carga</t>
  </si>
  <si>
    <t>catálogos/instalaciones/catálogos de Instalaciones/ reportes/ Reportes de descarga</t>
  </si>
  <si>
    <t>catálogos/instalaciones/catálogos de Instalaciones/reportes/Reporte de tanques</t>
  </si>
  <si>
    <t>catálogos/instalaciones/catálogos de Instalaciones/ reportes/ Reporte de balances</t>
  </si>
  <si>
    <t>Reporte de totalizadores de islas</t>
  </si>
  <si>
    <t>catálogos/instalaciones/catálogos de Instalaciones/ reportes/ Reporte de aditivado</t>
  </si>
  <si>
    <t>catálogos/instalaciones/catálogos de Instalaciones/reportes/Reporte de eventos</t>
  </si>
  <si>
    <t>catálogos/instalaciones/catálogos de Instalaciones/reportes/Reporte de alarmas</t>
  </si>
  <si>
    <t xml:space="preserve">Reporte de alarmas </t>
  </si>
  <si>
    <t>catálogos/instalaciones/catálogos/reportes/Reportes de poliductos</t>
  </si>
  <si>
    <t>catálogos/instalaciones/catálogoscatálogos de Instalaciones/reportes/Reporte de pesaje</t>
  </si>
  <si>
    <t>catálogos/instalaciones/catálogos de Instalaciones/reportes/Reporte de cartas de control</t>
  </si>
  <si>
    <t>catálogos/instalaciones/catálogos de Instalaciones/reportes/Reporte de acceso de autotanques</t>
  </si>
  <si>
    <t xml:space="preserve">catálogos/instalaciones/catálogos de Instalaciones/ reportes/Reporte para monitoreo de acciones realizadas por los usuarios en el sistema </t>
  </si>
  <si>
    <t>catálogos/instalaciones/catálogos de Instalaciones/ reportes/Reporte de estación de bombeo</t>
  </si>
  <si>
    <t>catálogos/instalaciones/catálogos de Instalaciones/Traspasos</t>
  </si>
  <si>
    <t>catálogos/instalaciones/catálogos de Instalaciones/Pantallas operativas</t>
  </si>
  <si>
    <t>catálogos/instalaciones/catálogos de Instalaciones/Sistema de medición</t>
  </si>
  <si>
    <t xml:space="preserve">catálogos/instalaciones/catálogos de Instalaciones/Bahías </t>
  </si>
  <si>
    <t>catálogos/instalaciones/catálogos de Instalaciones/Servicios</t>
  </si>
  <si>
    <t>catálogos/instalaciones/catálogos de Instalaciones/Básculas</t>
  </si>
  <si>
    <t>catálogos/instalaciones/catálogos de Instalaciones/Sistemas de control</t>
  </si>
  <si>
    <t>catálogos/instalaciones/catálogos de Instalaciones/Tipo de operación local</t>
  </si>
  <si>
    <t>catálogos/instalaciones/catálogos de InstalacionesOperación local</t>
  </si>
  <si>
    <t>catálogos/instalaciones/catálogos de Instalaciones/Turnos</t>
  </si>
  <si>
    <t>catálogos/instalaciones/catálogos de Instalaciones/Pantallas de interface</t>
  </si>
  <si>
    <t>catálogos/instalaciones/catálogos de Instalaciones/Tanques de Aditivos</t>
  </si>
  <si>
    <t>catálogos/instalaciones/catálogos de Instalaciones/Transacciones</t>
  </si>
  <si>
    <t>catálogos/instalaciones/catálogos de Instalaciones/Asignación manual a operaciones locales</t>
  </si>
  <si>
    <t>catálogos/instalaciones/catálogos de Instalaciones/Recibo por aditivo</t>
  </si>
  <si>
    <t>catálogos/instalaciones/catálogos de Instalaciones/logs guardados</t>
  </si>
  <si>
    <t>Logs guardados</t>
  </si>
  <si>
    <t>catálogos/instalaciones/Asignación a la instalación</t>
  </si>
  <si>
    <t>Catalógos/comercializadores</t>
  </si>
  <si>
    <t>Catalógos/comercializadores/Catálogo Comercializadores</t>
  </si>
  <si>
    <t>Catalógos/comercializadores/Catálogo Comercializadores/Proveedores</t>
  </si>
  <si>
    <t>Catalógos/comercializadores/Catálogo Comercializadores/Transportistas</t>
  </si>
  <si>
    <t>Catalógos/comercializadores/Catálogo Comercializadores/transportistas/ Catálogos Transportistas</t>
  </si>
  <si>
    <t>Catalógos/comercializadores/Catálogo Comercializadores/transportistas/ Catálogos transportista/Administración de usuarios</t>
  </si>
  <si>
    <t>Catalógos/comercializadores/Catálogo Comercializadores/Mis instalaciones</t>
  </si>
  <si>
    <t>Catalógos/comercializadores/Catálogo Comercializadores/Mis productos comerciales</t>
  </si>
  <si>
    <t>Catalógos/comercializadores/Catálogo Comercializadores/Clientes</t>
  </si>
  <si>
    <t>Catalógos/comercializadores/Catálogo Comercializadores/ Administración de usuarios</t>
  </si>
  <si>
    <t>Catalógos/comercializadores/Catálogo Comercializadores/ Inventario</t>
  </si>
  <si>
    <t>Catalógos/comercializadores/Asignaciones al comercializador</t>
  </si>
  <si>
    <t>Catalógos/Productos</t>
  </si>
  <si>
    <t>Catalógos/Productos Comerciales</t>
  </si>
  <si>
    <t>Catalógos/Aditivados</t>
  </si>
  <si>
    <t>Mi compañía</t>
  </si>
  <si>
    <t>Activo [  ]</t>
  </si>
  <si>
    <t>Remote Tag value/history Retrieve.</t>
  </si>
  <si>
    <t>Switch Server</t>
  </si>
  <si>
    <t xml:space="preserve">Thin client monitor access: </t>
  </si>
  <si>
    <t>Service page acces</t>
  </si>
  <si>
    <t>10.136.65.63</t>
  </si>
  <si>
    <t>10.136.65.64</t>
  </si>
  <si>
    <t>10.136.65.67</t>
  </si>
  <si>
    <t>Interfaz Informix SIIC</t>
  </si>
  <si>
    <t>SIIC productivo</t>
  </si>
  <si>
    <t>TERMINAL ZAPOPAN</t>
  </si>
  <si>
    <t>Diesel</t>
  </si>
  <si>
    <t>Gasolina Premium aditivada</t>
  </si>
  <si>
    <t>UCL-301</t>
  </si>
  <si>
    <t>TERMINAL EL CASTILLO</t>
  </si>
  <si>
    <t>Premium
Premiutri</t>
  </si>
  <si>
    <t>Regular
Regultri</t>
  </si>
  <si>
    <t>UCL-302</t>
  </si>
  <si>
    <t>ID</t>
  </si>
  <si>
    <t>Lazo</t>
  </si>
  <si>
    <t>UCL-303</t>
  </si>
  <si>
    <t>UCL-304</t>
  </si>
  <si>
    <t>UCL-305</t>
  </si>
  <si>
    <t>SMD-Posición 303 Regular</t>
  </si>
  <si>
    <t>UCL-307</t>
  </si>
  <si>
    <t>UCL-308</t>
  </si>
  <si>
    <t>UCL-309</t>
  </si>
  <si>
    <t>UCL-310</t>
  </si>
  <si>
    <t>UCL-311</t>
  </si>
  <si>
    <t>UCL-306</t>
  </si>
  <si>
    <t>UCL-412</t>
  </si>
  <si>
    <t>UCL-413</t>
  </si>
  <si>
    <t>UCL-415</t>
  </si>
  <si>
    <t>UCL-416</t>
  </si>
  <si>
    <t>UCL-514</t>
  </si>
  <si>
    <t>PREMIUM</t>
  </si>
  <si>
    <t>DIESEL</t>
  </si>
  <si>
    <t>REGULAR</t>
  </si>
  <si>
    <t>CONTAMINADO</t>
  </si>
  <si>
    <t xml:space="preserve">SMD-Posición 301 </t>
  </si>
  <si>
    <t>SMD-Posición 302</t>
  </si>
  <si>
    <t>SMD-Posición 304</t>
  </si>
  <si>
    <t>SMD-Posición 306</t>
  </si>
  <si>
    <t>SMD-Posición 307</t>
  </si>
  <si>
    <t>SMD-Posición 308</t>
  </si>
  <si>
    <t>SMD-Posición 309</t>
  </si>
  <si>
    <t>SMD-Posición 310</t>
  </si>
  <si>
    <t>SMD-Posición 311</t>
  </si>
  <si>
    <t>SMD-Posición 412</t>
  </si>
  <si>
    <t>SMD-Posición 413</t>
  </si>
  <si>
    <t>SMD-Posición 415</t>
  </si>
  <si>
    <t>SMD-Posición 416 Regular</t>
  </si>
  <si>
    <t>SMD-Posición 514</t>
  </si>
  <si>
    <t>Acuload III.Net                                                    AL-III-S-XP-AL-P1-A-1000</t>
  </si>
  <si>
    <t>DANLOAD 6000</t>
  </si>
  <si>
    <t>SMD-Posición 305</t>
  </si>
  <si>
    <t>Descarga de autotanque</t>
  </si>
  <si>
    <t>Recibo</t>
  </si>
  <si>
    <t>1
2</t>
  </si>
  <si>
    <t xml:space="preserve">1
2
3
4
</t>
  </si>
  <si>
    <t>Premium
Regular
Diesel
Contaminado</t>
  </si>
  <si>
    <t>PREMIUM
REGULAR
DIESEL
CONTAMINADO</t>
  </si>
  <si>
    <t>SMD-301</t>
  </si>
  <si>
    <t>SMD-302</t>
  </si>
  <si>
    <t>SMD-303</t>
  </si>
  <si>
    <t>SMD-304</t>
  </si>
  <si>
    <t>SMD-305</t>
  </si>
  <si>
    <t>SMD-306</t>
  </si>
  <si>
    <t>SMD-307</t>
  </si>
  <si>
    <t>SMD-308</t>
  </si>
  <si>
    <t>SMD-309</t>
  </si>
  <si>
    <t>SMD-310</t>
  </si>
  <si>
    <t>SMD-311</t>
  </si>
  <si>
    <t>Interfaz Informix Pemex - Terminal de Almacenamiento y Despacho Zapopan</t>
  </si>
  <si>
    <t>Accuload III</t>
  </si>
  <si>
    <t>Danload</t>
  </si>
  <si>
    <t>TV-1</t>
  </si>
  <si>
    <t>TV-2</t>
  </si>
  <si>
    <t>TV-3</t>
  </si>
  <si>
    <t>TV-4</t>
  </si>
  <si>
    <t>TV-5</t>
  </si>
  <si>
    <t>TV-6</t>
  </si>
  <si>
    <t>TV-7</t>
  </si>
  <si>
    <t>TV-8</t>
  </si>
  <si>
    <t>Contaminado</t>
  </si>
  <si>
    <t>Esférico</t>
  </si>
  <si>
    <t>TE-303</t>
  </si>
  <si>
    <t>303</t>
  </si>
  <si>
    <t>TE-304</t>
  </si>
  <si>
    <t>304</t>
  </si>
  <si>
    <t>TE-305</t>
  </si>
  <si>
    <t>305</t>
  </si>
  <si>
    <t>TE-307</t>
  </si>
  <si>
    <t>307</t>
  </si>
  <si>
    <t>TE-310</t>
  </si>
  <si>
    <t>310</t>
  </si>
  <si>
    <t>Address Start</t>
  </si>
  <si>
    <t>Posición 1</t>
  </si>
  <si>
    <t>Posición 2</t>
  </si>
  <si>
    <t>Posición 3</t>
  </si>
  <si>
    <t>Posición 4</t>
  </si>
  <si>
    <t>Posición 5</t>
  </si>
  <si>
    <t>Posición 6</t>
  </si>
  <si>
    <t>Posición 7</t>
  </si>
  <si>
    <t>Posición 8</t>
  </si>
  <si>
    <t>Posición 9</t>
  </si>
  <si>
    <t>Posición 10</t>
  </si>
  <si>
    <t>Posición 11</t>
  </si>
  <si>
    <t>Posición 12</t>
  </si>
  <si>
    <t>Posición 13</t>
  </si>
  <si>
    <t>Posición 14</t>
  </si>
  <si>
    <t>Posición 15</t>
  </si>
  <si>
    <t>un convertidor
ethernet /serie
por lazo</t>
  </si>
  <si>
    <t>IP Address</t>
  </si>
  <si>
    <t>mask /28
255.255.255.240</t>
  </si>
  <si>
    <t>gateway</t>
  </si>
  <si>
    <t>LAZO1</t>
  </si>
  <si>
    <t>si</t>
  </si>
  <si>
    <t>LAZO2</t>
  </si>
  <si>
    <t>LAZO3</t>
  </si>
  <si>
    <t>LAZO4</t>
  </si>
  <si>
    <t>LAZO5</t>
  </si>
  <si>
    <t>Operación</t>
  </si>
  <si>
    <t>Llenadera</t>
  </si>
  <si>
    <t>puerto</t>
  </si>
  <si>
    <t>10.136.16.66</t>
  </si>
  <si>
    <t>10.136.16.67</t>
  </si>
  <si>
    <t>10.136.16.68</t>
  </si>
  <si>
    <t>10.136.16.69</t>
  </si>
  <si>
    <t>10.136.16.70</t>
  </si>
  <si>
    <t>255.255.255.128</t>
  </si>
  <si>
    <t>0.0.0.0</t>
  </si>
  <si>
    <t>Descarga</t>
  </si>
  <si>
    <t>Llenadera
autoconsumo</t>
  </si>
  <si>
    <t>LISTADO DE USUARIO TAD Zapopan</t>
  </si>
  <si>
    <t>Nombre usuario (completo)</t>
  </si>
  <si>
    <t>Correo institucional</t>
  </si>
  <si>
    <t>ID TAS360</t>
  </si>
  <si>
    <t>Password_TAS360</t>
  </si>
  <si>
    <t>ID SCADA</t>
  </si>
  <si>
    <t>Password_SCADA</t>
  </si>
  <si>
    <t>super01</t>
  </si>
  <si>
    <t>jop02</t>
  </si>
  <si>
    <t>iop03</t>
  </si>
  <si>
    <t>iop04</t>
  </si>
  <si>
    <t>iop05</t>
  </si>
  <si>
    <t>optc#06@tas360.com</t>
  </si>
  <si>
    <t>optc06</t>
  </si>
  <si>
    <t>optc#07@tas360.com</t>
  </si>
  <si>
    <t>optc07</t>
  </si>
  <si>
    <t>optc#08@tas360.com</t>
  </si>
  <si>
    <t>optc08</t>
  </si>
  <si>
    <t>optc#09@tas360.com</t>
  </si>
  <si>
    <t>optc09</t>
  </si>
  <si>
    <t>optc#10@tas360.com</t>
  </si>
  <si>
    <t>optc10</t>
  </si>
  <si>
    <t>Auxiliar de operación</t>
  </si>
  <si>
    <t>admin#11@tas360.com</t>
  </si>
  <si>
    <t>admin11</t>
  </si>
  <si>
    <t>Notas:</t>
  </si>
  <si>
    <t>El VTSCADA  no acepta carateres especiales para ID</t>
  </si>
  <si>
    <t>iop#11@tas360.com</t>
  </si>
  <si>
    <t>iop11</t>
  </si>
  <si>
    <t>iop#12@tas360.com</t>
  </si>
  <si>
    <t>iop12</t>
  </si>
  <si>
    <t>iop#13@tas360.com</t>
  </si>
  <si>
    <t>iop13</t>
  </si>
  <si>
    <t>optc#14@tas360.com</t>
  </si>
  <si>
    <t>optc14</t>
  </si>
  <si>
    <t>optc#15@tas360.com</t>
  </si>
  <si>
    <t>optc15</t>
  </si>
  <si>
    <t>optc#16@tas360.com</t>
  </si>
  <si>
    <t>optc16</t>
  </si>
  <si>
    <t>aux#01@tas360.com</t>
  </si>
  <si>
    <t>aux01</t>
  </si>
  <si>
    <t>aux#02@tas360.com</t>
  </si>
  <si>
    <t>aux02</t>
  </si>
  <si>
    <t>aux#03@tas360.com</t>
  </si>
  <si>
    <t>aux03</t>
  </si>
  <si>
    <t>aux#04@tas360.com</t>
  </si>
  <si>
    <t>aux04</t>
  </si>
  <si>
    <t>UCL_301</t>
  </si>
  <si>
    <t>UCL-312</t>
  </si>
  <si>
    <t>UCL_307</t>
  </si>
  <si>
    <t>UCL_302</t>
  </si>
  <si>
    <t>UCL_514</t>
  </si>
  <si>
    <t>Lazo 5 ( 514)</t>
  </si>
  <si>
    <t>lazo 3(307,310,311)</t>
  </si>
  <si>
    <t>Lazo 2( 412,413,414,415)</t>
  </si>
  <si>
    <t>Lazo 4 (302,306,308,309)</t>
  </si>
  <si>
    <t>Lazo 1 ( 301,303,304,305)</t>
  </si>
  <si>
    <t>TH-01</t>
  </si>
  <si>
    <t>10.136.16.35</t>
  </si>
  <si>
    <t>Todos menos TV-8</t>
  </si>
  <si>
    <r>
      <rPr>
        <sz val="10"/>
        <rFont val="Arial"/>
        <family val="2"/>
        <charset val="1"/>
      </rPr>
      <t xml:space="preserve">Carga de autotanque, </t>
    </r>
    <r>
      <rPr>
        <sz val="10"/>
        <color rgb="FF000000"/>
        <rFont val="Arial"/>
        <family val="2"/>
        <charset val="1"/>
      </rPr>
      <t>Autoconsumo</t>
    </r>
  </si>
  <si>
    <t>Carga de autotanque, Autoconsumo</t>
  </si>
  <si>
    <t>Ninguno</t>
  </si>
  <si>
    <t>AUTOMATIZACION DE TERMINALES DE ALMACENAMIENTO Y DESPACHO</t>
  </si>
  <si>
    <t>CLIENTE:</t>
  </si>
  <si>
    <t>PEMEX GSPI</t>
  </si>
  <si>
    <t>CONTRATO ESP:</t>
  </si>
  <si>
    <t>PMX-2021-5-122-4700015917 Y 4800031527</t>
  </si>
  <si>
    <t>PROY. GSPI:</t>
  </si>
  <si>
    <t>DOCUMENTO:</t>
  </si>
  <si>
    <t>E2-PTS-ATAD-P-LS-005</t>
  </si>
  <si>
    <t>PROY. PTS:</t>
  </si>
  <si>
    <t>PTS-PMX-088</t>
  </si>
  <si>
    <t>FECHA:</t>
  </si>
  <si>
    <t>ÁREA:</t>
  </si>
  <si>
    <t>GSPI</t>
  </si>
  <si>
    <t>PAGINAS:</t>
  </si>
  <si>
    <t>DE</t>
  </si>
  <si>
    <t>ELABORÓ: M.M.G.</t>
  </si>
  <si>
    <t xml:space="preserve">REVISO: </t>
  </si>
  <si>
    <t>E.A.P.</t>
  </si>
  <si>
    <t>APROBÓ: R.A.V.</t>
  </si>
  <si>
    <t>RECIBIO PEMEX GSPI:</t>
  </si>
  <si>
    <t>R.B.M.</t>
  </si>
  <si>
    <t xml:space="preserve">REVISIÓN: </t>
  </si>
  <si>
    <t>A</t>
  </si>
  <si>
    <t>FECHA</t>
  </si>
  <si>
    <t>DESCRIPCIÓN:</t>
  </si>
  <si>
    <t>REVISION INTERNA</t>
  </si>
  <si>
    <t>B</t>
  </si>
  <si>
    <t>REVISION PEMEX</t>
  </si>
  <si>
    <t>APROBADO PARA INSTALACION</t>
  </si>
  <si>
    <t>XXXX.XXXXX@pemex.com</t>
  </si>
  <si>
    <t>TERMINAL 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</si>
</sst>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VERDADERO&quot;;&quot;VERDADERO&quot;;&quot;FALSO&quot;"/>
  </numFmts>
  <fonts count="4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0"/>
      <name val="Arial"/>
      <charset val="1"/>
    </font>
    <font>
      <sz val="8"/>
      <name val="Arial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</font>
    <font>
      <b/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1"/>
      <color theme="1"/>
      <name val="Calibri"/>
      <family val="2"/>
      <charset val="1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8"/>
      <color rgb="FF000000"/>
      <name val="Arial"/>
      <charset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7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FFF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rgb="FFDBDBDB"/>
      </patternFill>
    </fill>
    <fill>
      <patternFill patternType="solid">
        <fgColor theme="8" tint="0.59999389629810485"/>
        <bgColor rgb="FFFFFF00"/>
      </patternFill>
    </fill>
    <fill>
      <patternFill patternType="solid">
        <fgColor rgb="FFE7FFFF"/>
        <bgColor rgb="FFDEEBF7"/>
      </patternFill>
    </fill>
    <fill>
      <patternFill patternType="solid">
        <fgColor rgb="FFDEEBF7"/>
        <bgColor rgb="FFDEE6EF"/>
      </patternFill>
    </fill>
    <fill>
      <patternFill patternType="solid">
        <fgColor theme="8" tint="0.59987182226020086"/>
        <bgColor rgb="FFFFFF99"/>
      </patternFill>
    </fill>
    <fill>
      <patternFill patternType="solid">
        <fgColor rgb="FFDEE6EF"/>
        <bgColor rgb="FFDEEBF7"/>
      </patternFill>
    </fill>
    <fill>
      <patternFill patternType="solid">
        <fgColor rgb="FFBFBFBF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6" fillId="0" borderId="0" applyBorder="0" applyProtection="0"/>
    <xf numFmtId="0" fontId="17" fillId="0" borderId="0"/>
    <xf numFmtId="0" fontId="2" fillId="0" borderId="0"/>
    <xf numFmtId="0" fontId="22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37" fillId="0" borderId="0" applyBorder="0" applyProtection="0"/>
    <xf numFmtId="0" fontId="34" fillId="0" borderId="0"/>
    <xf numFmtId="0" fontId="17" fillId="0" borderId="0"/>
  </cellStyleXfs>
  <cellXfs count="31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vertic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1" applyFill="1" applyBorder="1" applyAlignment="1" applyProtection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0" fillId="0" borderId="2" xfId="0" applyBorder="1"/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9" fillId="3" borderId="1" xfId="0" applyFont="1" applyFill="1" applyBorder="1"/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0" fontId="2" fillId="0" borderId="0" xfId="3"/>
    <xf numFmtId="0" fontId="2" fillId="0" borderId="0" xfId="3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0" fontId="18" fillId="0" borderId="1" xfId="3" applyFont="1" applyBorder="1" applyAlignment="1">
      <alignment horizontal="left" vertical="top"/>
    </xf>
    <xf numFmtId="0" fontId="20" fillId="6" borderId="1" xfId="3" applyFont="1" applyFill="1" applyBorder="1" applyAlignment="1">
      <alignment horizontal="left" vertical="top"/>
    </xf>
    <xf numFmtId="0" fontId="18" fillId="6" borderId="1" xfId="3" applyFont="1" applyFill="1" applyBorder="1" applyAlignment="1">
      <alignment horizontal="center" vertical="center"/>
    </xf>
    <xf numFmtId="0" fontId="20" fillId="7" borderId="1" xfId="3" applyFont="1" applyFill="1" applyBorder="1" applyAlignment="1">
      <alignment horizontal="left" vertical="top"/>
    </xf>
    <xf numFmtId="0" fontId="18" fillId="7" borderId="1" xfId="3" applyFont="1" applyFill="1" applyBorder="1" applyAlignment="1">
      <alignment horizontal="center" vertical="center"/>
    </xf>
    <xf numFmtId="0" fontId="18" fillId="0" borderId="1" xfId="3" applyFont="1" applyBorder="1" applyAlignment="1">
      <alignment horizontal="left" vertical="top" wrapText="1"/>
    </xf>
    <xf numFmtId="0" fontId="20" fillId="7" borderId="1" xfId="3" applyFont="1" applyFill="1" applyBorder="1" applyAlignment="1">
      <alignment horizontal="left" vertical="center"/>
    </xf>
    <xf numFmtId="0" fontId="18" fillId="0" borderId="7" xfId="3" applyFont="1" applyBorder="1" applyAlignment="1">
      <alignment horizontal="left" vertical="top"/>
    </xf>
    <xf numFmtId="0" fontId="20" fillId="0" borderId="7" xfId="3" applyFont="1" applyBorder="1" applyAlignment="1">
      <alignment horizontal="left" vertical="top"/>
    </xf>
    <xf numFmtId="0" fontId="20" fillId="7" borderId="7" xfId="3" applyFont="1" applyFill="1" applyBorder="1" applyAlignment="1">
      <alignment horizontal="left" vertical="top"/>
    </xf>
    <xf numFmtId="0" fontId="20" fillId="7" borderId="7" xfId="3" applyFont="1" applyFill="1" applyBorder="1" applyAlignment="1">
      <alignment horizontal="left" vertical="center"/>
    </xf>
    <xf numFmtId="0" fontId="2" fillId="7" borderId="1" xfId="3" applyFill="1" applyBorder="1" applyAlignment="1">
      <alignment horizontal="center" vertical="center"/>
    </xf>
    <xf numFmtId="0" fontId="18" fillId="0" borderId="1" xfId="3" applyFont="1" applyBorder="1" applyAlignment="1">
      <alignment horizontal="left" vertical="center" wrapText="1"/>
    </xf>
    <xf numFmtId="0" fontId="20" fillId="7" borderId="1" xfId="3" applyFont="1" applyFill="1" applyBorder="1" applyAlignment="1">
      <alignment horizontal="center" vertical="center"/>
    </xf>
    <xf numFmtId="0" fontId="20" fillId="8" borderId="7" xfId="3" applyFont="1" applyFill="1" applyBorder="1" applyAlignment="1">
      <alignment horizontal="left" vertical="top"/>
    </xf>
    <xf numFmtId="0" fontId="2" fillId="8" borderId="1" xfId="3" applyFill="1" applyBorder="1" applyAlignment="1">
      <alignment horizontal="center" vertical="center"/>
    </xf>
    <xf numFmtId="0" fontId="18" fillId="8" borderId="1" xfId="3" applyFont="1" applyFill="1" applyBorder="1" applyAlignment="1">
      <alignment horizontal="center" vertical="center"/>
    </xf>
    <xf numFmtId="0" fontId="20" fillId="0" borderId="1" xfId="3" applyFont="1" applyBorder="1" applyAlignment="1">
      <alignment horizontal="left" vertical="top" wrapText="1"/>
    </xf>
    <xf numFmtId="0" fontId="20" fillId="0" borderId="7" xfId="3" applyFont="1" applyBorder="1" applyAlignment="1">
      <alignment horizontal="left" vertical="top" wrapText="1"/>
    </xf>
    <xf numFmtId="0" fontId="20" fillId="7" borderId="1" xfId="3" applyFont="1" applyFill="1" applyBorder="1" applyAlignment="1">
      <alignment horizontal="left"/>
    </xf>
    <xf numFmtId="15" fontId="2" fillId="0" borderId="0" xfId="3" applyNumberFormat="1" applyAlignment="1">
      <alignment horizontal="center" vertical="center"/>
    </xf>
    <xf numFmtId="0" fontId="20" fillId="7" borderId="7" xfId="3" applyFont="1" applyFill="1" applyBorder="1" applyAlignment="1">
      <alignment horizontal="left" vertical="top" wrapText="1"/>
    </xf>
    <xf numFmtId="0" fontId="20" fillId="7" borderId="1" xfId="3" applyFont="1" applyFill="1" applyBorder="1" applyAlignment="1">
      <alignment horizontal="left" vertical="center" wrapText="1"/>
    </xf>
    <xf numFmtId="0" fontId="20" fillId="8" borderId="1" xfId="3" applyFont="1" applyFill="1" applyBorder="1" applyAlignment="1">
      <alignment horizontal="left" vertical="top"/>
    </xf>
    <xf numFmtId="15" fontId="21" fillId="0" borderId="0" xfId="3" applyNumberFormat="1" applyFont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20" fillId="6" borderId="1" xfId="3" applyFont="1" applyFill="1" applyBorder="1" applyAlignment="1">
      <alignment horizontal="left"/>
    </xf>
    <xf numFmtId="0" fontId="22" fillId="0" borderId="1" xfId="4" applyBorder="1" applyAlignment="1">
      <alignment horizontal="left" vertical="center" wrapText="1" indent="1"/>
    </xf>
    <xf numFmtId="0" fontId="18" fillId="0" borderId="7" xfId="3" applyFont="1" applyBorder="1" applyAlignment="1">
      <alignment horizontal="left" vertical="top" wrapText="1"/>
    </xf>
    <xf numFmtId="0" fontId="18" fillId="9" borderId="7" xfId="3" applyFont="1" applyFill="1" applyBorder="1" applyAlignment="1">
      <alignment horizontal="left" vertical="top"/>
    </xf>
    <xf numFmtId="0" fontId="2" fillId="0" borderId="0" xfId="3" applyAlignment="1">
      <alignment horizontal="center"/>
    </xf>
    <xf numFmtId="0" fontId="20" fillId="0" borderId="1" xfId="3" applyFont="1" applyBorder="1" applyAlignment="1">
      <alignment horizontal="center" vertical="center"/>
    </xf>
    <xf numFmtId="0" fontId="20" fillId="0" borderId="7" xfId="3" applyFont="1" applyBorder="1" applyAlignment="1">
      <alignment horizontal="left" vertical="center" wrapText="1"/>
    </xf>
    <xf numFmtId="0" fontId="20" fillId="0" borderId="1" xfId="3" applyFont="1" applyBorder="1" applyAlignment="1">
      <alignment horizontal="center"/>
    </xf>
    <xf numFmtId="0" fontId="20" fillId="0" borderId="4" xfId="3" applyFont="1" applyBorder="1" applyAlignment="1">
      <alignment horizontal="center"/>
    </xf>
    <xf numFmtId="0" fontId="20" fillId="0" borderId="11" xfId="3" applyFont="1" applyBorder="1" applyAlignment="1">
      <alignment horizontal="center"/>
    </xf>
    <xf numFmtId="0" fontId="20" fillId="0" borderId="7" xfId="3" applyFont="1" applyBorder="1" applyAlignment="1">
      <alignment wrapText="1"/>
    </xf>
    <xf numFmtId="0" fontId="23" fillId="0" borderId="0" xfId="3" applyFont="1"/>
    <xf numFmtId="0" fontId="20" fillId="0" borderId="13" xfId="3" applyFont="1" applyBorder="1" applyAlignment="1">
      <alignment horizontal="center"/>
    </xf>
    <xf numFmtId="15" fontId="2" fillId="0" borderId="0" xfId="3" applyNumberFormat="1"/>
    <xf numFmtId="0" fontId="20" fillId="10" borderId="1" xfId="3" applyFont="1" applyFill="1" applyBorder="1" applyAlignment="1">
      <alignment horizontal="center" vertical="center"/>
    </xf>
    <xf numFmtId="0" fontId="20" fillId="12" borderId="1" xfId="3" applyFont="1" applyFill="1" applyBorder="1" applyAlignment="1">
      <alignment horizontal="left" vertical="top"/>
    </xf>
    <xf numFmtId="0" fontId="18" fillId="12" borderId="1" xfId="3" applyFont="1" applyFill="1" applyBorder="1" applyAlignment="1">
      <alignment horizontal="center" vertical="center"/>
    </xf>
    <xf numFmtId="0" fontId="20" fillId="10" borderId="5" xfId="3" applyFont="1" applyFill="1" applyBorder="1" applyAlignment="1">
      <alignment horizontal="center" vertical="center"/>
    </xf>
    <xf numFmtId="0" fontId="20" fillId="10" borderId="7" xfId="3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8" fontId="23" fillId="0" borderId="1" xfId="0" applyNumberFormat="1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vertical="center" wrapText="1"/>
    </xf>
    <xf numFmtId="0" fontId="11" fillId="11" borderId="1" xfId="0" applyFont="1" applyFill="1" applyBorder="1"/>
    <xf numFmtId="0" fontId="13" fillId="15" borderId="9" xfId="0" applyFont="1" applyFill="1" applyBorder="1" applyAlignment="1">
      <alignment horizontal="center" vertical="center"/>
    </xf>
    <xf numFmtId="0" fontId="13" fillId="15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8" fontId="20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4" fillId="0" borderId="5" xfId="0" applyFont="1" applyBorder="1" applyAlignment="1">
      <alignment horizontal="left" vertical="center" indent="1"/>
    </xf>
    <xf numFmtId="0" fontId="24" fillId="0" borderId="1" xfId="0" applyFont="1" applyBorder="1" applyAlignment="1">
      <alignment horizontal="left" vertical="center" indent="1"/>
    </xf>
    <xf numFmtId="0" fontId="18" fillId="0" borderId="1" xfId="0" applyFont="1" applyBorder="1" applyAlignment="1">
      <alignment horizontal="left" vertical="center" indent="1"/>
    </xf>
    <xf numFmtId="0" fontId="28" fillId="0" borderId="1" xfId="0" applyFont="1" applyBorder="1" applyAlignment="1">
      <alignment horizontal="left" vertical="center" indent="1"/>
    </xf>
    <xf numFmtId="0" fontId="35" fillId="0" borderId="1" xfId="0" applyFont="1" applyBorder="1" applyAlignment="1">
      <alignment horizontal="left" indent="1"/>
    </xf>
    <xf numFmtId="0" fontId="35" fillId="0" borderId="0" xfId="0" applyFont="1" applyAlignment="1">
      <alignment horizontal="left" indent="1"/>
    </xf>
    <xf numFmtId="0" fontId="24" fillId="0" borderId="1" xfId="0" applyFont="1" applyBorder="1" applyAlignment="1">
      <alignment horizontal="left" vertical="center" wrapText="1" indent="1"/>
    </xf>
    <xf numFmtId="17" fontId="24" fillId="0" borderId="1" xfId="0" applyNumberFormat="1" applyFont="1" applyBorder="1" applyAlignment="1">
      <alignment horizontal="left" vertical="center" indent="1"/>
    </xf>
    <xf numFmtId="0" fontId="31" fillId="0" borderId="0" xfId="0" applyFont="1" applyAlignment="1">
      <alignment horizontal="left" vertical="center" indent="1"/>
    </xf>
    <xf numFmtId="0" fontId="30" fillId="0" borderId="1" xfId="6" applyFont="1" applyFill="1" applyBorder="1" applyAlignment="1">
      <alignment horizontal="left" vertical="center" indent="1"/>
    </xf>
    <xf numFmtId="0" fontId="36" fillId="0" borderId="0" xfId="0" applyFont="1" applyAlignment="1">
      <alignment horizontal="left" indent="1"/>
    </xf>
    <xf numFmtId="0" fontId="33" fillId="0" borderId="1" xfId="6" applyFont="1" applyFill="1" applyBorder="1" applyAlignment="1">
      <alignment horizontal="left" vertical="center" indent="1"/>
    </xf>
    <xf numFmtId="0" fontId="32" fillId="0" borderId="1" xfId="0" applyFont="1" applyBorder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wrapText="1" inden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1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vertical="center" wrapText="1"/>
    </xf>
    <xf numFmtId="0" fontId="5" fillId="16" borderId="1" xfId="0" applyFont="1" applyFill="1" applyBorder="1" applyAlignment="1">
      <alignment vertical="center" wrapText="1"/>
    </xf>
    <xf numFmtId="0" fontId="12" fillId="16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17" fillId="0" borderId="1" xfId="2" applyNumberForma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2" fontId="17" fillId="0" borderId="1" xfId="2" applyNumberFormat="1" applyBorder="1" applyAlignment="1">
      <alignment horizontal="center" vertical="center"/>
    </xf>
    <xf numFmtId="164" fontId="17" fillId="0" borderId="1" xfId="2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26" fillId="18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1" fontId="17" fillId="18" borderId="1" xfId="2" applyNumberFormat="1" applyFill="1" applyBorder="1" applyAlignment="1">
      <alignment horizontal="center" vertical="center"/>
    </xf>
    <xf numFmtId="1" fontId="4" fillId="18" borderId="1" xfId="0" applyNumberFormat="1" applyFont="1" applyFill="1" applyBorder="1" applyAlignment="1">
      <alignment horizontal="center" vertical="center" wrapText="1"/>
    </xf>
    <xf numFmtId="2" fontId="17" fillId="18" borderId="1" xfId="2" applyNumberFormat="1" applyFill="1" applyBorder="1" applyAlignment="1">
      <alignment horizontal="center" vertical="center"/>
    </xf>
    <xf numFmtId="164" fontId="17" fillId="18" borderId="1" xfId="2" applyNumberForma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 wrapText="1"/>
    </xf>
    <xf numFmtId="2" fontId="4" fillId="0" borderId="1" xfId="2" applyNumberFormat="1" applyFont="1" applyBorder="1" applyAlignment="1">
      <alignment horizontal="center" vertical="center" wrapText="1"/>
    </xf>
    <xf numFmtId="2" fontId="4" fillId="18" borderId="1" xfId="2" applyNumberFormat="1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39" fillId="0" borderId="0" xfId="9" applyFont="1" applyAlignment="1">
      <alignment horizontal="left"/>
    </xf>
    <xf numFmtId="0" fontId="41" fillId="0" borderId="23" xfId="9" applyFont="1" applyBorder="1" applyAlignment="1">
      <alignment horizontal="left" vertical="center"/>
    </xf>
    <xf numFmtId="0" fontId="42" fillId="0" borderId="24" xfId="9" applyFont="1" applyBorder="1" applyAlignment="1">
      <alignment horizontal="center" vertical="center"/>
    </xf>
    <xf numFmtId="0" fontId="42" fillId="0" borderId="23" xfId="9" applyFont="1" applyBorder="1" applyAlignment="1">
      <alignment horizontal="center" vertical="center"/>
    </xf>
    <xf numFmtId="0" fontId="41" fillId="0" borderId="14" xfId="9" applyFont="1" applyBorder="1" applyAlignment="1">
      <alignment horizontal="left" vertical="center"/>
    </xf>
    <xf numFmtId="0" fontId="44" fillId="0" borderId="23" xfId="9" applyFont="1" applyBorder="1"/>
    <xf numFmtId="0" fontId="39" fillId="0" borderId="21" xfId="9" applyFont="1" applyBorder="1" applyAlignment="1">
      <alignment horizontal="center"/>
    </xf>
    <xf numFmtId="0" fontId="39" fillId="0" borderId="23" xfId="9" applyFont="1" applyBorder="1" applyAlignment="1">
      <alignment horizontal="left"/>
    </xf>
    <xf numFmtId="15" fontId="39" fillId="0" borderId="23" xfId="9" applyNumberFormat="1" applyFont="1" applyBorder="1" applyAlignment="1">
      <alignment horizontal="center"/>
    </xf>
    <xf numFmtId="0" fontId="44" fillId="0" borderId="26" xfId="9" applyFont="1" applyBorder="1"/>
    <xf numFmtId="0" fontId="44" fillId="0" borderId="22" xfId="9" applyFont="1" applyBorder="1"/>
    <xf numFmtId="0" fontId="45" fillId="0" borderId="21" xfId="9" applyFont="1" applyBorder="1" applyAlignment="1">
      <alignment horizontal="left"/>
    </xf>
    <xf numFmtId="0" fontId="45" fillId="0" borderId="22" xfId="9" applyFont="1" applyBorder="1" applyAlignment="1">
      <alignment horizontal="left"/>
    </xf>
    <xf numFmtId="0" fontId="39" fillId="0" borderId="0" xfId="9" applyFont="1"/>
    <xf numFmtId="0" fontId="45" fillId="0" borderId="25" xfId="9" applyFont="1" applyBorder="1" applyAlignment="1">
      <alignment horizontal="left"/>
    </xf>
    <xf numFmtId="0" fontId="45" fillId="0" borderId="26" xfId="9" applyFont="1" applyBorder="1" applyAlignment="1">
      <alignment horizontal="left"/>
    </xf>
    <xf numFmtId="0" fontId="45" fillId="0" borderId="21" xfId="9" applyFont="1" applyBorder="1" applyAlignment="1">
      <alignment horizontal="left"/>
    </xf>
    <xf numFmtId="0" fontId="45" fillId="0" borderId="22" xfId="9" applyFont="1" applyBorder="1" applyAlignment="1">
      <alignment horizontal="left"/>
    </xf>
    <xf numFmtId="0" fontId="39" fillId="0" borderId="0" xfId="9" applyFont="1" applyAlignment="1">
      <alignment horizontal="center"/>
    </xf>
    <xf numFmtId="0" fontId="41" fillId="0" borderId="15" xfId="9" applyFont="1" applyBorder="1" applyAlignment="1">
      <alignment horizontal="left" vertical="center"/>
    </xf>
    <xf numFmtId="0" fontId="41" fillId="0" borderId="17" xfId="9" applyFont="1" applyBorder="1" applyAlignment="1">
      <alignment horizontal="left" vertical="center"/>
    </xf>
    <xf numFmtId="0" fontId="41" fillId="0" borderId="25" xfId="9" applyFont="1" applyBorder="1" applyAlignment="1">
      <alignment horizontal="left" vertical="center"/>
    </xf>
    <xf numFmtId="0" fontId="41" fillId="0" borderId="26" xfId="9" applyFont="1" applyBorder="1" applyAlignment="1">
      <alignment horizontal="left" vertical="center"/>
    </xf>
    <xf numFmtId="0" fontId="41" fillId="0" borderId="14" xfId="9" applyFont="1" applyBorder="1" applyAlignment="1">
      <alignment horizontal="left" vertical="center"/>
    </xf>
    <xf numFmtId="0" fontId="41" fillId="0" borderId="24" xfId="9" applyFont="1" applyBorder="1" applyAlignment="1">
      <alignment horizontal="left" vertical="center"/>
    </xf>
    <xf numFmtId="0" fontId="41" fillId="0" borderId="14" xfId="9" applyFont="1" applyBorder="1" applyAlignment="1">
      <alignment horizontal="center" vertical="center"/>
    </xf>
    <xf numFmtId="0" fontId="41" fillId="0" borderId="24" xfId="9" applyFont="1" applyBorder="1" applyAlignment="1">
      <alignment horizontal="center" vertical="center"/>
    </xf>
    <xf numFmtId="0" fontId="41" fillId="0" borderId="16" xfId="9" applyFont="1" applyBorder="1" applyAlignment="1">
      <alignment horizontal="left" vertical="center"/>
    </xf>
    <xf numFmtId="0" fontId="41" fillId="0" borderId="27" xfId="9" applyFont="1" applyBorder="1" applyAlignment="1">
      <alignment horizontal="left" vertical="center"/>
    </xf>
    <xf numFmtId="0" fontId="41" fillId="0" borderId="21" xfId="9" applyFont="1" applyBorder="1" applyAlignment="1">
      <alignment horizontal="center" vertical="center"/>
    </xf>
    <xf numFmtId="0" fontId="41" fillId="0" borderId="28" xfId="9" applyFont="1" applyBorder="1" applyAlignment="1">
      <alignment horizontal="center" vertical="center"/>
    </xf>
    <xf numFmtId="0" fontId="39" fillId="0" borderId="28" xfId="9" applyFont="1" applyBorder="1" applyAlignment="1">
      <alignment horizontal="center"/>
    </xf>
    <xf numFmtId="0" fontId="39" fillId="0" borderId="22" xfId="9" applyFont="1" applyBorder="1" applyAlignment="1">
      <alignment horizontal="center"/>
    </xf>
    <xf numFmtId="0" fontId="41" fillId="0" borderId="21" xfId="9" applyFont="1" applyBorder="1" applyAlignment="1">
      <alignment horizontal="left" vertical="center"/>
    </xf>
    <xf numFmtId="0" fontId="41" fillId="0" borderId="22" xfId="9" applyFont="1" applyBorder="1" applyAlignment="1">
      <alignment horizontal="left" vertical="center"/>
    </xf>
    <xf numFmtId="0" fontId="42" fillId="0" borderId="21" xfId="9" applyFont="1" applyBorder="1" applyAlignment="1">
      <alignment horizontal="center" vertical="center"/>
    </xf>
    <xf numFmtId="0" fontId="42" fillId="0" borderId="22" xfId="9" applyFont="1" applyBorder="1" applyAlignment="1">
      <alignment horizontal="center" vertical="center"/>
    </xf>
    <xf numFmtId="15" fontId="42" fillId="0" borderId="21" xfId="9" applyNumberFormat="1" applyFont="1" applyBorder="1" applyAlignment="1">
      <alignment horizontal="center" vertical="center"/>
    </xf>
    <xf numFmtId="15" fontId="42" fillId="0" borderId="22" xfId="9" applyNumberFormat="1" applyFont="1" applyBorder="1" applyAlignment="1">
      <alignment horizontal="center" vertical="center"/>
    </xf>
    <xf numFmtId="0" fontId="42" fillId="0" borderId="15" xfId="9" applyFont="1" applyBorder="1" applyAlignment="1">
      <alignment horizontal="center" vertical="center"/>
    </xf>
    <xf numFmtId="0" fontId="42" fillId="0" borderId="17" xfId="9" applyFont="1" applyBorder="1" applyAlignment="1">
      <alignment horizontal="center" vertical="center"/>
    </xf>
    <xf numFmtId="0" fontId="42" fillId="0" borderId="25" xfId="9" applyFont="1" applyBorder="1" applyAlignment="1">
      <alignment horizontal="center" vertical="center"/>
    </xf>
    <xf numFmtId="0" fontId="42" fillId="0" borderId="26" xfId="9" applyFont="1" applyBorder="1" applyAlignment="1">
      <alignment horizontal="center" vertical="center"/>
    </xf>
    <xf numFmtId="0" fontId="42" fillId="0" borderId="14" xfId="9" applyFont="1" applyBorder="1" applyAlignment="1">
      <alignment horizontal="center" vertical="center"/>
    </xf>
    <xf numFmtId="0" fontId="42" fillId="0" borderId="24" xfId="9" applyFont="1" applyBorder="1" applyAlignment="1">
      <alignment horizontal="center" vertical="center"/>
    </xf>
    <xf numFmtId="0" fontId="39" fillId="0" borderId="14" xfId="9" applyFont="1" applyBorder="1" applyAlignment="1">
      <alignment horizontal="center" vertical="center"/>
    </xf>
    <xf numFmtId="0" fontId="39" fillId="0" borderId="18" xfId="9" applyFont="1" applyBorder="1" applyAlignment="1">
      <alignment horizontal="center" vertical="center"/>
    </xf>
    <xf numFmtId="0" fontId="39" fillId="0" borderId="24" xfId="9" applyFont="1" applyBorder="1" applyAlignment="1">
      <alignment horizontal="center" vertical="center"/>
    </xf>
    <xf numFmtId="0" fontId="40" fillId="19" borderId="15" xfId="9" applyFont="1" applyFill="1" applyBorder="1" applyAlignment="1">
      <alignment horizontal="center" vertical="center" wrapText="1"/>
    </xf>
    <xf numFmtId="0" fontId="40" fillId="19" borderId="16" xfId="9" applyFont="1" applyFill="1" applyBorder="1" applyAlignment="1">
      <alignment horizontal="center" vertical="center" wrapText="1"/>
    </xf>
    <xf numFmtId="0" fontId="40" fillId="19" borderId="17" xfId="9" applyFont="1" applyFill="1" applyBorder="1" applyAlignment="1">
      <alignment horizontal="center" vertical="center" wrapText="1"/>
    </xf>
    <xf numFmtId="0" fontId="40" fillId="19" borderId="19" xfId="9" applyFont="1" applyFill="1" applyBorder="1" applyAlignment="1">
      <alignment horizontal="center" vertical="center" wrapText="1"/>
    </xf>
    <xf numFmtId="0" fontId="40" fillId="19" borderId="0" xfId="9" applyFont="1" applyFill="1" applyAlignment="1">
      <alignment horizontal="center" vertical="center" wrapText="1"/>
    </xf>
    <xf numFmtId="0" fontId="40" fillId="19" borderId="20" xfId="9" applyFont="1" applyFill="1" applyBorder="1" applyAlignment="1">
      <alignment horizontal="center" vertical="center" wrapText="1"/>
    </xf>
    <xf numFmtId="0" fontId="41" fillId="19" borderId="19" xfId="9" applyFont="1" applyFill="1" applyBorder="1" applyAlignment="1">
      <alignment horizontal="center" vertical="center"/>
    </xf>
    <xf numFmtId="0" fontId="41" fillId="19" borderId="0" xfId="9" applyFont="1" applyFill="1" applyAlignment="1">
      <alignment horizontal="center" vertical="center"/>
    </xf>
    <xf numFmtId="0" fontId="41" fillId="19" borderId="20" xfId="9" applyFont="1" applyFill="1" applyBorder="1" applyAlignment="1">
      <alignment horizontal="center" vertical="center"/>
    </xf>
    <xf numFmtId="0" fontId="43" fillId="0" borderId="21" xfId="9" applyFont="1" applyBorder="1" applyAlignment="1">
      <alignment horizontal="center" vertical="center" wrapText="1"/>
    </xf>
    <xf numFmtId="0" fontId="43" fillId="0" borderId="22" xfId="9" applyFont="1" applyBorder="1" applyAlignment="1">
      <alignment horizontal="center" vertical="center" wrapText="1"/>
    </xf>
    <xf numFmtId="0" fontId="39" fillId="0" borderId="21" xfId="9" applyFont="1" applyBorder="1" applyAlignment="1">
      <alignment horizontal="center" vertical="center"/>
    </xf>
    <xf numFmtId="0" fontId="39" fillId="0" borderId="22" xfId="9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left" vertical="center" indent="1"/>
    </xf>
    <xf numFmtId="0" fontId="29" fillId="0" borderId="4" xfId="0" applyFont="1" applyBorder="1" applyAlignment="1">
      <alignment horizontal="left" vertical="center" indent="1"/>
    </xf>
    <xf numFmtId="0" fontId="29" fillId="0" borderId="11" xfId="0" applyFont="1" applyBorder="1" applyAlignment="1">
      <alignment horizontal="left" vertical="center" indent="1"/>
    </xf>
    <xf numFmtId="0" fontId="20" fillId="10" borderId="1" xfId="3" applyFont="1" applyFill="1" applyBorder="1" applyAlignment="1">
      <alignment horizontal="center"/>
    </xf>
    <xf numFmtId="0" fontId="23" fillId="10" borderId="1" xfId="3" applyFont="1" applyFill="1" applyBorder="1" applyAlignment="1">
      <alignment horizontal="center" vertical="center"/>
    </xf>
    <xf numFmtId="0" fontId="20" fillId="10" borderId="7" xfId="3" applyFont="1" applyFill="1" applyBorder="1" applyAlignment="1">
      <alignment horizontal="center" vertical="center"/>
    </xf>
    <xf numFmtId="0" fontId="20" fillId="10" borderId="11" xfId="3" applyFont="1" applyFill="1" applyBorder="1" applyAlignment="1">
      <alignment horizontal="center" vertical="center"/>
    </xf>
    <xf numFmtId="0" fontId="20" fillId="7" borderId="7" xfId="3" applyFont="1" applyFill="1" applyBorder="1" applyAlignment="1">
      <alignment horizontal="left"/>
    </xf>
    <xf numFmtId="0" fontId="20" fillId="7" borderId="4" xfId="3" applyFont="1" applyFill="1" applyBorder="1" applyAlignment="1">
      <alignment horizontal="left"/>
    </xf>
    <xf numFmtId="0" fontId="20" fillId="7" borderId="11" xfId="3" applyFont="1" applyFill="1" applyBorder="1" applyAlignment="1">
      <alignment horizontal="left"/>
    </xf>
    <xf numFmtId="0" fontId="20" fillId="7" borderId="7" xfId="3" applyFont="1" applyFill="1" applyBorder="1" applyAlignment="1">
      <alignment horizontal="left" vertical="top"/>
    </xf>
    <xf numFmtId="0" fontId="20" fillId="7" borderId="4" xfId="3" applyFont="1" applyFill="1" applyBorder="1" applyAlignment="1">
      <alignment horizontal="left" vertical="top"/>
    </xf>
    <xf numFmtId="0" fontId="20" fillId="7" borderId="11" xfId="3" applyFont="1" applyFill="1" applyBorder="1" applyAlignment="1">
      <alignment horizontal="left" vertical="top"/>
    </xf>
    <xf numFmtId="0" fontId="23" fillId="10" borderId="8" xfId="3" applyFont="1" applyFill="1" applyBorder="1" applyAlignment="1">
      <alignment horizontal="center" vertical="center"/>
    </xf>
    <xf numFmtId="0" fontId="20" fillId="10" borderId="5" xfId="3" applyFont="1" applyFill="1" applyBorder="1" applyAlignment="1">
      <alignment horizontal="center"/>
    </xf>
    <xf numFmtId="0" fontId="18" fillId="7" borderId="7" xfId="3" applyFont="1" applyFill="1" applyBorder="1" applyAlignment="1">
      <alignment horizontal="left" vertical="top"/>
    </xf>
    <xf numFmtId="0" fontId="18" fillId="7" borderId="4" xfId="3" applyFont="1" applyFill="1" applyBorder="1" applyAlignment="1">
      <alignment horizontal="left" vertical="top"/>
    </xf>
    <xf numFmtId="0" fontId="18" fillId="7" borderId="11" xfId="3" applyFont="1" applyFill="1" applyBorder="1" applyAlignment="1">
      <alignment horizontal="left" vertical="top"/>
    </xf>
    <xf numFmtId="0" fontId="0" fillId="0" borderId="0" xfId="0"/>
    <xf numFmtId="0" fontId="11" fillId="11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13" borderId="1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/>
    <xf numFmtId="0" fontId="11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</cellXfs>
  <cellStyles count="10">
    <cellStyle name="Hipervínculo" xfId="1" builtinId="8"/>
    <cellStyle name="Hipervínculo 2" xfId="6" xr:uid="{40BCD992-718F-4285-AAE8-999AEA7278EB}"/>
    <cellStyle name="Hyperlink 2" xfId="4" xr:uid="{70572650-4936-4906-B9BB-5DEC87508A14}"/>
    <cellStyle name="Hyperlink 2 2" xfId="7" xr:uid="{181E6789-BB2E-4BCF-A4CA-60F93C92B35F}"/>
    <cellStyle name="Normal" xfId="0" builtinId="0"/>
    <cellStyle name="Normal 2" xfId="2" xr:uid="{00000000-0005-0000-0000-000006000000}"/>
    <cellStyle name="Normal 3" xfId="3" xr:uid="{E15FFA97-CCCB-4CF4-85A5-1F64EB666C78}"/>
    <cellStyle name="Normal 3 2" xfId="8" xr:uid="{DA7E9AAD-D302-4D2B-B095-D225AD7871D4}"/>
    <cellStyle name="Normal 3 3" xfId="9" xr:uid="{EA26BEBC-28CD-4942-9DEE-CB218FC458FC}"/>
    <cellStyle name="Normal 4" xfId="5" xr:uid="{1DD5FDBA-2A34-461C-8C39-AC2D3AA1E97E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DBDBDB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699"/>
      <rgbColor rgb="FF99CCFF"/>
      <rgbColor rgb="FFF4B183"/>
      <rgbColor rgb="FFFFC7CE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117382</xdr:colOff>
      <xdr:row>3</xdr:row>
      <xdr:rowOff>120720</xdr:rowOff>
    </xdr:from>
    <xdr:to>
      <xdr:col>1</xdr:col>
      <xdr:colOff>2155037</xdr:colOff>
      <xdr:row>10</xdr:row>
      <xdr:rowOff>116417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225A7EE6-A696-4123-9AED-0612CBCD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907" y="901770"/>
          <a:ext cx="2037655" cy="1481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6158</xdr:colOff>
      <xdr:row>3</xdr:row>
      <xdr:rowOff>172053</xdr:rowOff>
    </xdr:from>
    <xdr:to>
      <xdr:col>9</xdr:col>
      <xdr:colOff>2175912</xdr:colOff>
      <xdr:row>10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240159-D353-4BA3-8F51-8D8A51237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3051" y="947660"/>
          <a:ext cx="2169754" cy="1488019"/>
        </a:xfrm>
        <a:prstGeom prst="rect">
          <a:avLst/>
        </a:prstGeom>
      </xdr:spPr>
    </xdr:pic>
    <xdr:clientData/>
  </xdr:twoCellAnchor>
  <xdr:twoCellAnchor>
    <xdr:from>
      <xdr:col>1</xdr:col>
      <xdr:colOff>2180166</xdr:colOff>
      <xdr:row>18</xdr:row>
      <xdr:rowOff>63505</xdr:rowOff>
    </xdr:from>
    <xdr:to>
      <xdr:col>9</xdr:col>
      <xdr:colOff>21167</xdr:colOff>
      <xdr:row>36</xdr:row>
      <xdr:rowOff>10583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C5092D3-38D8-4A8B-9915-EFCC194F5738}"/>
            </a:ext>
          </a:extLst>
        </xdr:cNvPr>
        <xdr:cNvSpPr txBox="1"/>
      </xdr:nvSpPr>
      <xdr:spPr>
        <a:xfrm>
          <a:off x="2951691" y="3816355"/>
          <a:ext cx="8642351" cy="28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>
              <a:solidFill>
                <a:srgbClr val="2F5697"/>
              </a:solidFill>
              <a:latin typeface="Arial" panose="020B0604020202020204" pitchFamily="34" charset="0"/>
              <a:cs typeface="Arial" panose="020B0604020202020204" pitchFamily="34" charset="0"/>
            </a:rPr>
            <a:t>MATRIZ</a:t>
          </a:r>
          <a:r>
            <a:rPr lang="es-MX" sz="2400" baseline="0">
              <a:solidFill>
                <a:srgbClr val="2F5697"/>
              </a:solidFill>
              <a:latin typeface="Arial" panose="020B0604020202020204" pitchFamily="34" charset="0"/>
              <a:cs typeface="Arial" panose="020B0604020202020204" pitchFamily="34" charset="0"/>
            </a:rPr>
            <a:t> DE CONFIGURACIÓN</a:t>
          </a:r>
          <a:endParaRPr lang="es-MX" sz="2400">
            <a:solidFill>
              <a:schemeClr val="accent1">
                <a:lumMod val="60000"/>
                <a:lumOff val="4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42333</xdr:colOff>
      <xdr:row>34</xdr:row>
      <xdr:rowOff>135464</xdr:rowOff>
    </xdr:from>
    <xdr:to>
      <xdr:col>9</xdr:col>
      <xdr:colOff>127000</xdr:colOff>
      <xdr:row>39</xdr:row>
      <xdr:rowOff>78309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5E6705B-A387-40A8-A1FC-F654442AEDDC}"/>
            </a:ext>
          </a:extLst>
        </xdr:cNvPr>
        <xdr:cNvSpPr txBox="1"/>
      </xdr:nvSpPr>
      <xdr:spPr>
        <a:xfrm>
          <a:off x="3014133" y="6479114"/>
          <a:ext cx="8685742" cy="75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800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RELACION DE PARAMETROS </a:t>
          </a:r>
          <a:endParaRPr lang="es-MX" sz="1800" baseline="0">
            <a:solidFill>
              <a:schemeClr val="accent1">
                <a:lumMod val="60000"/>
                <a:lumOff val="4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2148416</xdr:colOff>
      <xdr:row>42</xdr:row>
      <xdr:rowOff>95250</xdr:rowOff>
    </xdr:from>
    <xdr:to>
      <xdr:col>8</xdr:col>
      <xdr:colOff>1088572</xdr:colOff>
      <xdr:row>44</xdr:row>
      <xdr:rowOff>19132</xdr:rowOff>
    </xdr:to>
    <xdr:sp macro="" textlink="">
      <xdr:nvSpPr>
        <xdr:cNvPr id="6" name="Text Box 153">
          <a:extLst>
            <a:ext uri="{FF2B5EF4-FFF2-40B4-BE49-F238E27FC236}">
              <a16:creationId xmlns:a16="http://schemas.microsoft.com/office/drawing/2014/main" id="{E9CBDC46-6AAF-4566-859B-F1C3EBE740DB}"/>
            </a:ext>
          </a:extLst>
        </xdr:cNvPr>
        <xdr:cNvSpPr txBox="1"/>
      </xdr:nvSpPr>
      <xdr:spPr>
        <a:xfrm>
          <a:off x="2924023" y="7769679"/>
          <a:ext cx="8669263" cy="250453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1600200" tIns="0" rIns="68580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algn="r"/>
          <a:r>
            <a:rPr lang="en-US" sz="1600" b="1">
              <a:solidFill>
                <a:srgbClr val="6A86B8"/>
              </a:solidFill>
              <a:effectLst/>
              <a:ea typeface="Times New Roman" panose="02020603050405020304" pitchFamily="18" charset="0"/>
              <a:cs typeface="Arial" panose="020B0604020202020204" pitchFamily="34" charset="0"/>
            </a:rPr>
            <a:t>TERMINAL XXXXX</a:t>
          </a:r>
          <a:endParaRPr lang="es-MX" sz="1100">
            <a:effectLst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emex@peme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A5A2-7BBB-456C-B1CE-601789F9B24B}">
  <sheetPr>
    <pageSetUpPr fitToPage="1"/>
  </sheetPr>
  <dimension ref="B1:J50"/>
  <sheetViews>
    <sheetView tabSelected="1" view="pageLayout" zoomScale="70" zoomScaleNormal="100" zoomScalePageLayoutView="70" workbookViewId="0">
      <selection activeCell="D54" sqref="D54"/>
    </sheetView>
  </sheetViews>
  <sheetFormatPr baseColWidth="10" defaultColWidth="11.42578125" defaultRowHeight="12.75" x14ac:dyDescent="0.2"/>
  <cols>
    <col min="1" max="1" width="10.7109375" style="204" customWidth="1"/>
    <col min="2" max="2" width="30.7109375" style="204" customWidth="1"/>
    <col min="3" max="3" width="22.5703125" style="204" customWidth="1"/>
    <col min="4" max="4" width="11.140625" style="204" customWidth="1"/>
    <col min="5" max="5" width="20.5703125" style="204" customWidth="1"/>
    <col min="6" max="6" width="17" style="204" customWidth="1"/>
    <col min="7" max="7" width="20.5703125" style="204" customWidth="1"/>
    <col min="8" max="8" width="12.5703125" style="204" customWidth="1"/>
    <col min="9" max="9" width="15.42578125" style="204" customWidth="1"/>
    <col min="10" max="10" width="30.85546875" style="204" customWidth="1"/>
    <col min="11" max="11" width="12.5703125" style="204" customWidth="1"/>
    <col min="12" max="16384" width="11.42578125" style="204"/>
  </cols>
  <sheetData>
    <row r="1" spans="2:10" ht="22.5" customHeight="1" thickBot="1" x14ac:dyDescent="0.25"/>
    <row r="2" spans="2:10" ht="20.100000000000001" customHeight="1" x14ac:dyDescent="0.2">
      <c r="B2" s="249"/>
      <c r="C2" s="252" t="s">
        <v>738</v>
      </c>
      <c r="D2" s="253"/>
      <c r="E2" s="253"/>
      <c r="F2" s="253"/>
      <c r="G2" s="253"/>
      <c r="H2" s="253"/>
      <c r="I2" s="254"/>
      <c r="J2" s="249"/>
    </row>
    <row r="3" spans="2:10" ht="20.100000000000001" customHeight="1" x14ac:dyDescent="0.2">
      <c r="B3" s="250"/>
      <c r="C3" s="255"/>
      <c r="D3" s="256"/>
      <c r="E3" s="256"/>
      <c r="F3" s="256"/>
      <c r="G3" s="256"/>
      <c r="H3" s="256"/>
      <c r="I3" s="257"/>
      <c r="J3" s="250"/>
    </row>
    <row r="4" spans="2:10" ht="20.100000000000001" customHeight="1" thickBot="1" x14ac:dyDescent="0.25">
      <c r="B4" s="250"/>
      <c r="C4" s="258" t="s">
        <v>551</v>
      </c>
      <c r="D4" s="259"/>
      <c r="E4" s="259"/>
      <c r="F4" s="259"/>
      <c r="G4" s="259"/>
      <c r="H4" s="259"/>
      <c r="I4" s="260"/>
      <c r="J4" s="250"/>
    </row>
    <row r="5" spans="2:10" ht="20.100000000000001" customHeight="1" thickBot="1" x14ac:dyDescent="0.25">
      <c r="B5" s="250"/>
      <c r="C5" s="237" t="s">
        <v>739</v>
      </c>
      <c r="D5" s="238"/>
      <c r="E5" s="239" t="s">
        <v>740</v>
      </c>
      <c r="F5" s="240"/>
      <c r="G5" s="205" t="s">
        <v>741</v>
      </c>
      <c r="H5" s="261" t="s">
        <v>742</v>
      </c>
      <c r="I5" s="262"/>
      <c r="J5" s="250"/>
    </row>
    <row r="6" spans="2:10" ht="20.100000000000001" customHeight="1" thickBot="1" x14ac:dyDescent="0.25">
      <c r="B6" s="250"/>
      <c r="C6" s="237" t="s">
        <v>743</v>
      </c>
      <c r="D6" s="238"/>
      <c r="E6" s="239">
        <v>62486</v>
      </c>
      <c r="F6" s="240"/>
      <c r="G6" s="205" t="s">
        <v>744</v>
      </c>
      <c r="H6" s="263" t="s">
        <v>745</v>
      </c>
      <c r="I6" s="264"/>
      <c r="J6" s="250"/>
    </row>
    <row r="7" spans="2:10" ht="20.100000000000001" customHeight="1" thickBot="1" x14ac:dyDescent="0.25">
      <c r="B7" s="250"/>
      <c r="C7" s="237" t="s">
        <v>746</v>
      </c>
      <c r="D7" s="238"/>
      <c r="E7" s="239" t="s">
        <v>747</v>
      </c>
      <c r="F7" s="240"/>
      <c r="G7" s="205" t="s">
        <v>748</v>
      </c>
      <c r="H7" s="241">
        <v>45313</v>
      </c>
      <c r="I7" s="242"/>
      <c r="J7" s="250"/>
    </row>
    <row r="8" spans="2:10" ht="15.6" customHeight="1" thickBot="1" x14ac:dyDescent="0.25">
      <c r="B8" s="250"/>
      <c r="C8" s="223" t="s">
        <v>749</v>
      </c>
      <c r="D8" s="224"/>
      <c r="E8" s="243" t="s">
        <v>750</v>
      </c>
      <c r="F8" s="244"/>
      <c r="G8" s="227" t="s">
        <v>751</v>
      </c>
      <c r="H8" s="206">
        <f ca="1">_xlfn.SHEET()</f>
        <v>1</v>
      </c>
      <c r="I8" s="247" t="s">
        <v>752</v>
      </c>
      <c r="J8" s="250"/>
    </row>
    <row r="9" spans="2:10" ht="15" customHeight="1" thickBot="1" x14ac:dyDescent="0.25">
      <c r="B9" s="250"/>
      <c r="C9" s="225"/>
      <c r="D9" s="226"/>
      <c r="E9" s="245"/>
      <c r="F9" s="246"/>
      <c r="G9" s="228"/>
      <c r="H9" s="207">
        <f ca="1">_xlfn.SHEETS()</f>
        <v>17</v>
      </c>
      <c r="I9" s="248"/>
      <c r="J9" s="250"/>
    </row>
    <row r="10" spans="2:10" ht="9" customHeight="1" x14ac:dyDescent="0.2">
      <c r="B10" s="250"/>
      <c r="C10" s="223" t="s">
        <v>753</v>
      </c>
      <c r="D10" s="224"/>
      <c r="E10" s="227" t="s">
        <v>754</v>
      </c>
      <c r="F10" s="229" t="s">
        <v>755</v>
      </c>
      <c r="G10" s="223" t="s">
        <v>756</v>
      </c>
      <c r="H10" s="231"/>
      <c r="I10" s="224"/>
      <c r="J10" s="250"/>
    </row>
    <row r="11" spans="2:10" ht="15.75" customHeight="1" thickBot="1" x14ac:dyDescent="0.25">
      <c r="B11" s="250"/>
      <c r="C11" s="225"/>
      <c r="D11" s="226"/>
      <c r="E11" s="228"/>
      <c r="F11" s="230"/>
      <c r="G11" s="225"/>
      <c r="H11" s="232"/>
      <c r="I11" s="226"/>
      <c r="J11" s="250"/>
    </row>
    <row r="12" spans="2:10" ht="15.75" customHeight="1" thickBot="1" x14ac:dyDescent="0.25">
      <c r="B12" s="250"/>
      <c r="C12" s="208" t="s">
        <v>757</v>
      </c>
      <c r="D12" s="233" t="s">
        <v>758</v>
      </c>
      <c r="E12" s="234"/>
      <c r="F12" s="235"/>
      <c r="G12" s="235"/>
      <c r="H12" s="235"/>
      <c r="I12" s="236"/>
      <c r="J12" s="250"/>
    </row>
    <row r="13" spans="2:10" ht="15.75" customHeight="1" thickBot="1" x14ac:dyDescent="0.25">
      <c r="B13" s="250"/>
      <c r="C13" s="209" t="s">
        <v>759</v>
      </c>
      <c r="D13" s="210" t="s">
        <v>760</v>
      </c>
      <c r="E13" s="211" t="s">
        <v>761</v>
      </c>
      <c r="F13" s="212">
        <v>45292</v>
      </c>
      <c r="G13" s="213" t="s">
        <v>762</v>
      </c>
      <c r="H13" s="218" t="s">
        <v>763</v>
      </c>
      <c r="I13" s="219"/>
      <c r="J13" s="250"/>
    </row>
    <row r="14" spans="2:10" ht="15.75" customHeight="1" thickBot="1" x14ac:dyDescent="0.25">
      <c r="B14" s="250"/>
      <c r="C14" s="209" t="s">
        <v>759</v>
      </c>
      <c r="D14" s="210" t="s">
        <v>764</v>
      </c>
      <c r="E14" s="211" t="s">
        <v>761</v>
      </c>
      <c r="F14" s="212">
        <v>45306</v>
      </c>
      <c r="G14" s="214" t="s">
        <v>762</v>
      </c>
      <c r="H14" s="220" t="s">
        <v>765</v>
      </c>
      <c r="I14" s="221"/>
      <c r="J14" s="250"/>
    </row>
    <row r="15" spans="2:10" ht="15.75" customHeight="1" thickBot="1" x14ac:dyDescent="0.25">
      <c r="B15" s="251"/>
      <c r="C15" s="209" t="s">
        <v>759</v>
      </c>
      <c r="D15" s="210">
        <v>0</v>
      </c>
      <c r="E15" s="211" t="s">
        <v>761</v>
      </c>
      <c r="F15" s="212">
        <v>45313</v>
      </c>
      <c r="G15" s="214" t="s">
        <v>762</v>
      </c>
      <c r="H15" s="215" t="s">
        <v>766</v>
      </c>
      <c r="I15" s="216"/>
      <c r="J15" s="251"/>
    </row>
    <row r="16" spans="2:10" x14ac:dyDescent="0.2">
      <c r="B16" s="217"/>
      <c r="C16" s="217"/>
      <c r="D16" s="217"/>
      <c r="E16" s="217"/>
      <c r="F16" s="217"/>
      <c r="G16" s="217"/>
      <c r="H16" s="217"/>
      <c r="I16" s="217"/>
      <c r="J16" s="217"/>
    </row>
    <row r="17" spans="2:10" x14ac:dyDescent="0.2">
      <c r="B17" s="222"/>
      <c r="C17" s="222"/>
      <c r="D17" s="222"/>
      <c r="E17" s="222"/>
      <c r="F17" s="222"/>
      <c r="G17" s="222"/>
      <c r="H17" s="222"/>
      <c r="I17" s="222"/>
      <c r="J17" s="222"/>
    </row>
    <row r="18" spans="2:10" x14ac:dyDescent="0.2">
      <c r="B18" s="222"/>
      <c r="C18" s="222"/>
      <c r="D18" s="222"/>
      <c r="E18" s="222"/>
      <c r="F18" s="222"/>
      <c r="G18" s="222"/>
      <c r="H18" s="222"/>
      <c r="I18" s="222"/>
      <c r="J18" s="222"/>
    </row>
    <row r="19" spans="2:10" x14ac:dyDescent="0.2">
      <c r="B19" s="222"/>
      <c r="C19" s="222"/>
      <c r="D19" s="222"/>
      <c r="E19" s="222"/>
      <c r="F19" s="222"/>
      <c r="G19" s="222"/>
      <c r="H19" s="222"/>
      <c r="I19" s="222"/>
      <c r="J19" s="222"/>
    </row>
    <row r="20" spans="2:10" x14ac:dyDescent="0.2">
      <c r="B20" s="222"/>
      <c r="C20" s="222"/>
      <c r="D20" s="222"/>
      <c r="E20" s="222"/>
      <c r="F20" s="222"/>
      <c r="G20" s="222"/>
      <c r="H20" s="222"/>
      <c r="I20" s="222"/>
      <c r="J20" s="222"/>
    </row>
    <row r="21" spans="2:10" x14ac:dyDescent="0.2">
      <c r="B21" s="222"/>
      <c r="C21" s="222"/>
      <c r="D21" s="222"/>
      <c r="E21" s="222"/>
      <c r="F21" s="222"/>
      <c r="G21" s="222"/>
      <c r="H21" s="222"/>
      <c r="I21" s="222"/>
      <c r="J21" s="222"/>
    </row>
    <row r="22" spans="2:10" x14ac:dyDescent="0.2">
      <c r="B22" s="222"/>
      <c r="C22" s="222"/>
      <c r="D22" s="222"/>
      <c r="E22" s="222"/>
      <c r="F22" s="222"/>
      <c r="G22" s="222"/>
      <c r="H22" s="222"/>
      <c r="I22" s="222"/>
      <c r="J22" s="222"/>
    </row>
    <row r="23" spans="2:10" x14ac:dyDescent="0.2">
      <c r="B23" s="222"/>
      <c r="C23" s="222"/>
      <c r="D23" s="222"/>
      <c r="E23" s="222"/>
      <c r="F23" s="222"/>
      <c r="G23" s="222"/>
      <c r="H23" s="222"/>
      <c r="I23" s="222"/>
      <c r="J23" s="222"/>
    </row>
    <row r="24" spans="2:10" x14ac:dyDescent="0.2">
      <c r="B24" s="222"/>
      <c r="C24" s="222"/>
      <c r="D24" s="222"/>
      <c r="E24" s="222"/>
      <c r="F24" s="222"/>
      <c r="G24" s="222"/>
      <c r="H24" s="222"/>
      <c r="I24" s="222"/>
      <c r="J24" s="222"/>
    </row>
    <row r="25" spans="2:10" x14ac:dyDescent="0.2">
      <c r="B25" s="222"/>
      <c r="C25" s="222"/>
      <c r="D25" s="222"/>
      <c r="E25" s="222"/>
      <c r="F25" s="222"/>
      <c r="G25" s="222"/>
      <c r="H25" s="222"/>
      <c r="I25" s="222"/>
      <c r="J25" s="222"/>
    </row>
    <row r="26" spans="2:10" x14ac:dyDescent="0.2">
      <c r="B26" s="222"/>
      <c r="C26" s="222"/>
      <c r="D26" s="222"/>
      <c r="E26" s="222"/>
      <c r="F26" s="222"/>
      <c r="G26" s="222"/>
      <c r="H26" s="222"/>
      <c r="I26" s="222"/>
      <c r="J26" s="222"/>
    </row>
    <row r="27" spans="2:10" x14ac:dyDescent="0.2">
      <c r="B27" s="222"/>
      <c r="C27" s="222"/>
      <c r="D27" s="222"/>
      <c r="E27" s="222"/>
      <c r="F27" s="222"/>
      <c r="G27" s="222"/>
      <c r="H27" s="222"/>
      <c r="I27" s="222"/>
      <c r="J27" s="222"/>
    </row>
    <row r="28" spans="2:10" x14ac:dyDescent="0.2">
      <c r="B28" s="222"/>
      <c r="C28" s="222"/>
      <c r="D28" s="222"/>
      <c r="E28" s="222"/>
      <c r="F28" s="222"/>
      <c r="G28" s="222"/>
      <c r="H28" s="222"/>
      <c r="I28" s="222"/>
      <c r="J28" s="222"/>
    </row>
    <row r="29" spans="2:10" x14ac:dyDescent="0.2">
      <c r="B29" s="222"/>
      <c r="C29" s="222"/>
      <c r="D29" s="222"/>
      <c r="E29" s="222"/>
      <c r="F29" s="222"/>
      <c r="G29" s="222"/>
      <c r="H29" s="222"/>
      <c r="I29" s="222"/>
      <c r="J29" s="222"/>
    </row>
    <row r="30" spans="2:10" x14ac:dyDescent="0.2">
      <c r="B30" s="222"/>
      <c r="C30" s="222"/>
      <c r="D30" s="222"/>
      <c r="E30" s="222"/>
      <c r="F30" s="222"/>
      <c r="G30" s="222"/>
      <c r="H30" s="222"/>
      <c r="I30" s="222"/>
      <c r="J30" s="222"/>
    </row>
    <row r="31" spans="2:10" x14ac:dyDescent="0.2">
      <c r="B31" s="222"/>
      <c r="C31" s="222"/>
      <c r="D31" s="222"/>
      <c r="E31" s="222"/>
      <c r="F31" s="222"/>
      <c r="G31" s="222"/>
      <c r="H31" s="222"/>
      <c r="I31" s="222"/>
      <c r="J31" s="222"/>
    </row>
    <row r="32" spans="2:10" x14ac:dyDescent="0.2">
      <c r="B32" s="222"/>
      <c r="C32" s="222"/>
      <c r="D32" s="222"/>
      <c r="E32" s="222"/>
      <c r="F32" s="222"/>
      <c r="G32" s="222"/>
      <c r="H32" s="222"/>
      <c r="I32" s="222"/>
      <c r="J32" s="222"/>
    </row>
    <row r="33" spans="2:10" x14ac:dyDescent="0.2">
      <c r="B33" s="222"/>
      <c r="C33" s="222"/>
      <c r="D33" s="222"/>
      <c r="E33" s="222"/>
      <c r="F33" s="222"/>
      <c r="G33" s="222"/>
      <c r="H33" s="222"/>
      <c r="I33" s="222"/>
      <c r="J33" s="222"/>
    </row>
    <row r="34" spans="2:10" x14ac:dyDescent="0.2">
      <c r="B34" s="222"/>
      <c r="C34" s="222"/>
      <c r="D34" s="222"/>
      <c r="E34" s="222"/>
      <c r="F34" s="222"/>
      <c r="G34" s="222"/>
      <c r="H34" s="222"/>
      <c r="I34" s="222"/>
      <c r="J34" s="222"/>
    </row>
    <row r="35" spans="2:10" x14ac:dyDescent="0.2">
      <c r="B35" s="222"/>
      <c r="C35" s="222"/>
      <c r="D35" s="222"/>
      <c r="E35" s="222"/>
      <c r="F35" s="222"/>
      <c r="G35" s="222"/>
      <c r="H35" s="222"/>
      <c r="I35" s="222"/>
      <c r="J35" s="222"/>
    </row>
    <row r="36" spans="2:10" x14ac:dyDescent="0.2">
      <c r="B36" s="222"/>
      <c r="C36" s="222"/>
      <c r="D36" s="222"/>
      <c r="E36" s="222"/>
      <c r="F36" s="222"/>
      <c r="G36" s="222"/>
      <c r="H36" s="222"/>
      <c r="I36" s="222"/>
      <c r="J36" s="222"/>
    </row>
    <row r="37" spans="2:10" x14ac:dyDescent="0.2">
      <c r="B37" s="222"/>
      <c r="C37" s="222"/>
      <c r="D37" s="222"/>
      <c r="E37" s="222"/>
      <c r="F37" s="222"/>
      <c r="G37" s="222"/>
      <c r="H37" s="222"/>
      <c r="I37" s="222"/>
      <c r="J37" s="222"/>
    </row>
    <row r="38" spans="2:10" x14ac:dyDescent="0.2">
      <c r="B38" s="222"/>
      <c r="C38" s="222"/>
      <c r="D38" s="222"/>
      <c r="E38" s="222"/>
      <c r="F38" s="222"/>
      <c r="G38" s="222"/>
      <c r="H38" s="222"/>
      <c r="I38" s="222"/>
      <c r="J38" s="222"/>
    </row>
    <row r="39" spans="2:10" x14ac:dyDescent="0.2">
      <c r="B39" s="222"/>
      <c r="C39" s="222"/>
      <c r="D39" s="222"/>
      <c r="E39" s="222"/>
      <c r="F39" s="222"/>
      <c r="G39" s="222"/>
      <c r="H39" s="222"/>
      <c r="I39" s="222"/>
      <c r="J39" s="222"/>
    </row>
    <row r="40" spans="2:10" x14ac:dyDescent="0.2">
      <c r="B40" s="222"/>
      <c r="C40" s="222"/>
      <c r="D40" s="222"/>
      <c r="E40" s="222"/>
      <c r="F40" s="222"/>
      <c r="G40" s="222"/>
      <c r="H40" s="222"/>
      <c r="I40" s="222"/>
      <c r="J40" s="222"/>
    </row>
    <row r="41" spans="2:10" x14ac:dyDescent="0.2">
      <c r="B41" s="222"/>
      <c r="C41" s="222"/>
      <c r="D41" s="222"/>
      <c r="E41" s="222"/>
      <c r="F41" s="222"/>
      <c r="G41" s="222"/>
      <c r="H41" s="222"/>
      <c r="I41" s="222"/>
      <c r="J41" s="222"/>
    </row>
    <row r="42" spans="2:10" x14ac:dyDescent="0.2">
      <c r="B42" s="222"/>
      <c r="C42" s="222"/>
      <c r="D42" s="222"/>
      <c r="E42" s="222"/>
      <c r="F42" s="222"/>
      <c r="G42" s="222"/>
      <c r="H42" s="222"/>
      <c r="I42" s="222"/>
      <c r="J42" s="222"/>
    </row>
    <row r="43" spans="2:10" x14ac:dyDescent="0.2">
      <c r="B43" s="222"/>
      <c r="C43" s="222"/>
      <c r="D43" s="222"/>
      <c r="E43" s="222"/>
      <c r="F43" s="222"/>
      <c r="G43" s="222"/>
      <c r="H43" s="222"/>
      <c r="I43" s="222"/>
      <c r="J43" s="222"/>
    </row>
    <row r="44" spans="2:10" x14ac:dyDescent="0.2">
      <c r="B44" s="222"/>
      <c r="C44" s="222"/>
      <c r="D44" s="222"/>
      <c r="E44" s="222"/>
      <c r="F44" s="222"/>
      <c r="G44" s="222"/>
      <c r="H44" s="222"/>
      <c r="I44" s="222"/>
      <c r="J44" s="222"/>
    </row>
    <row r="45" spans="2:10" x14ac:dyDescent="0.2">
      <c r="B45" s="222"/>
      <c r="C45" s="222"/>
      <c r="D45" s="222"/>
      <c r="E45" s="222"/>
      <c r="F45" s="222"/>
      <c r="G45" s="222"/>
      <c r="H45" s="222"/>
      <c r="I45" s="222"/>
      <c r="J45" s="222"/>
    </row>
    <row r="46" spans="2:10" x14ac:dyDescent="0.2">
      <c r="B46" s="222"/>
      <c r="C46" s="222"/>
      <c r="D46" s="222"/>
      <c r="E46" s="222"/>
      <c r="F46" s="222"/>
      <c r="G46" s="222"/>
      <c r="H46" s="222"/>
      <c r="I46" s="222"/>
      <c r="J46" s="222"/>
    </row>
    <row r="47" spans="2:10" x14ac:dyDescent="0.2">
      <c r="B47" s="222"/>
      <c r="C47" s="222"/>
      <c r="D47" s="222"/>
      <c r="E47" s="222"/>
      <c r="F47" s="222"/>
      <c r="G47" s="222"/>
      <c r="H47" s="222"/>
      <c r="I47" s="222"/>
      <c r="J47" s="222"/>
    </row>
    <row r="48" spans="2:10" x14ac:dyDescent="0.2">
      <c r="B48" s="222"/>
      <c r="C48" s="222"/>
      <c r="D48" s="222"/>
      <c r="E48" s="222"/>
      <c r="F48" s="222"/>
      <c r="G48" s="222"/>
      <c r="H48" s="222"/>
      <c r="I48" s="222"/>
      <c r="J48" s="222"/>
    </row>
    <row r="49" spans="2:10" x14ac:dyDescent="0.2">
      <c r="B49" s="217"/>
      <c r="C49" s="217"/>
      <c r="D49" s="217"/>
      <c r="E49" s="217"/>
      <c r="F49" s="217"/>
      <c r="G49" s="217"/>
      <c r="H49" s="217"/>
      <c r="I49" s="217"/>
      <c r="J49" s="217"/>
    </row>
    <row r="50" spans="2:10" x14ac:dyDescent="0.2">
      <c r="B50" s="217"/>
      <c r="C50" s="217"/>
      <c r="D50" s="217"/>
      <c r="E50" s="217"/>
      <c r="F50" s="217"/>
      <c r="G50" s="217"/>
      <c r="H50" s="217"/>
      <c r="I50" s="217"/>
      <c r="J50" s="217"/>
    </row>
  </sheetData>
  <mergeCells count="26">
    <mergeCell ref="C6:D6"/>
    <mergeCell ref="E6:F6"/>
    <mergeCell ref="H6:I6"/>
    <mergeCell ref="C7:D7"/>
    <mergeCell ref="E7:F7"/>
    <mergeCell ref="H7:I7"/>
    <mergeCell ref="C8:D9"/>
    <mergeCell ref="E8:F9"/>
    <mergeCell ref="G8:G9"/>
    <mergeCell ref="I8:I9"/>
    <mergeCell ref="H13:I13"/>
    <mergeCell ref="H14:I14"/>
    <mergeCell ref="B17:J48"/>
    <mergeCell ref="C10:D11"/>
    <mergeCell ref="E10:E11"/>
    <mergeCell ref="F10:F11"/>
    <mergeCell ref="G10:I11"/>
    <mergeCell ref="D12:E12"/>
    <mergeCell ref="F12:I12"/>
    <mergeCell ref="B2:B15"/>
    <mergeCell ref="C2:I3"/>
    <mergeCell ref="J2:J15"/>
    <mergeCell ref="C4:I4"/>
    <mergeCell ref="C5:D5"/>
    <mergeCell ref="E5:F5"/>
    <mergeCell ref="H5:I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I17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" width="4" style="143" customWidth="1"/>
    <col min="2" max="2" width="5.5703125" style="143" customWidth="1"/>
    <col min="3" max="4" width="26.85546875" style="143" customWidth="1"/>
    <col min="5" max="6" width="10.140625" style="143" customWidth="1"/>
    <col min="7" max="7" width="30" style="143" customWidth="1"/>
    <col min="8" max="9" width="9.140625" style="143"/>
    <col min="10" max="10" width="13.5703125" style="143" customWidth="1"/>
    <col min="11" max="16384" width="9.140625" style="143"/>
  </cols>
  <sheetData>
    <row r="1" spans="2:9" ht="18.75" x14ac:dyDescent="0.3">
      <c r="B1" s="295"/>
      <c r="C1" s="295"/>
      <c r="D1" s="295"/>
      <c r="E1" s="295"/>
      <c r="F1" s="295"/>
      <c r="G1" s="296"/>
    </row>
    <row r="2" spans="2:9" ht="30" customHeight="1" x14ac:dyDescent="0.25">
      <c r="B2" s="297" t="s">
        <v>335</v>
      </c>
      <c r="C2" s="297"/>
      <c r="D2" s="297"/>
      <c r="E2" s="298" t="s">
        <v>768</v>
      </c>
      <c r="F2" s="298"/>
      <c r="G2" s="298"/>
    </row>
    <row r="3" spans="2:9" ht="25.5" x14ac:dyDescent="0.25">
      <c r="B3" s="144" t="s">
        <v>37</v>
      </c>
      <c r="C3" s="144" t="s">
        <v>34</v>
      </c>
      <c r="D3" s="144" t="s">
        <v>336</v>
      </c>
      <c r="E3" s="145" t="s">
        <v>337</v>
      </c>
      <c r="F3" s="145" t="s">
        <v>19</v>
      </c>
      <c r="G3" s="145" t="s">
        <v>4</v>
      </c>
      <c r="I3" s="146"/>
    </row>
    <row r="4" spans="2:9" ht="24.75" customHeight="1" x14ac:dyDescent="0.25">
      <c r="B4" s="147">
        <v>1</v>
      </c>
      <c r="C4" s="148" t="s">
        <v>338</v>
      </c>
      <c r="D4" s="148" t="s">
        <v>339</v>
      </c>
      <c r="E4" s="148">
        <v>1000</v>
      </c>
      <c r="F4" s="148" t="s">
        <v>340</v>
      </c>
      <c r="G4" s="148" t="s">
        <v>341</v>
      </c>
    </row>
    <row r="5" spans="2:9" ht="24.75" customHeight="1" x14ac:dyDescent="0.25">
      <c r="B5" s="147">
        <v>2</v>
      </c>
      <c r="C5" s="148" t="s">
        <v>342</v>
      </c>
      <c r="D5" s="148" t="s">
        <v>343</v>
      </c>
      <c r="E5" s="148">
        <v>1000</v>
      </c>
      <c r="F5" s="148" t="s">
        <v>340</v>
      </c>
      <c r="G5" s="148" t="s">
        <v>344</v>
      </c>
    </row>
    <row r="6" spans="2:9" ht="24.75" customHeight="1" x14ac:dyDescent="0.25">
      <c r="B6" s="147"/>
      <c r="C6" s="148" t="s">
        <v>549</v>
      </c>
      <c r="D6" s="148" t="s">
        <v>346</v>
      </c>
      <c r="E6" s="148">
        <v>1000</v>
      </c>
      <c r="F6" s="148" t="s">
        <v>340</v>
      </c>
      <c r="G6" s="148" t="s">
        <v>550</v>
      </c>
    </row>
    <row r="7" spans="2:9" ht="24.75" customHeight="1" x14ac:dyDescent="0.25">
      <c r="B7" s="147">
        <v>3</v>
      </c>
      <c r="C7" s="149" t="s">
        <v>722</v>
      </c>
      <c r="D7" s="149" t="s">
        <v>345</v>
      </c>
      <c r="E7" s="148">
        <v>4000</v>
      </c>
      <c r="F7" s="148" t="s">
        <v>340</v>
      </c>
      <c r="G7" s="149" t="s">
        <v>731</v>
      </c>
    </row>
    <row r="8" spans="2:9" ht="24.75" customHeight="1" x14ac:dyDescent="0.25">
      <c r="B8" s="147">
        <v>4</v>
      </c>
      <c r="C8" s="149" t="s">
        <v>723</v>
      </c>
      <c r="D8" s="149" t="s">
        <v>345</v>
      </c>
      <c r="E8" s="148">
        <v>4000</v>
      </c>
      <c r="F8" s="148" t="s">
        <v>340</v>
      </c>
      <c r="G8" s="149" t="s">
        <v>729</v>
      </c>
    </row>
    <row r="9" spans="2:9" ht="24.75" customHeight="1" x14ac:dyDescent="0.25">
      <c r="B9" s="147">
        <v>5</v>
      </c>
      <c r="C9" s="149" t="s">
        <v>724</v>
      </c>
      <c r="D9" s="149" t="s">
        <v>345</v>
      </c>
      <c r="E9" s="148">
        <v>4000</v>
      </c>
      <c r="F9" s="148" t="s">
        <v>340</v>
      </c>
      <c r="G9" s="149" t="s">
        <v>728</v>
      </c>
    </row>
    <row r="10" spans="2:9" ht="24.75" customHeight="1" x14ac:dyDescent="0.25">
      <c r="B10" s="147">
        <v>6</v>
      </c>
      <c r="C10" s="149" t="s">
        <v>725</v>
      </c>
      <c r="D10" s="149" t="s">
        <v>345</v>
      </c>
      <c r="E10" s="148">
        <v>4000</v>
      </c>
      <c r="F10" s="148" t="s">
        <v>340</v>
      </c>
      <c r="G10" s="149" t="s">
        <v>730</v>
      </c>
    </row>
    <row r="11" spans="2:9" ht="24.75" customHeight="1" x14ac:dyDescent="0.25">
      <c r="B11" s="147">
        <v>7</v>
      </c>
      <c r="C11" s="149" t="s">
        <v>726</v>
      </c>
      <c r="D11" s="149" t="s">
        <v>345</v>
      </c>
      <c r="E11" s="148">
        <v>4000</v>
      </c>
      <c r="F11" s="148" t="s">
        <v>340</v>
      </c>
      <c r="G11" s="149" t="s">
        <v>727</v>
      </c>
    </row>
    <row r="12" spans="2:9" ht="48.75" customHeight="1" x14ac:dyDescent="0.25">
      <c r="B12" s="147">
        <v>15</v>
      </c>
      <c r="C12" s="150" t="s">
        <v>614</v>
      </c>
      <c r="D12" s="148" t="s">
        <v>346</v>
      </c>
      <c r="E12" s="148">
        <v>1000</v>
      </c>
      <c r="F12" s="148" t="s">
        <v>340</v>
      </c>
      <c r="G12" s="149" t="s">
        <v>347</v>
      </c>
    </row>
    <row r="13" spans="2:9" ht="24.75" customHeight="1" x14ac:dyDescent="0.25">
      <c r="B13" s="147">
        <v>18</v>
      </c>
      <c r="C13" s="149" t="s">
        <v>348</v>
      </c>
      <c r="D13" s="149" t="s">
        <v>349</v>
      </c>
      <c r="E13" s="148">
        <v>1000</v>
      </c>
      <c r="F13" s="148" t="s">
        <v>340</v>
      </c>
      <c r="G13" s="149" t="s">
        <v>350</v>
      </c>
    </row>
    <row r="14" spans="2:9" ht="24.75" customHeight="1" x14ac:dyDescent="0.25">
      <c r="B14" s="147">
        <v>19</v>
      </c>
      <c r="C14" s="149" t="s">
        <v>351</v>
      </c>
      <c r="D14" s="149" t="s">
        <v>352</v>
      </c>
      <c r="E14" s="148">
        <v>1000</v>
      </c>
      <c r="F14" s="148" t="s">
        <v>340</v>
      </c>
      <c r="G14" s="149" t="s">
        <v>353</v>
      </c>
    </row>
    <row r="15" spans="2:9" ht="24.75" customHeight="1" x14ac:dyDescent="0.25">
      <c r="B15" s="147">
        <v>20</v>
      </c>
      <c r="C15" s="149" t="s">
        <v>354</v>
      </c>
      <c r="D15" s="149" t="s">
        <v>352</v>
      </c>
      <c r="E15" s="148">
        <v>1000</v>
      </c>
      <c r="F15" s="148" t="s">
        <v>340</v>
      </c>
      <c r="G15" s="149" t="s">
        <v>353</v>
      </c>
    </row>
    <row r="16" spans="2:9" ht="24.75" customHeight="1" x14ac:dyDescent="0.25">
      <c r="B16" s="147">
        <v>21</v>
      </c>
      <c r="C16" s="149" t="s">
        <v>355</v>
      </c>
      <c r="D16" s="149" t="s">
        <v>352</v>
      </c>
      <c r="E16" s="148">
        <v>1000</v>
      </c>
      <c r="F16" s="148" t="s">
        <v>340</v>
      </c>
      <c r="G16" s="149" t="s">
        <v>353</v>
      </c>
    </row>
    <row r="17" spans="2:7" ht="24.75" customHeight="1" x14ac:dyDescent="0.25">
      <c r="B17" s="147">
        <v>22</v>
      </c>
      <c r="C17" s="149" t="s">
        <v>356</v>
      </c>
      <c r="D17" s="149" t="s">
        <v>357</v>
      </c>
      <c r="E17" s="148">
        <v>1000</v>
      </c>
      <c r="F17" s="148" t="s">
        <v>340</v>
      </c>
      <c r="G17" s="149" t="s">
        <v>353</v>
      </c>
    </row>
  </sheetData>
  <mergeCells count="3">
    <mergeCell ref="B1:G1"/>
    <mergeCell ref="B2:D2"/>
    <mergeCell ref="E2:G2"/>
  </mergeCells>
  <phoneticPr fontId="19" type="noConversion"/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8FAADC"/>
  </sheetPr>
  <dimension ref="B2:H19"/>
  <sheetViews>
    <sheetView zoomScaleNormal="100" workbookViewId="0">
      <selection activeCell="B2" sqref="B2:H2"/>
    </sheetView>
  </sheetViews>
  <sheetFormatPr baseColWidth="10" defaultColWidth="9.140625" defaultRowHeight="15" x14ac:dyDescent="0.25"/>
  <cols>
    <col min="1" max="2" width="4" customWidth="1"/>
    <col min="3" max="3" width="27.5703125" customWidth="1"/>
    <col min="4" max="11" width="14.5703125" customWidth="1"/>
    <col min="12" max="12" width="16.42578125" customWidth="1"/>
    <col min="13" max="13" width="15.42578125" customWidth="1"/>
    <col min="14" max="14" width="19.5703125" customWidth="1"/>
    <col min="15" max="15" width="23.5703125" customWidth="1"/>
    <col min="16" max="16" width="14.5703125" customWidth="1"/>
    <col min="17" max="21" width="17.85546875" customWidth="1"/>
    <col min="22" max="22" width="16.5703125" customWidth="1"/>
    <col min="23" max="23" width="17.85546875" customWidth="1"/>
    <col min="24" max="24" width="16.5703125" customWidth="1"/>
    <col min="25" max="25" width="17.85546875" customWidth="1"/>
    <col min="26" max="27" width="16.5703125" customWidth="1"/>
  </cols>
  <sheetData>
    <row r="2" spans="2:8" ht="21" customHeight="1" x14ac:dyDescent="0.35">
      <c r="B2" s="299" t="s">
        <v>401</v>
      </c>
      <c r="C2" s="299"/>
      <c r="D2" s="299"/>
      <c r="E2" s="299"/>
      <c r="F2" s="299"/>
      <c r="G2" s="299"/>
      <c r="H2" s="299"/>
    </row>
    <row r="3" spans="2:8" ht="30" customHeight="1" x14ac:dyDescent="0.25">
      <c r="B3" s="52" t="s">
        <v>37</v>
      </c>
      <c r="C3" s="52" t="s">
        <v>4</v>
      </c>
      <c r="D3" s="51" t="s">
        <v>374</v>
      </c>
      <c r="E3" s="51" t="s">
        <v>375</v>
      </c>
      <c r="F3" s="51" t="s">
        <v>376</v>
      </c>
      <c r="G3" s="51" t="s">
        <v>377</v>
      </c>
      <c r="H3" s="51" t="s">
        <v>378</v>
      </c>
    </row>
    <row r="4" spans="2:8" x14ac:dyDescent="0.25">
      <c r="B4" s="29">
        <v>1</v>
      </c>
      <c r="C4" s="54" t="s">
        <v>379</v>
      </c>
      <c r="D4" s="53">
        <v>225</v>
      </c>
      <c r="E4" s="53" t="b">
        <f>TRUE()</f>
        <v>1</v>
      </c>
      <c r="F4" s="53" t="s">
        <v>380</v>
      </c>
      <c r="G4" s="55" t="s">
        <v>381</v>
      </c>
      <c r="H4" s="53">
        <v>8</v>
      </c>
    </row>
    <row r="5" spans="2:8" ht="35.25" customHeight="1" x14ac:dyDescent="0.25">
      <c r="B5" s="29">
        <v>2</v>
      </c>
      <c r="C5" s="54" t="s">
        <v>382</v>
      </c>
      <c r="D5" s="53">
        <v>227</v>
      </c>
      <c r="E5" s="53" t="b">
        <f>TRUE()</f>
        <v>1</v>
      </c>
      <c r="F5" s="53" t="s">
        <v>380</v>
      </c>
      <c r="G5" s="55" t="s">
        <v>381</v>
      </c>
      <c r="H5" s="53">
        <v>8</v>
      </c>
    </row>
    <row r="6" spans="2:8" ht="37.5" customHeight="1" x14ac:dyDescent="0.25">
      <c r="B6" s="29">
        <v>3</v>
      </c>
      <c r="C6" s="54" t="s">
        <v>383</v>
      </c>
      <c r="D6" s="53">
        <v>229</v>
      </c>
      <c r="E6" s="53" t="b">
        <f>TRUE()</f>
        <v>1</v>
      </c>
      <c r="F6" s="53" t="s">
        <v>380</v>
      </c>
      <c r="G6" s="55" t="s">
        <v>381</v>
      </c>
      <c r="H6" s="53">
        <v>8</v>
      </c>
    </row>
    <row r="7" spans="2:8" ht="25.5" x14ac:dyDescent="0.25">
      <c r="B7" s="29">
        <v>4</v>
      </c>
      <c r="C7" s="54" t="s">
        <v>384</v>
      </c>
      <c r="D7" s="53">
        <v>231</v>
      </c>
      <c r="E7" s="53" t="b">
        <f>TRUE()</f>
        <v>1</v>
      </c>
      <c r="F7" s="53" t="s">
        <v>380</v>
      </c>
      <c r="G7" s="55" t="s">
        <v>381</v>
      </c>
      <c r="H7" s="53">
        <v>8</v>
      </c>
    </row>
    <row r="8" spans="2:8" ht="33" customHeight="1" x14ac:dyDescent="0.25">
      <c r="B8" s="29">
        <v>5</v>
      </c>
      <c r="C8" s="54" t="s">
        <v>385</v>
      </c>
      <c r="D8" s="53">
        <v>233</v>
      </c>
      <c r="E8" s="53" t="b">
        <f>TRUE()</f>
        <v>1</v>
      </c>
      <c r="F8" s="53" t="s">
        <v>380</v>
      </c>
      <c r="G8" s="55" t="s">
        <v>381</v>
      </c>
      <c r="H8" s="53">
        <v>8</v>
      </c>
    </row>
    <row r="9" spans="2:8" ht="30.75" customHeight="1" x14ac:dyDescent="0.25">
      <c r="B9" s="29">
        <v>6</v>
      </c>
      <c r="C9" s="54" t="s">
        <v>386</v>
      </c>
      <c r="D9" s="53">
        <v>235</v>
      </c>
      <c r="E9" s="53" t="b">
        <f>TRUE()</f>
        <v>1</v>
      </c>
      <c r="F9" s="53" t="s">
        <v>380</v>
      </c>
      <c r="G9" s="55" t="s">
        <v>381</v>
      </c>
      <c r="H9" s="53">
        <v>8</v>
      </c>
    </row>
    <row r="10" spans="2:8" ht="25.5" x14ac:dyDescent="0.25">
      <c r="B10" s="29">
        <v>7</v>
      </c>
      <c r="C10" s="54" t="s">
        <v>387</v>
      </c>
      <c r="D10" s="53">
        <v>237</v>
      </c>
      <c r="E10" s="53" t="b">
        <f>TRUE()</f>
        <v>1</v>
      </c>
      <c r="F10" s="53" t="s">
        <v>380</v>
      </c>
      <c r="G10" s="55" t="s">
        <v>381</v>
      </c>
      <c r="H10" s="53">
        <v>8</v>
      </c>
    </row>
    <row r="11" spans="2:8" ht="25.5" x14ac:dyDescent="0.25">
      <c r="B11" s="29">
        <v>8</v>
      </c>
      <c r="C11" s="54" t="s">
        <v>388</v>
      </c>
      <c r="D11" s="53">
        <v>239</v>
      </c>
      <c r="E11" s="53" t="b">
        <f>TRUE()</f>
        <v>1</v>
      </c>
      <c r="F11" s="53" t="s">
        <v>380</v>
      </c>
      <c r="G11" s="55" t="s">
        <v>381</v>
      </c>
      <c r="H11" s="53">
        <v>8</v>
      </c>
    </row>
    <row r="12" spans="2:8" ht="25.5" x14ac:dyDescent="0.25">
      <c r="B12" s="29">
        <v>9</v>
      </c>
      <c r="C12" s="54" t="s">
        <v>389</v>
      </c>
      <c r="D12" s="53">
        <v>241</v>
      </c>
      <c r="E12" s="53" t="b">
        <f>TRUE()</f>
        <v>1</v>
      </c>
      <c r="F12" s="53" t="s">
        <v>380</v>
      </c>
      <c r="G12" s="55" t="s">
        <v>381</v>
      </c>
      <c r="H12" s="53">
        <v>8</v>
      </c>
    </row>
    <row r="13" spans="2:8" ht="14.25" customHeight="1" x14ac:dyDescent="0.25">
      <c r="B13" s="29">
        <v>10</v>
      </c>
      <c r="C13" s="54" t="s">
        <v>390</v>
      </c>
      <c r="D13" s="53">
        <v>243</v>
      </c>
      <c r="E13" s="53" t="b">
        <f>TRUE()</f>
        <v>1</v>
      </c>
      <c r="F13" s="53" t="s">
        <v>380</v>
      </c>
      <c r="G13" s="55" t="s">
        <v>381</v>
      </c>
      <c r="H13" s="53">
        <v>8</v>
      </c>
    </row>
    <row r="14" spans="2:8" ht="31.5" customHeight="1" x14ac:dyDescent="0.25">
      <c r="B14" s="29">
        <v>11</v>
      </c>
      <c r="C14" s="54" t="s">
        <v>391</v>
      </c>
      <c r="D14" s="53">
        <v>245</v>
      </c>
      <c r="E14" s="53" t="b">
        <f>TRUE()</f>
        <v>1</v>
      </c>
      <c r="F14" s="53" t="s">
        <v>380</v>
      </c>
      <c r="G14" s="55" t="s">
        <v>381</v>
      </c>
      <c r="H14" s="53">
        <v>8</v>
      </c>
    </row>
    <row r="15" spans="2:8" ht="44.25" customHeight="1" x14ac:dyDescent="0.25">
      <c r="B15" s="29">
        <v>12</v>
      </c>
      <c r="C15" s="54" t="s">
        <v>392</v>
      </c>
      <c r="D15" s="53">
        <v>247</v>
      </c>
      <c r="E15" s="53" t="b">
        <f>TRUE()</f>
        <v>1</v>
      </c>
      <c r="F15" s="53" t="s">
        <v>380</v>
      </c>
      <c r="G15" s="55" t="s">
        <v>381</v>
      </c>
      <c r="H15" s="53">
        <v>8</v>
      </c>
    </row>
    <row r="16" spans="2:8" ht="33.75" customHeight="1" x14ac:dyDescent="0.25">
      <c r="B16" s="29">
        <v>13</v>
      </c>
      <c r="C16" s="54" t="s">
        <v>393</v>
      </c>
      <c r="D16" s="53">
        <v>252</v>
      </c>
      <c r="E16" s="53" t="b">
        <f>TRUE()</f>
        <v>1</v>
      </c>
      <c r="F16" s="53" t="s">
        <v>394</v>
      </c>
      <c r="G16" s="55" t="s">
        <v>381</v>
      </c>
      <c r="H16" s="53">
        <v>8</v>
      </c>
    </row>
    <row r="17" spans="2:8" ht="31.5" customHeight="1" x14ac:dyDescent="0.25">
      <c r="B17" s="29">
        <v>14</v>
      </c>
      <c r="C17" s="54" t="s">
        <v>395</v>
      </c>
      <c r="D17" s="53">
        <v>251</v>
      </c>
      <c r="E17" s="53" t="b">
        <f>TRUE()</f>
        <v>1</v>
      </c>
      <c r="F17" s="53" t="s">
        <v>394</v>
      </c>
      <c r="G17" s="55" t="s">
        <v>381</v>
      </c>
      <c r="H17" s="53">
        <v>8</v>
      </c>
    </row>
    <row r="18" spans="2:8" ht="30" customHeight="1" x14ac:dyDescent="0.25">
      <c r="B18" s="29">
        <v>15</v>
      </c>
      <c r="C18" s="54" t="s">
        <v>396</v>
      </c>
      <c r="D18" s="53">
        <v>5008</v>
      </c>
      <c r="E18" s="53" t="b">
        <f>TRUE()</f>
        <v>1</v>
      </c>
      <c r="F18" s="53" t="s">
        <v>394</v>
      </c>
      <c r="G18" s="55" t="s">
        <v>397</v>
      </c>
      <c r="H18" s="53">
        <v>8</v>
      </c>
    </row>
    <row r="19" spans="2:8" ht="38.25" x14ac:dyDescent="0.25">
      <c r="B19" s="29">
        <v>16</v>
      </c>
      <c r="C19" s="54" t="s">
        <v>400</v>
      </c>
      <c r="D19" s="53">
        <v>235</v>
      </c>
      <c r="E19" s="53" t="b">
        <f>TRUE()</f>
        <v>1</v>
      </c>
      <c r="F19" s="53" t="s">
        <v>380</v>
      </c>
      <c r="G19" s="55" t="s">
        <v>399</v>
      </c>
      <c r="H19" s="53">
        <v>8</v>
      </c>
    </row>
  </sheetData>
  <mergeCells count="1">
    <mergeCell ref="B2:H2"/>
  </mergeCell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A9D18E"/>
  </sheetPr>
  <dimension ref="B2:O19"/>
  <sheetViews>
    <sheetView zoomScaleNormal="100" workbookViewId="0">
      <selection activeCell="E6" sqref="E6"/>
    </sheetView>
  </sheetViews>
  <sheetFormatPr baseColWidth="10" defaultColWidth="9.140625" defaultRowHeight="15" x14ac:dyDescent="0.25"/>
  <cols>
    <col min="1" max="1" width="3.42578125" style="143" customWidth="1"/>
    <col min="2" max="2" width="5.42578125" style="143" customWidth="1"/>
    <col min="3" max="3" width="17.5703125" style="143" customWidth="1"/>
    <col min="4" max="4" width="10" style="143" customWidth="1"/>
    <col min="5" max="5" width="10.42578125" style="143" customWidth="1"/>
    <col min="6" max="6" width="15" style="143" customWidth="1"/>
    <col min="7" max="7" width="12.42578125" style="143" customWidth="1"/>
    <col min="8" max="8" width="10.5703125" style="143" customWidth="1"/>
    <col min="9" max="9" width="12.85546875" style="143" customWidth="1"/>
    <col min="10" max="10" width="11.85546875" style="143" customWidth="1"/>
    <col min="11" max="11" width="15.140625" style="160" customWidth="1"/>
    <col min="12" max="12" width="10.140625" style="143" customWidth="1"/>
    <col min="13" max="13" width="10.42578125" style="143" customWidth="1"/>
    <col min="14" max="14" width="13" style="143" customWidth="1"/>
    <col min="15" max="15" width="15.5703125" style="143" customWidth="1"/>
    <col min="16" max="16384" width="9.140625" style="143"/>
  </cols>
  <sheetData>
    <row r="2" spans="2:15" ht="15" customHeight="1" x14ac:dyDescent="0.25">
      <c r="B2" s="300" t="s">
        <v>440</v>
      </c>
      <c r="C2" s="300"/>
      <c r="D2" s="300"/>
      <c r="E2" s="300"/>
      <c r="F2" s="300"/>
      <c r="G2" s="300"/>
      <c r="H2" s="301"/>
      <c r="I2" s="301"/>
      <c r="J2" s="301"/>
      <c r="K2" s="301"/>
      <c r="L2" s="301"/>
      <c r="M2" s="301"/>
      <c r="N2" s="301"/>
      <c r="O2" s="301"/>
    </row>
    <row r="3" spans="2:15" ht="50.25" customHeight="1" x14ac:dyDescent="0.25">
      <c r="B3" s="152" t="s">
        <v>37</v>
      </c>
      <c r="C3" s="152" t="s">
        <v>320</v>
      </c>
      <c r="D3" s="152" t="s">
        <v>441</v>
      </c>
      <c r="E3" s="153" t="s">
        <v>336</v>
      </c>
      <c r="F3" s="153" t="s">
        <v>442</v>
      </c>
      <c r="G3" s="153" t="s">
        <v>360</v>
      </c>
      <c r="H3" s="152" t="s">
        <v>361</v>
      </c>
      <c r="I3" s="153" t="s">
        <v>443</v>
      </c>
      <c r="J3" s="153" t="s">
        <v>444</v>
      </c>
      <c r="K3" s="153" t="s">
        <v>364</v>
      </c>
      <c r="L3" s="153" t="s">
        <v>365</v>
      </c>
      <c r="M3" s="153" t="s">
        <v>445</v>
      </c>
      <c r="N3" s="153" t="s">
        <v>446</v>
      </c>
      <c r="O3" s="153" t="s">
        <v>447</v>
      </c>
    </row>
    <row r="4" spans="2:15" ht="24.75" customHeight="1" x14ac:dyDescent="0.25">
      <c r="B4" s="154">
        <v>1</v>
      </c>
      <c r="C4" s="155" t="s">
        <v>603</v>
      </c>
      <c r="D4" s="155" t="s">
        <v>448</v>
      </c>
      <c r="E4" s="155" t="s">
        <v>449</v>
      </c>
      <c r="F4" s="155" t="s">
        <v>450</v>
      </c>
      <c r="G4" s="155" t="s">
        <v>371</v>
      </c>
      <c r="H4" s="156" t="s">
        <v>451</v>
      </c>
      <c r="I4" s="154" t="s">
        <v>477</v>
      </c>
      <c r="J4" s="157">
        <v>1</v>
      </c>
      <c r="K4" s="158" t="s">
        <v>546</v>
      </c>
      <c r="L4" s="158">
        <v>2101</v>
      </c>
      <c r="M4" s="159">
        <v>3000</v>
      </c>
      <c r="N4" s="154">
        <v>3000</v>
      </c>
      <c r="O4" s="154" t="s">
        <v>615</v>
      </c>
    </row>
    <row r="5" spans="2:15" ht="24.75" customHeight="1" x14ac:dyDescent="0.25">
      <c r="B5" s="159">
        <v>2</v>
      </c>
      <c r="C5" s="155" t="s">
        <v>604</v>
      </c>
      <c r="D5" s="155" t="s">
        <v>448</v>
      </c>
      <c r="E5" s="155" t="s">
        <v>449</v>
      </c>
      <c r="F5" s="155" t="s">
        <v>450</v>
      </c>
      <c r="G5" s="155" t="s">
        <v>371</v>
      </c>
      <c r="H5" s="156" t="s">
        <v>451</v>
      </c>
      <c r="I5" s="154" t="s">
        <v>477</v>
      </c>
      <c r="J5" s="157">
        <v>2</v>
      </c>
      <c r="K5" s="158" t="s">
        <v>546</v>
      </c>
      <c r="L5" s="158">
        <v>2101</v>
      </c>
      <c r="M5" s="159">
        <v>3000</v>
      </c>
      <c r="N5" s="154">
        <v>3000</v>
      </c>
      <c r="O5" s="154" t="s">
        <v>615</v>
      </c>
    </row>
    <row r="6" spans="2:15" ht="24.75" customHeight="1" x14ac:dyDescent="0.25">
      <c r="B6" s="154">
        <v>3</v>
      </c>
      <c r="C6" s="155" t="s">
        <v>605</v>
      </c>
      <c r="D6" s="155" t="s">
        <v>448</v>
      </c>
      <c r="E6" s="155" t="s">
        <v>449</v>
      </c>
      <c r="F6" s="155" t="s">
        <v>450</v>
      </c>
      <c r="G6" s="155" t="s">
        <v>371</v>
      </c>
      <c r="H6" s="156" t="s">
        <v>451</v>
      </c>
      <c r="I6" s="154" t="s">
        <v>477</v>
      </c>
      <c r="J6" s="157">
        <v>3</v>
      </c>
      <c r="K6" s="158" t="s">
        <v>546</v>
      </c>
      <c r="L6" s="158">
        <v>2101</v>
      </c>
      <c r="M6" s="159">
        <v>3000</v>
      </c>
      <c r="N6" s="154">
        <v>3000</v>
      </c>
      <c r="O6" s="154" t="s">
        <v>615</v>
      </c>
    </row>
    <row r="7" spans="2:15" ht="24.75" customHeight="1" x14ac:dyDescent="0.25">
      <c r="B7" s="159">
        <v>4</v>
      </c>
      <c r="C7" s="155" t="s">
        <v>606</v>
      </c>
      <c r="D7" s="155" t="s">
        <v>448</v>
      </c>
      <c r="E7" s="155" t="s">
        <v>449</v>
      </c>
      <c r="F7" s="155" t="s">
        <v>450</v>
      </c>
      <c r="G7" s="155" t="s">
        <v>371</v>
      </c>
      <c r="H7" s="156" t="s">
        <v>451</v>
      </c>
      <c r="I7" s="154" t="s">
        <v>477</v>
      </c>
      <c r="J7" s="157">
        <v>4</v>
      </c>
      <c r="K7" s="158" t="s">
        <v>546</v>
      </c>
      <c r="L7" s="158">
        <v>2101</v>
      </c>
      <c r="M7" s="159">
        <v>3000</v>
      </c>
      <c r="N7" s="154">
        <v>3000</v>
      </c>
      <c r="O7" s="154" t="s">
        <v>615</v>
      </c>
    </row>
    <row r="8" spans="2:15" ht="24.75" customHeight="1" x14ac:dyDescent="0.25">
      <c r="B8" s="154">
        <v>5</v>
      </c>
      <c r="C8" s="155" t="s">
        <v>607</v>
      </c>
      <c r="D8" s="155" t="s">
        <v>448</v>
      </c>
      <c r="E8" s="155" t="s">
        <v>449</v>
      </c>
      <c r="F8" s="155" t="s">
        <v>450</v>
      </c>
      <c r="G8" s="155" t="s">
        <v>371</v>
      </c>
      <c r="H8" s="156" t="s">
        <v>451</v>
      </c>
      <c r="I8" s="154" t="s">
        <v>477</v>
      </c>
      <c r="J8" s="157">
        <v>5</v>
      </c>
      <c r="K8" s="158" t="s">
        <v>546</v>
      </c>
      <c r="L8" s="158">
        <v>2101</v>
      </c>
      <c r="M8" s="159">
        <v>3000</v>
      </c>
      <c r="N8" s="154">
        <v>3000</v>
      </c>
      <c r="O8" s="154" t="s">
        <v>615</v>
      </c>
    </row>
    <row r="9" spans="2:15" ht="24.75" customHeight="1" x14ac:dyDescent="0.25">
      <c r="B9" s="154">
        <v>6</v>
      </c>
      <c r="C9" s="155" t="s">
        <v>608</v>
      </c>
      <c r="D9" s="155" t="s">
        <v>448</v>
      </c>
      <c r="E9" s="155" t="s">
        <v>449</v>
      </c>
      <c r="F9" s="155" t="s">
        <v>450</v>
      </c>
      <c r="G9" s="155" t="s">
        <v>371</v>
      </c>
      <c r="H9" s="156" t="s">
        <v>451</v>
      </c>
      <c r="I9" s="154" t="s">
        <v>477</v>
      </c>
      <c r="J9" s="157">
        <v>6</v>
      </c>
      <c r="K9" s="149" t="s">
        <v>547</v>
      </c>
      <c r="L9" s="149">
        <v>2102</v>
      </c>
      <c r="M9" s="159">
        <v>3000</v>
      </c>
      <c r="N9" s="154">
        <v>3000</v>
      </c>
      <c r="O9" s="154" t="s">
        <v>615</v>
      </c>
    </row>
    <row r="10" spans="2:15" ht="24.75" customHeight="1" x14ac:dyDescent="0.25">
      <c r="B10" s="159">
        <v>7</v>
      </c>
      <c r="C10" s="155" t="s">
        <v>609</v>
      </c>
      <c r="D10" s="155" t="s">
        <v>448</v>
      </c>
      <c r="E10" s="155" t="s">
        <v>449</v>
      </c>
      <c r="F10" s="155" t="s">
        <v>450</v>
      </c>
      <c r="G10" s="155" t="s">
        <v>371</v>
      </c>
      <c r="H10" s="156" t="s">
        <v>451</v>
      </c>
      <c r="I10" s="154" t="s">
        <v>477</v>
      </c>
      <c r="J10" s="157">
        <v>7</v>
      </c>
      <c r="K10" s="149" t="s">
        <v>547</v>
      </c>
      <c r="L10" s="149">
        <v>2102</v>
      </c>
      <c r="M10" s="159">
        <v>3000</v>
      </c>
      <c r="N10" s="154">
        <v>3000</v>
      </c>
      <c r="O10" s="154" t="s">
        <v>615</v>
      </c>
    </row>
    <row r="11" spans="2:15" ht="24.75" customHeight="1" x14ac:dyDescent="0.25">
      <c r="B11" s="154">
        <v>8</v>
      </c>
      <c r="C11" s="155" t="s">
        <v>610</v>
      </c>
      <c r="D11" s="155" t="s">
        <v>448</v>
      </c>
      <c r="E11" s="155" t="s">
        <v>449</v>
      </c>
      <c r="F11" s="155" t="s">
        <v>450</v>
      </c>
      <c r="G11" s="155" t="s">
        <v>371</v>
      </c>
      <c r="H11" s="156" t="s">
        <v>451</v>
      </c>
      <c r="I11" s="154" t="s">
        <v>477</v>
      </c>
      <c r="J11" s="157">
        <v>8</v>
      </c>
      <c r="K11" s="149" t="s">
        <v>547</v>
      </c>
      <c r="L11" s="149">
        <v>2102</v>
      </c>
      <c r="M11" s="159">
        <v>3000</v>
      </c>
      <c r="N11" s="154">
        <v>3000</v>
      </c>
      <c r="O11" s="154" t="s">
        <v>615</v>
      </c>
    </row>
    <row r="12" spans="2:15" ht="24.75" customHeight="1" x14ac:dyDescent="0.25">
      <c r="B12" s="159">
        <v>9</v>
      </c>
      <c r="C12" s="155" t="s">
        <v>611</v>
      </c>
      <c r="D12" s="155" t="s">
        <v>448</v>
      </c>
      <c r="E12" s="155" t="s">
        <v>449</v>
      </c>
      <c r="F12" s="155" t="s">
        <v>450</v>
      </c>
      <c r="G12" s="155" t="s">
        <v>371</v>
      </c>
      <c r="H12" s="156" t="s">
        <v>451</v>
      </c>
      <c r="I12" s="154" t="s">
        <v>477</v>
      </c>
      <c r="J12" s="157">
        <v>9</v>
      </c>
      <c r="K12" s="149" t="s">
        <v>547</v>
      </c>
      <c r="L12" s="149">
        <v>2102</v>
      </c>
      <c r="M12" s="159">
        <v>3000</v>
      </c>
      <c r="N12" s="154">
        <v>3000</v>
      </c>
      <c r="O12" s="154" t="s">
        <v>615</v>
      </c>
    </row>
    <row r="13" spans="2:15" ht="24.75" customHeight="1" x14ac:dyDescent="0.25">
      <c r="B13" s="154">
        <v>10</v>
      </c>
      <c r="C13" s="155" t="s">
        <v>612</v>
      </c>
      <c r="D13" s="155" t="s">
        <v>448</v>
      </c>
      <c r="E13" s="155" t="s">
        <v>449</v>
      </c>
      <c r="F13" s="155" t="s">
        <v>450</v>
      </c>
      <c r="G13" s="155" t="s">
        <v>371</v>
      </c>
      <c r="H13" s="156" t="s">
        <v>451</v>
      </c>
      <c r="I13" s="154" t="s">
        <v>477</v>
      </c>
      <c r="J13" s="157">
        <v>10</v>
      </c>
      <c r="K13" s="149" t="s">
        <v>547</v>
      </c>
      <c r="L13" s="149">
        <v>2102</v>
      </c>
      <c r="M13" s="159">
        <v>3000</v>
      </c>
      <c r="N13" s="154">
        <v>3000</v>
      </c>
      <c r="O13" s="154" t="s">
        <v>615</v>
      </c>
    </row>
    <row r="14" spans="2:15" ht="24.75" customHeight="1" x14ac:dyDescent="0.25">
      <c r="B14" s="154">
        <v>11</v>
      </c>
      <c r="C14" s="155" t="s">
        <v>613</v>
      </c>
      <c r="D14" s="155" t="s">
        <v>448</v>
      </c>
      <c r="E14" s="155" t="s">
        <v>449</v>
      </c>
      <c r="F14" s="155" t="s">
        <v>450</v>
      </c>
      <c r="G14" s="155" t="s">
        <v>371</v>
      </c>
      <c r="H14" s="156" t="s">
        <v>451</v>
      </c>
      <c r="I14" s="154" t="s">
        <v>477</v>
      </c>
      <c r="J14" s="157">
        <v>11</v>
      </c>
      <c r="K14" s="149" t="s">
        <v>548</v>
      </c>
      <c r="L14" s="149">
        <v>2105</v>
      </c>
      <c r="M14" s="159">
        <v>3000</v>
      </c>
      <c r="N14" s="154">
        <v>3000</v>
      </c>
      <c r="O14" s="154" t="s">
        <v>615</v>
      </c>
    </row>
    <row r="15" spans="2:15" ht="24.75" customHeight="1" x14ac:dyDescent="0.25">
      <c r="B15" s="159">
        <v>12</v>
      </c>
      <c r="C15" s="155" t="s">
        <v>473</v>
      </c>
      <c r="D15" s="155" t="s">
        <v>448</v>
      </c>
      <c r="E15" s="155" t="s">
        <v>449</v>
      </c>
      <c r="F15" s="155" t="s">
        <v>450</v>
      </c>
      <c r="G15" s="155" t="s">
        <v>371</v>
      </c>
      <c r="H15" s="156" t="s">
        <v>451</v>
      </c>
      <c r="I15" s="154" t="s">
        <v>477</v>
      </c>
      <c r="J15" s="157">
        <v>12</v>
      </c>
      <c r="K15" s="149" t="s">
        <v>548</v>
      </c>
      <c r="L15" s="149">
        <v>2105</v>
      </c>
      <c r="M15" s="159">
        <v>3000</v>
      </c>
      <c r="N15" s="154">
        <v>3000</v>
      </c>
      <c r="O15" s="154" t="s">
        <v>615</v>
      </c>
    </row>
    <row r="16" spans="2:15" ht="24.75" customHeight="1" x14ac:dyDescent="0.25">
      <c r="B16" s="154">
        <v>13</v>
      </c>
      <c r="C16" s="155" t="s">
        <v>474</v>
      </c>
      <c r="D16" s="155" t="s">
        <v>448</v>
      </c>
      <c r="E16" s="155" t="s">
        <v>449</v>
      </c>
      <c r="F16" s="155" t="s">
        <v>450</v>
      </c>
      <c r="G16" s="155" t="s">
        <v>371</v>
      </c>
      <c r="H16" s="156" t="s">
        <v>451</v>
      </c>
      <c r="I16" s="154" t="s">
        <v>477</v>
      </c>
      <c r="J16" s="157">
        <v>13</v>
      </c>
      <c r="K16" s="149" t="s">
        <v>548</v>
      </c>
      <c r="L16" s="149">
        <v>2105</v>
      </c>
      <c r="M16" s="159">
        <v>3000</v>
      </c>
      <c r="N16" s="154">
        <v>3000</v>
      </c>
      <c r="O16" s="154" t="s">
        <v>615</v>
      </c>
    </row>
    <row r="17" spans="2:15" ht="24.75" customHeight="1" x14ac:dyDescent="0.25">
      <c r="B17" s="159">
        <v>14</v>
      </c>
      <c r="C17" s="155" t="s">
        <v>475</v>
      </c>
      <c r="D17" s="155" t="s">
        <v>448</v>
      </c>
      <c r="E17" s="155" t="s">
        <v>449</v>
      </c>
      <c r="F17" s="155" t="s">
        <v>450</v>
      </c>
      <c r="G17" s="155" t="s">
        <v>371</v>
      </c>
      <c r="H17" s="156" t="s">
        <v>451</v>
      </c>
      <c r="I17" s="154" t="s">
        <v>477</v>
      </c>
      <c r="J17" s="157">
        <v>15</v>
      </c>
      <c r="K17" s="149" t="s">
        <v>548</v>
      </c>
      <c r="L17" s="149">
        <v>2105</v>
      </c>
      <c r="M17" s="159">
        <v>3000</v>
      </c>
      <c r="N17" s="154">
        <v>3000</v>
      </c>
      <c r="O17" s="154" t="s">
        <v>615</v>
      </c>
    </row>
    <row r="18" spans="2:15" ht="24.75" customHeight="1" x14ac:dyDescent="0.25">
      <c r="B18" s="154">
        <v>15</v>
      </c>
      <c r="C18" s="155" t="s">
        <v>476</v>
      </c>
      <c r="D18" s="155" t="s">
        <v>448</v>
      </c>
      <c r="E18" s="155" t="s">
        <v>449</v>
      </c>
      <c r="F18" s="155" t="s">
        <v>450</v>
      </c>
      <c r="G18" s="155" t="s">
        <v>371</v>
      </c>
      <c r="H18" s="156" t="s">
        <v>451</v>
      </c>
      <c r="I18" s="154" t="s">
        <v>477</v>
      </c>
      <c r="J18" s="157">
        <v>16</v>
      </c>
      <c r="K18" s="149" t="s">
        <v>548</v>
      </c>
      <c r="L18" s="149">
        <v>2105</v>
      </c>
      <c r="M18" s="159">
        <v>3000</v>
      </c>
      <c r="N18" s="154">
        <v>3000</v>
      </c>
      <c r="O18" s="154" t="s">
        <v>615</v>
      </c>
    </row>
    <row r="19" spans="2:15" ht="24.75" customHeight="1" x14ac:dyDescent="0.25">
      <c r="B19" s="154">
        <v>16</v>
      </c>
      <c r="C19" s="155" t="s">
        <v>478</v>
      </c>
      <c r="D19" s="155" t="s">
        <v>448</v>
      </c>
      <c r="E19" s="155" t="s">
        <v>449</v>
      </c>
      <c r="F19" s="155" t="s">
        <v>450</v>
      </c>
      <c r="G19" s="155" t="s">
        <v>371</v>
      </c>
      <c r="H19" s="156" t="s">
        <v>451</v>
      </c>
      <c r="I19" s="154" t="s">
        <v>477</v>
      </c>
      <c r="J19" s="157">
        <v>14</v>
      </c>
      <c r="K19" s="149" t="s">
        <v>548</v>
      </c>
      <c r="L19" s="149">
        <v>2105</v>
      </c>
      <c r="M19" s="159">
        <v>3000</v>
      </c>
      <c r="N19" s="154">
        <v>3000</v>
      </c>
      <c r="O19" s="154" t="s">
        <v>616</v>
      </c>
    </row>
  </sheetData>
  <mergeCells count="2">
    <mergeCell ref="B2:G2"/>
    <mergeCell ref="H2:O2"/>
  </mergeCells>
  <phoneticPr fontId="19" type="noConversion"/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4B183"/>
  </sheetPr>
  <dimension ref="B2:J14"/>
  <sheetViews>
    <sheetView zoomScaleNormal="100" workbookViewId="0">
      <selection activeCell="N9" sqref="N9"/>
    </sheetView>
  </sheetViews>
  <sheetFormatPr baseColWidth="10" defaultColWidth="9.140625" defaultRowHeight="15" x14ac:dyDescent="0.25"/>
  <cols>
    <col min="1" max="1" width="3.42578125" customWidth="1"/>
    <col min="2" max="2" width="5.42578125" customWidth="1"/>
    <col min="3" max="3" width="14.42578125" customWidth="1"/>
    <col min="4" max="4" width="10" customWidth="1"/>
    <col min="5" max="5" width="14.140625" customWidth="1"/>
    <col min="6" max="6" width="15.42578125" customWidth="1"/>
    <col min="7" max="7" width="13.140625" customWidth="1"/>
  </cols>
  <sheetData>
    <row r="2" spans="2:10" ht="15" customHeight="1" x14ac:dyDescent="0.25">
      <c r="B2" s="302" t="s">
        <v>452</v>
      </c>
      <c r="C2" s="302"/>
      <c r="D2" s="302"/>
      <c r="E2" s="302"/>
      <c r="F2" s="303" t="s">
        <v>768</v>
      </c>
      <c r="G2" s="303"/>
    </row>
    <row r="3" spans="2:10" ht="15" customHeight="1" x14ac:dyDescent="0.25">
      <c r="B3" s="304" t="s">
        <v>453</v>
      </c>
      <c r="C3" s="304"/>
      <c r="D3" s="304"/>
      <c r="E3" s="304"/>
      <c r="F3" s="305" t="s">
        <v>454</v>
      </c>
      <c r="G3" s="305"/>
    </row>
    <row r="4" spans="2:10" ht="50.25" customHeight="1" x14ac:dyDescent="0.25">
      <c r="B4" s="56" t="s">
        <v>37</v>
      </c>
      <c r="C4" s="41" t="s">
        <v>455</v>
      </c>
      <c r="D4" s="40" t="s">
        <v>320</v>
      </c>
      <c r="E4" s="41" t="s">
        <v>456</v>
      </c>
      <c r="F4" s="41" t="s">
        <v>408</v>
      </c>
      <c r="G4" s="41" t="s">
        <v>457</v>
      </c>
      <c r="I4" s="43"/>
      <c r="J4" s="161"/>
    </row>
    <row r="5" spans="2:10" ht="24.75" customHeight="1" x14ac:dyDescent="0.25">
      <c r="B5" s="57">
        <v>1</v>
      </c>
      <c r="C5" s="43" t="s">
        <v>472</v>
      </c>
      <c r="D5" s="43" t="s">
        <v>732</v>
      </c>
      <c r="E5" s="43" t="s">
        <v>334</v>
      </c>
      <c r="F5" s="43" t="s">
        <v>259</v>
      </c>
      <c r="G5" s="43">
        <v>28146</v>
      </c>
      <c r="I5" s="43"/>
    </row>
    <row r="6" spans="2:10" ht="24.75" customHeight="1" x14ac:dyDescent="0.25">
      <c r="B6" s="58">
        <v>2</v>
      </c>
      <c r="C6" s="43"/>
      <c r="D6" s="43"/>
      <c r="E6" s="43"/>
      <c r="F6" s="43"/>
      <c r="G6" s="43"/>
    </row>
    <row r="7" spans="2:10" ht="24.75" customHeight="1" x14ac:dyDescent="0.25">
      <c r="B7" s="57">
        <v>3</v>
      </c>
      <c r="C7" s="43"/>
      <c r="D7" s="43"/>
      <c r="E7" s="43"/>
      <c r="F7" s="43"/>
      <c r="G7" s="43"/>
    </row>
    <row r="8" spans="2:10" ht="24.75" customHeight="1" x14ac:dyDescent="0.25">
      <c r="B8" s="58">
        <v>4</v>
      </c>
      <c r="C8" s="43"/>
      <c r="D8" s="43"/>
      <c r="E8" s="43"/>
      <c r="F8" s="43"/>
      <c r="G8" s="43"/>
    </row>
    <row r="9" spans="2:10" ht="24.75" customHeight="1" x14ac:dyDescent="0.25">
      <c r="B9" s="57">
        <v>5</v>
      </c>
      <c r="C9" s="43"/>
      <c r="D9" s="43"/>
      <c r="E9" s="43"/>
      <c r="F9" s="43"/>
      <c r="G9" s="43"/>
    </row>
    <row r="10" spans="2:10" ht="24.75" customHeight="1" x14ac:dyDescent="0.25">
      <c r="B10" s="58">
        <v>6</v>
      </c>
      <c r="C10" s="43"/>
      <c r="D10" s="43"/>
      <c r="E10" s="43"/>
      <c r="F10" s="43"/>
      <c r="G10" s="43"/>
    </row>
    <row r="11" spans="2:10" ht="24.75" customHeight="1" x14ac:dyDescent="0.25">
      <c r="B11" s="57">
        <v>7</v>
      </c>
      <c r="C11" s="43"/>
      <c r="D11" s="43"/>
      <c r="E11" s="43"/>
      <c r="F11" s="43"/>
      <c r="G11" s="43"/>
    </row>
    <row r="12" spans="2:10" ht="24.75" customHeight="1" x14ac:dyDescent="0.25">
      <c r="B12" s="58">
        <v>8</v>
      </c>
      <c r="C12" s="43"/>
      <c r="D12" s="43"/>
      <c r="E12" s="43"/>
      <c r="F12" s="43"/>
      <c r="G12" s="43"/>
    </row>
    <row r="13" spans="2:10" ht="24.75" customHeight="1" x14ac:dyDescent="0.25">
      <c r="B13" s="57">
        <v>9</v>
      </c>
      <c r="C13" s="43"/>
      <c r="D13" s="43"/>
      <c r="E13" s="43"/>
      <c r="F13" s="43"/>
      <c r="G13" s="43"/>
    </row>
    <row r="14" spans="2:10" ht="24.75" customHeight="1" x14ac:dyDescent="0.25">
      <c r="B14" s="58">
        <v>10</v>
      </c>
      <c r="C14" s="45"/>
      <c r="D14" s="45"/>
      <c r="E14" s="45"/>
      <c r="F14" s="45"/>
      <c r="G14" s="45"/>
    </row>
  </sheetData>
  <mergeCells count="4">
    <mergeCell ref="B2:E2"/>
    <mergeCell ref="F2:G2"/>
    <mergeCell ref="B3:E3"/>
    <mergeCell ref="F3:G3"/>
  </mergeCells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55A11"/>
  </sheetPr>
  <dimension ref="B2:L9"/>
  <sheetViews>
    <sheetView zoomScale="90" zoomScaleNormal="90" workbookViewId="0">
      <selection activeCell="P8" sqref="P8"/>
    </sheetView>
  </sheetViews>
  <sheetFormatPr baseColWidth="10" defaultColWidth="9.140625" defaultRowHeight="15" x14ac:dyDescent="0.25"/>
  <cols>
    <col min="1" max="1" width="3.42578125" customWidth="1"/>
    <col min="2" max="2" width="5.42578125" customWidth="1"/>
    <col min="3" max="3" width="15.85546875" customWidth="1"/>
    <col min="4" max="4" width="17.42578125" customWidth="1"/>
    <col min="5" max="5" width="14.140625" customWidth="1"/>
    <col min="6" max="6" width="14" customWidth="1"/>
    <col min="7" max="9" width="4.5703125" customWidth="1"/>
    <col min="10" max="11" width="14.140625" customWidth="1"/>
    <col min="12" max="12" width="11.5703125" customWidth="1"/>
  </cols>
  <sheetData>
    <row r="2" spans="2:12" ht="15" customHeight="1" x14ac:dyDescent="0.25">
      <c r="B2" s="59"/>
      <c r="C2" s="302" t="s">
        <v>458</v>
      </c>
      <c r="D2" s="302"/>
      <c r="E2" s="302"/>
      <c r="F2" s="303" t="s">
        <v>768</v>
      </c>
      <c r="G2" s="303"/>
      <c r="H2" s="303"/>
      <c r="I2" s="303"/>
      <c r="J2" s="303"/>
      <c r="K2" s="303"/>
      <c r="L2" s="303"/>
    </row>
    <row r="3" spans="2:12" ht="15" customHeight="1" x14ac:dyDescent="0.25">
      <c r="B3" s="60"/>
      <c r="C3" s="304" t="s">
        <v>459</v>
      </c>
      <c r="D3" s="304"/>
      <c r="E3" s="304"/>
      <c r="F3" s="304"/>
      <c r="G3" s="304"/>
      <c r="H3" s="304"/>
      <c r="I3" s="304"/>
      <c r="J3" s="304"/>
      <c r="K3" s="306" t="s">
        <v>460</v>
      </c>
      <c r="L3" s="306"/>
    </row>
    <row r="4" spans="2:12" ht="43.5" customHeight="1" x14ac:dyDescent="0.25">
      <c r="B4" s="56" t="s">
        <v>37</v>
      </c>
      <c r="C4" s="41" t="s">
        <v>34</v>
      </c>
      <c r="D4" s="40" t="s">
        <v>4</v>
      </c>
      <c r="E4" s="41" t="s">
        <v>461</v>
      </c>
      <c r="F4" s="41" t="s">
        <v>462</v>
      </c>
      <c r="G4" s="307" t="s">
        <v>310</v>
      </c>
      <c r="H4" s="307"/>
      <c r="I4" s="307"/>
      <c r="J4" s="41" t="s">
        <v>327</v>
      </c>
      <c r="K4" s="61" t="s">
        <v>463</v>
      </c>
      <c r="L4" s="42" t="s">
        <v>464</v>
      </c>
    </row>
    <row r="5" spans="2:12" ht="24.75" customHeight="1" x14ac:dyDescent="0.25">
      <c r="B5" s="57">
        <v>1</v>
      </c>
      <c r="C5" s="43" t="s">
        <v>311</v>
      </c>
      <c r="D5" s="43" t="s">
        <v>465</v>
      </c>
      <c r="E5" s="62" t="s">
        <v>312</v>
      </c>
      <c r="F5" s="43">
        <v>32011</v>
      </c>
      <c r="G5" s="43">
        <v>0</v>
      </c>
      <c r="H5" s="43">
        <v>128</v>
      </c>
      <c r="I5" s="44">
        <v>0</v>
      </c>
      <c r="J5" s="45" t="s">
        <v>311</v>
      </c>
      <c r="K5" s="45"/>
      <c r="L5" s="29" t="s">
        <v>466</v>
      </c>
    </row>
    <row r="6" spans="2:12" ht="24.75" customHeight="1" x14ac:dyDescent="0.25">
      <c r="B6" s="58">
        <v>2</v>
      </c>
      <c r="C6" s="43" t="s">
        <v>314</v>
      </c>
      <c r="D6" s="43" t="s">
        <v>467</v>
      </c>
      <c r="E6" s="62" t="s">
        <v>315</v>
      </c>
      <c r="F6" s="43">
        <v>32012</v>
      </c>
      <c r="G6" s="43">
        <v>230</v>
      </c>
      <c r="H6" s="43">
        <v>0</v>
      </c>
      <c r="I6" s="44">
        <v>0</v>
      </c>
      <c r="J6" s="45" t="s">
        <v>314</v>
      </c>
      <c r="K6" s="45"/>
      <c r="L6" s="29" t="s">
        <v>466</v>
      </c>
    </row>
    <row r="7" spans="2:12" ht="24.75" customHeight="1" x14ac:dyDescent="0.25">
      <c r="B7" s="57">
        <v>3</v>
      </c>
      <c r="C7" s="43" t="s">
        <v>552</v>
      </c>
      <c r="D7" s="43" t="s">
        <v>468</v>
      </c>
      <c r="E7" s="62" t="s">
        <v>318</v>
      </c>
      <c r="F7" s="43">
        <v>34006</v>
      </c>
      <c r="G7" s="43">
        <v>153</v>
      </c>
      <c r="H7" s="43">
        <v>102</v>
      </c>
      <c r="I7" s="44">
        <v>51</v>
      </c>
      <c r="J7" s="43" t="s">
        <v>552</v>
      </c>
      <c r="K7" s="43"/>
      <c r="L7" s="29" t="s">
        <v>466</v>
      </c>
    </row>
    <row r="8" spans="2:12" ht="24.75" customHeight="1" x14ac:dyDescent="0.25">
      <c r="B8" s="58">
        <v>4</v>
      </c>
      <c r="C8" s="44" t="s">
        <v>332</v>
      </c>
      <c r="D8" s="43" t="s">
        <v>469</v>
      </c>
      <c r="E8" s="43">
        <v>2011</v>
      </c>
      <c r="F8" s="43">
        <v>62011</v>
      </c>
      <c r="G8" s="43">
        <v>0</v>
      </c>
      <c r="H8" s="43">
        <v>150</v>
      </c>
      <c r="I8" s="44">
        <v>0</v>
      </c>
      <c r="J8" s="45" t="s">
        <v>311</v>
      </c>
      <c r="K8" s="45" t="s">
        <v>334</v>
      </c>
      <c r="L8" s="29" t="s">
        <v>466</v>
      </c>
    </row>
    <row r="9" spans="2:12" ht="24.75" customHeight="1" x14ac:dyDescent="0.25">
      <c r="B9" s="57">
        <v>5</v>
      </c>
      <c r="C9" s="45" t="s">
        <v>470</v>
      </c>
      <c r="D9" s="48" t="s">
        <v>553</v>
      </c>
      <c r="E9" s="48">
        <v>2012</v>
      </c>
      <c r="F9" s="48">
        <v>62012</v>
      </c>
      <c r="G9" s="48">
        <v>250</v>
      </c>
      <c r="H9" s="48">
        <v>0</v>
      </c>
      <c r="I9" s="45">
        <v>0</v>
      </c>
      <c r="J9" s="48" t="s">
        <v>314</v>
      </c>
      <c r="K9" s="45" t="s">
        <v>334</v>
      </c>
      <c r="L9" s="29" t="s">
        <v>466</v>
      </c>
    </row>
  </sheetData>
  <mergeCells count="5">
    <mergeCell ref="C2:E2"/>
    <mergeCell ref="F2:L2"/>
    <mergeCell ref="C3:J3"/>
    <mergeCell ref="K3:L3"/>
    <mergeCell ref="G4:I4"/>
  </mergeCells>
  <pageMargins left="0.7" right="0.7" top="0.75" bottom="0.75" header="0.511811023622047" footer="0.511811023622047"/>
  <pageSetup orientation="portrait" horizontalDpi="300" verticalDpi="300"/>
  <ignoredErrors>
    <ignoredError sqref="E5:E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C25F-6843-48B7-B8A2-0FC2B3140FF8}">
  <sheetPr>
    <tabColor rgb="FFF4B183"/>
  </sheetPr>
  <dimension ref="A2:H242"/>
  <sheetViews>
    <sheetView zoomScaleNormal="100" workbookViewId="0">
      <selection activeCell="C225" sqref="C225"/>
    </sheetView>
  </sheetViews>
  <sheetFormatPr baseColWidth="10" defaultColWidth="9.140625" defaultRowHeight="15" x14ac:dyDescent="0.25"/>
  <cols>
    <col min="1" max="1" width="15.7109375" style="162" customWidth="1"/>
    <col min="2" max="2" width="4" style="162" customWidth="1"/>
    <col min="3" max="3" width="27.5703125" style="162" customWidth="1"/>
    <col min="4" max="4" width="9" style="162" customWidth="1"/>
    <col min="5" max="5" width="12.85546875" style="162" customWidth="1"/>
    <col min="6" max="6" width="11.85546875" style="162" customWidth="1"/>
    <col min="7" max="7" width="13.5703125" style="162" customWidth="1"/>
    <col min="8" max="8" width="10.42578125" style="162" customWidth="1"/>
    <col min="9" max="9" width="14.5703125" style="162" customWidth="1"/>
    <col min="10" max="10" width="19.5703125" style="162" customWidth="1"/>
    <col min="11" max="11" width="23.5703125" style="162" customWidth="1"/>
    <col min="12" max="12" width="14.5703125" style="162" customWidth="1"/>
    <col min="13" max="17" width="17.85546875" style="162" customWidth="1"/>
    <col min="18" max="18" width="16.5703125" style="162" customWidth="1"/>
    <col min="19" max="19" width="17.85546875" style="162" customWidth="1"/>
    <col min="20" max="20" width="16.5703125" style="162" customWidth="1"/>
    <col min="21" max="21" width="17.85546875" style="162" customWidth="1"/>
    <col min="22" max="23" width="16.5703125" style="162" customWidth="1"/>
    <col min="24" max="16380" width="9.140625" style="162"/>
    <col min="16381" max="16384" width="11.5703125" style="162" customWidth="1"/>
  </cols>
  <sheetData>
    <row r="2" spans="1:8" ht="30" customHeight="1" x14ac:dyDescent="0.25">
      <c r="B2" s="169" t="s">
        <v>37</v>
      </c>
      <c r="C2" s="169" t="s">
        <v>4</v>
      </c>
      <c r="D2" s="169" t="s">
        <v>637</v>
      </c>
      <c r="E2" s="168" t="s">
        <v>375</v>
      </c>
      <c r="F2" s="168" t="s">
        <v>376</v>
      </c>
      <c r="G2" s="168" t="s">
        <v>377</v>
      </c>
      <c r="H2" s="168" t="s">
        <v>378</v>
      </c>
    </row>
    <row r="3" spans="1:8" ht="21" x14ac:dyDescent="0.35">
      <c r="A3" s="200" t="s">
        <v>638</v>
      </c>
      <c r="B3" s="164">
        <v>1</v>
      </c>
      <c r="C3" s="201" t="s">
        <v>379</v>
      </c>
      <c r="D3" s="170">
        <v>1</v>
      </c>
      <c r="E3" s="202" t="b">
        <f>TRUE()</f>
        <v>1</v>
      </c>
      <c r="F3" s="170" t="s">
        <v>380</v>
      </c>
      <c r="G3" s="203" t="s">
        <v>381</v>
      </c>
      <c r="H3" s="170">
        <v>1</v>
      </c>
    </row>
    <row r="4" spans="1:8" ht="35.25" customHeight="1" x14ac:dyDescent="0.25">
      <c r="B4" s="164">
        <v>2</v>
      </c>
      <c r="C4" s="201" t="s">
        <v>382</v>
      </c>
      <c r="D4" s="170">
        <v>3</v>
      </c>
      <c r="E4" s="202" t="b">
        <f>TRUE()</f>
        <v>1</v>
      </c>
      <c r="F4" s="170" t="s">
        <v>380</v>
      </c>
      <c r="G4" s="203" t="s">
        <v>381</v>
      </c>
      <c r="H4" s="170">
        <v>1</v>
      </c>
    </row>
    <row r="5" spans="1:8" ht="37.5" customHeight="1" x14ac:dyDescent="0.25">
      <c r="B5" s="164">
        <v>3</v>
      </c>
      <c r="C5" s="201" t="s">
        <v>383</v>
      </c>
      <c r="D5" s="170">
        <v>5</v>
      </c>
      <c r="E5" s="202" t="b">
        <f>TRUE()</f>
        <v>1</v>
      </c>
      <c r="F5" s="170" t="s">
        <v>380</v>
      </c>
      <c r="G5" s="203" t="s">
        <v>381</v>
      </c>
      <c r="H5" s="170">
        <v>1</v>
      </c>
    </row>
    <row r="6" spans="1:8" ht="25.5" x14ac:dyDescent="0.25">
      <c r="B6" s="164">
        <v>4</v>
      </c>
      <c r="C6" s="201" t="s">
        <v>384</v>
      </c>
      <c r="D6" s="170">
        <v>7</v>
      </c>
      <c r="E6" s="202" t="b">
        <f>TRUE()</f>
        <v>1</v>
      </c>
      <c r="F6" s="170" t="s">
        <v>380</v>
      </c>
      <c r="G6" s="203" t="s">
        <v>381</v>
      </c>
      <c r="H6" s="170">
        <v>1</v>
      </c>
    </row>
    <row r="7" spans="1:8" ht="33" customHeight="1" x14ac:dyDescent="0.25">
      <c r="B7" s="164">
        <v>5</v>
      </c>
      <c r="C7" s="201" t="s">
        <v>385</v>
      </c>
      <c r="D7" s="170">
        <v>9</v>
      </c>
      <c r="E7" s="202" t="b">
        <f>TRUE()</f>
        <v>1</v>
      </c>
      <c r="F7" s="170" t="s">
        <v>380</v>
      </c>
      <c r="G7" s="203" t="s">
        <v>381</v>
      </c>
      <c r="H7" s="170">
        <v>1</v>
      </c>
    </row>
    <row r="8" spans="1:8" ht="30.75" customHeight="1" x14ac:dyDescent="0.25">
      <c r="B8" s="164">
        <v>6</v>
      </c>
      <c r="C8" s="201" t="s">
        <v>386</v>
      </c>
      <c r="D8" s="170">
        <v>11</v>
      </c>
      <c r="E8" s="202" t="b">
        <f>TRUE()</f>
        <v>1</v>
      </c>
      <c r="F8" s="170" t="s">
        <v>380</v>
      </c>
      <c r="G8" s="203" t="s">
        <v>381</v>
      </c>
      <c r="H8" s="170">
        <v>1</v>
      </c>
    </row>
    <row r="9" spans="1:8" ht="25.5" x14ac:dyDescent="0.25">
      <c r="B9" s="164">
        <v>7</v>
      </c>
      <c r="C9" s="201" t="s">
        <v>387</v>
      </c>
      <c r="D9" s="170">
        <v>13</v>
      </c>
      <c r="E9" s="202" t="b">
        <f>TRUE()</f>
        <v>1</v>
      </c>
      <c r="F9" s="170" t="s">
        <v>380</v>
      </c>
      <c r="G9" s="203" t="s">
        <v>381</v>
      </c>
      <c r="H9" s="170">
        <v>1</v>
      </c>
    </row>
    <row r="10" spans="1:8" ht="25.5" x14ac:dyDescent="0.25">
      <c r="B10" s="164">
        <v>8</v>
      </c>
      <c r="C10" s="201" t="s">
        <v>388</v>
      </c>
      <c r="D10" s="170">
        <v>15</v>
      </c>
      <c r="E10" s="202" t="b">
        <f>TRUE()</f>
        <v>1</v>
      </c>
      <c r="F10" s="170" t="s">
        <v>380</v>
      </c>
      <c r="G10" s="203" t="s">
        <v>381</v>
      </c>
      <c r="H10" s="170">
        <v>1</v>
      </c>
    </row>
    <row r="11" spans="1:8" ht="25.5" x14ac:dyDescent="0.25">
      <c r="B11" s="164">
        <v>9</v>
      </c>
      <c r="C11" s="201" t="s">
        <v>389</v>
      </c>
      <c r="D11" s="170">
        <v>17</v>
      </c>
      <c r="E11" s="202" t="b">
        <f>TRUE()</f>
        <v>1</v>
      </c>
      <c r="F11" s="170" t="s">
        <v>380</v>
      </c>
      <c r="G11" s="203" t="s">
        <v>381</v>
      </c>
      <c r="H11" s="170">
        <v>1</v>
      </c>
    </row>
    <row r="12" spans="1:8" x14ac:dyDescent="0.25">
      <c r="B12" s="164">
        <v>10</v>
      </c>
      <c r="C12" s="201" t="s">
        <v>390</v>
      </c>
      <c r="D12" s="170">
        <v>19</v>
      </c>
      <c r="E12" s="202" t="b">
        <f>TRUE()</f>
        <v>1</v>
      </c>
      <c r="F12" s="170" t="s">
        <v>380</v>
      </c>
      <c r="G12" s="203" t="s">
        <v>381</v>
      </c>
      <c r="H12" s="170">
        <v>1</v>
      </c>
    </row>
    <row r="13" spans="1:8" ht="31.5" customHeight="1" x14ac:dyDescent="0.25">
      <c r="B13" s="164">
        <v>11</v>
      </c>
      <c r="C13" s="201" t="s">
        <v>391</v>
      </c>
      <c r="D13" s="170">
        <v>21</v>
      </c>
      <c r="E13" s="202" t="b">
        <f>TRUE()</f>
        <v>1</v>
      </c>
      <c r="F13" s="170" t="s">
        <v>380</v>
      </c>
      <c r="G13" s="203" t="s">
        <v>381</v>
      </c>
      <c r="H13" s="170">
        <v>1</v>
      </c>
    </row>
    <row r="14" spans="1:8" ht="44.25" customHeight="1" x14ac:dyDescent="0.25">
      <c r="B14" s="164">
        <v>12</v>
      </c>
      <c r="C14" s="201" t="s">
        <v>392</v>
      </c>
      <c r="D14" s="170">
        <v>23</v>
      </c>
      <c r="E14" s="202" t="b">
        <f>TRUE()</f>
        <v>1</v>
      </c>
      <c r="F14" s="170" t="s">
        <v>380</v>
      </c>
      <c r="G14" s="203" t="s">
        <v>381</v>
      </c>
      <c r="H14" s="170">
        <v>1</v>
      </c>
    </row>
    <row r="15" spans="1:8" ht="33.75" customHeight="1" x14ac:dyDescent="0.25">
      <c r="B15" s="164">
        <v>13</v>
      </c>
      <c r="C15" s="201" t="s">
        <v>393</v>
      </c>
      <c r="D15" s="170">
        <v>28</v>
      </c>
      <c r="E15" s="202" t="b">
        <f>TRUE()</f>
        <v>1</v>
      </c>
      <c r="F15" s="170" t="s">
        <v>394</v>
      </c>
      <c r="G15" s="203" t="s">
        <v>381</v>
      </c>
      <c r="H15" s="170">
        <v>1</v>
      </c>
    </row>
    <row r="16" spans="1:8" ht="30" customHeight="1" x14ac:dyDescent="0.25">
      <c r="B16" s="164">
        <v>15</v>
      </c>
      <c r="C16" s="201" t="s">
        <v>396</v>
      </c>
      <c r="D16" s="170">
        <v>5001</v>
      </c>
      <c r="E16" s="202" t="b">
        <f>TRUE()</f>
        <v>1</v>
      </c>
      <c r="F16" s="170" t="s">
        <v>394</v>
      </c>
      <c r="G16" s="203" t="s">
        <v>397</v>
      </c>
      <c r="H16" s="170">
        <v>1</v>
      </c>
    </row>
    <row r="17" spans="1:8" ht="25.5" x14ac:dyDescent="0.25">
      <c r="B17" s="164">
        <v>16</v>
      </c>
      <c r="C17" s="201" t="s">
        <v>398</v>
      </c>
      <c r="D17" s="170">
        <v>11</v>
      </c>
      <c r="E17" s="170" t="b">
        <f>TRUE()</f>
        <v>1</v>
      </c>
      <c r="F17" s="170" t="s">
        <v>380</v>
      </c>
      <c r="G17" s="203" t="s">
        <v>399</v>
      </c>
      <c r="H17" s="170">
        <v>1</v>
      </c>
    </row>
    <row r="18" spans="1:8" ht="31.5" customHeight="1" x14ac:dyDescent="0.25">
      <c r="B18" s="164">
        <v>14</v>
      </c>
      <c r="C18" s="201" t="s">
        <v>395</v>
      </c>
      <c r="D18" s="170">
        <v>27</v>
      </c>
      <c r="E18" s="202" t="b">
        <f>TRUE()</f>
        <v>1</v>
      </c>
      <c r="F18" s="170" t="s">
        <v>394</v>
      </c>
      <c r="G18" s="203" t="s">
        <v>381</v>
      </c>
      <c r="H18" s="170">
        <v>1</v>
      </c>
    </row>
    <row r="19" spans="1:8" ht="21" x14ac:dyDescent="0.35">
      <c r="A19" s="200" t="s">
        <v>639</v>
      </c>
      <c r="B19" s="164">
        <v>17</v>
      </c>
      <c r="C19" s="201" t="s">
        <v>379</v>
      </c>
      <c r="D19" s="170">
        <v>33</v>
      </c>
      <c r="E19" s="202" t="b">
        <f>TRUE()</f>
        <v>1</v>
      </c>
      <c r="F19" s="170" t="s">
        <v>380</v>
      </c>
      <c r="G19" s="203" t="s">
        <v>381</v>
      </c>
      <c r="H19" s="170">
        <v>2</v>
      </c>
    </row>
    <row r="20" spans="1:8" x14ac:dyDescent="0.25">
      <c r="B20" s="164">
        <v>18</v>
      </c>
      <c r="C20" s="201" t="s">
        <v>382</v>
      </c>
      <c r="D20" s="170">
        <v>35</v>
      </c>
      <c r="E20" s="202" t="b">
        <f>TRUE()</f>
        <v>1</v>
      </c>
      <c r="F20" s="170" t="s">
        <v>380</v>
      </c>
      <c r="G20" s="203" t="s">
        <v>381</v>
      </c>
      <c r="H20" s="170">
        <v>2</v>
      </c>
    </row>
    <row r="21" spans="1:8" ht="25.5" x14ac:dyDescent="0.25">
      <c r="B21" s="164">
        <v>19</v>
      </c>
      <c r="C21" s="201" t="s">
        <v>383</v>
      </c>
      <c r="D21" s="170">
        <v>37</v>
      </c>
      <c r="E21" s="202" t="b">
        <f>TRUE()</f>
        <v>1</v>
      </c>
      <c r="F21" s="170" t="s">
        <v>380</v>
      </c>
      <c r="G21" s="203" t="s">
        <v>381</v>
      </c>
      <c r="H21" s="170">
        <v>2</v>
      </c>
    </row>
    <row r="22" spans="1:8" ht="25.5" x14ac:dyDescent="0.25">
      <c r="B22" s="164">
        <v>20</v>
      </c>
      <c r="C22" s="201" t="s">
        <v>384</v>
      </c>
      <c r="D22" s="170">
        <v>39</v>
      </c>
      <c r="E22" s="202" t="b">
        <f>TRUE()</f>
        <v>1</v>
      </c>
      <c r="F22" s="170" t="s">
        <v>380</v>
      </c>
      <c r="G22" s="203" t="s">
        <v>381</v>
      </c>
      <c r="H22" s="170">
        <v>2</v>
      </c>
    </row>
    <row r="23" spans="1:8" ht="25.5" x14ac:dyDescent="0.25">
      <c r="B23" s="164">
        <v>21</v>
      </c>
      <c r="C23" s="201" t="s">
        <v>385</v>
      </c>
      <c r="D23" s="170">
        <v>41</v>
      </c>
      <c r="E23" s="202" t="b">
        <f>TRUE()</f>
        <v>1</v>
      </c>
      <c r="F23" s="170" t="s">
        <v>380</v>
      </c>
      <c r="G23" s="203" t="s">
        <v>381</v>
      </c>
      <c r="H23" s="170">
        <v>2</v>
      </c>
    </row>
    <row r="24" spans="1:8" ht="25.5" x14ac:dyDescent="0.25">
      <c r="B24" s="164">
        <v>22</v>
      </c>
      <c r="C24" s="201" t="s">
        <v>386</v>
      </c>
      <c r="D24" s="170">
        <v>43</v>
      </c>
      <c r="E24" s="202" t="b">
        <f>TRUE()</f>
        <v>1</v>
      </c>
      <c r="F24" s="170" t="s">
        <v>380</v>
      </c>
      <c r="G24" s="203" t="s">
        <v>381</v>
      </c>
      <c r="H24" s="170">
        <v>2</v>
      </c>
    </row>
    <row r="25" spans="1:8" ht="25.5" x14ac:dyDescent="0.25">
      <c r="B25" s="164">
        <v>23</v>
      </c>
      <c r="C25" s="201" t="s">
        <v>387</v>
      </c>
      <c r="D25" s="170">
        <v>45</v>
      </c>
      <c r="E25" s="202" t="b">
        <f>TRUE()</f>
        <v>1</v>
      </c>
      <c r="F25" s="170" t="s">
        <v>380</v>
      </c>
      <c r="G25" s="203" t="s">
        <v>381</v>
      </c>
      <c r="H25" s="170">
        <v>2</v>
      </c>
    </row>
    <row r="26" spans="1:8" ht="25.5" x14ac:dyDescent="0.25">
      <c r="B26" s="164">
        <v>24</v>
      </c>
      <c r="C26" s="201" t="s">
        <v>388</v>
      </c>
      <c r="D26" s="170">
        <v>47</v>
      </c>
      <c r="E26" s="202" t="b">
        <f>TRUE()</f>
        <v>1</v>
      </c>
      <c r="F26" s="170" t="s">
        <v>380</v>
      </c>
      <c r="G26" s="203" t="s">
        <v>381</v>
      </c>
      <c r="H26" s="170">
        <v>2</v>
      </c>
    </row>
    <row r="27" spans="1:8" ht="25.5" x14ac:dyDescent="0.25">
      <c r="B27" s="164">
        <v>25</v>
      </c>
      <c r="C27" s="201" t="s">
        <v>389</v>
      </c>
      <c r="D27" s="170">
        <v>49</v>
      </c>
      <c r="E27" s="202" t="b">
        <f>TRUE()</f>
        <v>1</v>
      </c>
      <c r="F27" s="170" t="s">
        <v>380</v>
      </c>
      <c r="G27" s="203" t="s">
        <v>381</v>
      </c>
      <c r="H27" s="170">
        <v>2</v>
      </c>
    </row>
    <row r="28" spans="1:8" x14ac:dyDescent="0.25">
      <c r="B28" s="164">
        <v>26</v>
      </c>
      <c r="C28" s="201" t="s">
        <v>390</v>
      </c>
      <c r="D28" s="170">
        <v>51</v>
      </c>
      <c r="E28" s="202" t="b">
        <f>TRUE()</f>
        <v>1</v>
      </c>
      <c r="F28" s="170" t="s">
        <v>380</v>
      </c>
      <c r="G28" s="203" t="s">
        <v>381</v>
      </c>
      <c r="H28" s="170">
        <v>2</v>
      </c>
    </row>
    <row r="29" spans="1:8" ht="25.5" x14ac:dyDescent="0.25">
      <c r="B29" s="164">
        <v>27</v>
      </c>
      <c r="C29" s="201" t="s">
        <v>391</v>
      </c>
      <c r="D29" s="170">
        <v>53</v>
      </c>
      <c r="E29" s="202" t="b">
        <f>TRUE()</f>
        <v>1</v>
      </c>
      <c r="F29" s="170" t="s">
        <v>380</v>
      </c>
      <c r="G29" s="203" t="s">
        <v>381</v>
      </c>
      <c r="H29" s="170">
        <v>2</v>
      </c>
    </row>
    <row r="30" spans="1:8" ht="38.25" x14ac:dyDescent="0.25">
      <c r="B30" s="164">
        <v>28</v>
      </c>
      <c r="C30" s="201" t="s">
        <v>392</v>
      </c>
      <c r="D30" s="170">
        <v>55</v>
      </c>
      <c r="E30" s="202" t="b">
        <f>TRUE()</f>
        <v>1</v>
      </c>
      <c r="F30" s="170" t="s">
        <v>380</v>
      </c>
      <c r="G30" s="203" t="s">
        <v>381</v>
      </c>
      <c r="H30" s="170">
        <v>2</v>
      </c>
    </row>
    <row r="31" spans="1:8" ht="25.5" x14ac:dyDescent="0.25">
      <c r="B31" s="164">
        <v>29</v>
      </c>
      <c r="C31" s="201" t="s">
        <v>393</v>
      </c>
      <c r="D31" s="170">
        <v>60</v>
      </c>
      <c r="E31" s="202" t="b">
        <f>TRUE()</f>
        <v>1</v>
      </c>
      <c r="F31" s="170" t="s">
        <v>394</v>
      </c>
      <c r="G31" s="203" t="s">
        <v>381</v>
      </c>
      <c r="H31" s="170">
        <v>2</v>
      </c>
    </row>
    <row r="32" spans="1:8" ht="25.5" x14ac:dyDescent="0.25">
      <c r="B32" s="164">
        <v>31</v>
      </c>
      <c r="C32" s="201" t="s">
        <v>396</v>
      </c>
      <c r="D32" s="170">
        <v>5002</v>
      </c>
      <c r="E32" s="202" t="b">
        <f>TRUE()</f>
        <v>1</v>
      </c>
      <c r="F32" s="170" t="s">
        <v>394</v>
      </c>
      <c r="G32" s="203" t="s">
        <v>397</v>
      </c>
      <c r="H32" s="170">
        <v>2</v>
      </c>
    </row>
    <row r="33" spans="1:8" ht="38.25" x14ac:dyDescent="0.25">
      <c r="B33" s="164">
        <v>32</v>
      </c>
      <c r="C33" s="201" t="s">
        <v>400</v>
      </c>
      <c r="D33" s="170">
        <v>43</v>
      </c>
      <c r="E33" s="170" t="b">
        <f>TRUE()</f>
        <v>1</v>
      </c>
      <c r="F33" s="170" t="s">
        <v>380</v>
      </c>
      <c r="G33" s="203" t="s">
        <v>399</v>
      </c>
      <c r="H33" s="170">
        <v>2</v>
      </c>
    </row>
    <row r="34" spans="1:8" ht="25.5" x14ac:dyDescent="0.25">
      <c r="B34" s="164">
        <v>30</v>
      </c>
      <c r="C34" s="201" t="s">
        <v>395</v>
      </c>
      <c r="D34" s="170">
        <v>59</v>
      </c>
      <c r="E34" s="202" t="b">
        <f>TRUE()</f>
        <v>1</v>
      </c>
      <c r="F34" s="170" t="s">
        <v>394</v>
      </c>
      <c r="G34" s="203" t="s">
        <v>381</v>
      </c>
      <c r="H34" s="170">
        <v>2</v>
      </c>
    </row>
    <row r="35" spans="1:8" ht="21" x14ac:dyDescent="0.35">
      <c r="A35" s="200" t="s">
        <v>640</v>
      </c>
      <c r="B35" s="164">
        <v>33</v>
      </c>
      <c r="C35" s="201" t="s">
        <v>379</v>
      </c>
      <c r="D35" s="170">
        <v>65</v>
      </c>
      <c r="E35" s="202" t="b">
        <f>TRUE()</f>
        <v>1</v>
      </c>
      <c r="F35" s="170" t="s">
        <v>380</v>
      </c>
      <c r="G35" s="203" t="s">
        <v>381</v>
      </c>
      <c r="H35" s="170">
        <v>3</v>
      </c>
    </row>
    <row r="36" spans="1:8" x14ac:dyDescent="0.25">
      <c r="B36" s="164">
        <v>34</v>
      </c>
      <c r="C36" s="201" t="s">
        <v>382</v>
      </c>
      <c r="D36" s="170">
        <v>67</v>
      </c>
      <c r="E36" s="202" t="b">
        <f>TRUE()</f>
        <v>1</v>
      </c>
      <c r="F36" s="170" t="s">
        <v>380</v>
      </c>
      <c r="G36" s="203" t="s">
        <v>381</v>
      </c>
      <c r="H36" s="170">
        <v>3</v>
      </c>
    </row>
    <row r="37" spans="1:8" ht="25.5" x14ac:dyDescent="0.25">
      <c r="B37" s="164">
        <v>35</v>
      </c>
      <c r="C37" s="201" t="s">
        <v>383</v>
      </c>
      <c r="D37" s="170">
        <v>69</v>
      </c>
      <c r="E37" s="202" t="b">
        <f>TRUE()</f>
        <v>1</v>
      </c>
      <c r="F37" s="170" t="s">
        <v>380</v>
      </c>
      <c r="G37" s="203" t="s">
        <v>381</v>
      </c>
      <c r="H37" s="170">
        <v>3</v>
      </c>
    </row>
    <row r="38" spans="1:8" ht="25.5" x14ac:dyDescent="0.25">
      <c r="B38" s="164">
        <v>36</v>
      </c>
      <c r="C38" s="201" t="s">
        <v>384</v>
      </c>
      <c r="D38" s="170">
        <v>71</v>
      </c>
      <c r="E38" s="202" t="b">
        <f>TRUE()</f>
        <v>1</v>
      </c>
      <c r="F38" s="170" t="s">
        <v>380</v>
      </c>
      <c r="G38" s="203" t="s">
        <v>381</v>
      </c>
      <c r="H38" s="170">
        <v>3</v>
      </c>
    </row>
    <row r="39" spans="1:8" ht="25.5" x14ac:dyDescent="0.25">
      <c r="B39" s="164">
        <v>37</v>
      </c>
      <c r="C39" s="201" t="s">
        <v>385</v>
      </c>
      <c r="D39" s="170">
        <v>73</v>
      </c>
      <c r="E39" s="202" t="b">
        <f>TRUE()</f>
        <v>1</v>
      </c>
      <c r="F39" s="170" t="s">
        <v>380</v>
      </c>
      <c r="G39" s="203" t="s">
        <v>381</v>
      </c>
      <c r="H39" s="170">
        <v>3</v>
      </c>
    </row>
    <row r="40" spans="1:8" ht="25.5" x14ac:dyDescent="0.25">
      <c r="B40" s="164">
        <v>38</v>
      </c>
      <c r="C40" s="201" t="s">
        <v>386</v>
      </c>
      <c r="D40" s="170">
        <v>75</v>
      </c>
      <c r="E40" s="202" t="b">
        <f>TRUE()</f>
        <v>1</v>
      </c>
      <c r="F40" s="170" t="s">
        <v>380</v>
      </c>
      <c r="G40" s="203" t="s">
        <v>381</v>
      </c>
      <c r="H40" s="170">
        <v>3</v>
      </c>
    </row>
    <row r="41" spans="1:8" ht="25.5" x14ac:dyDescent="0.25">
      <c r="B41" s="164">
        <v>39</v>
      </c>
      <c r="C41" s="201" t="s">
        <v>387</v>
      </c>
      <c r="D41" s="170">
        <v>77</v>
      </c>
      <c r="E41" s="202" t="b">
        <f>TRUE()</f>
        <v>1</v>
      </c>
      <c r="F41" s="170" t="s">
        <v>380</v>
      </c>
      <c r="G41" s="203" t="s">
        <v>381</v>
      </c>
      <c r="H41" s="170">
        <v>3</v>
      </c>
    </row>
    <row r="42" spans="1:8" ht="25.5" x14ac:dyDescent="0.25">
      <c r="B42" s="164">
        <v>40</v>
      </c>
      <c r="C42" s="201" t="s">
        <v>388</v>
      </c>
      <c r="D42" s="170">
        <v>79</v>
      </c>
      <c r="E42" s="202" t="b">
        <f>TRUE()</f>
        <v>1</v>
      </c>
      <c r="F42" s="170" t="s">
        <v>380</v>
      </c>
      <c r="G42" s="203" t="s">
        <v>381</v>
      </c>
      <c r="H42" s="170">
        <v>3</v>
      </c>
    </row>
    <row r="43" spans="1:8" ht="25.5" x14ac:dyDescent="0.25">
      <c r="B43" s="164">
        <v>41</v>
      </c>
      <c r="C43" s="201" t="s">
        <v>389</v>
      </c>
      <c r="D43" s="170">
        <v>81</v>
      </c>
      <c r="E43" s="202" t="b">
        <f>TRUE()</f>
        <v>1</v>
      </c>
      <c r="F43" s="170" t="s">
        <v>380</v>
      </c>
      <c r="G43" s="203" t="s">
        <v>381</v>
      </c>
      <c r="H43" s="170">
        <v>3</v>
      </c>
    </row>
    <row r="44" spans="1:8" x14ac:dyDescent="0.25">
      <c r="B44" s="164">
        <v>42</v>
      </c>
      <c r="C44" s="201" t="s">
        <v>390</v>
      </c>
      <c r="D44" s="170">
        <v>83</v>
      </c>
      <c r="E44" s="202" t="b">
        <f>TRUE()</f>
        <v>1</v>
      </c>
      <c r="F44" s="170" t="s">
        <v>380</v>
      </c>
      <c r="G44" s="203" t="s">
        <v>381</v>
      </c>
      <c r="H44" s="170">
        <v>3</v>
      </c>
    </row>
    <row r="45" spans="1:8" ht="25.5" x14ac:dyDescent="0.25">
      <c r="B45" s="164">
        <v>43</v>
      </c>
      <c r="C45" s="201" t="s">
        <v>391</v>
      </c>
      <c r="D45" s="170">
        <v>85</v>
      </c>
      <c r="E45" s="202" t="b">
        <f>TRUE()</f>
        <v>1</v>
      </c>
      <c r="F45" s="170" t="s">
        <v>380</v>
      </c>
      <c r="G45" s="203" t="s">
        <v>381</v>
      </c>
      <c r="H45" s="170">
        <v>3</v>
      </c>
    </row>
    <row r="46" spans="1:8" ht="38.25" x14ac:dyDescent="0.25">
      <c r="B46" s="164">
        <v>44</v>
      </c>
      <c r="C46" s="201" t="s">
        <v>392</v>
      </c>
      <c r="D46" s="170">
        <v>87</v>
      </c>
      <c r="E46" s="202" t="b">
        <f>TRUE()</f>
        <v>1</v>
      </c>
      <c r="F46" s="170" t="s">
        <v>380</v>
      </c>
      <c r="G46" s="203" t="s">
        <v>381</v>
      </c>
      <c r="H46" s="170">
        <v>3</v>
      </c>
    </row>
    <row r="47" spans="1:8" ht="25.5" x14ac:dyDescent="0.25">
      <c r="B47" s="164">
        <v>45</v>
      </c>
      <c r="C47" s="201" t="s">
        <v>393</v>
      </c>
      <c r="D47" s="170">
        <v>92</v>
      </c>
      <c r="E47" s="202" t="b">
        <f>TRUE()</f>
        <v>1</v>
      </c>
      <c r="F47" s="170" t="s">
        <v>394</v>
      </c>
      <c r="G47" s="203" t="s">
        <v>381</v>
      </c>
      <c r="H47" s="170">
        <v>3</v>
      </c>
    </row>
    <row r="48" spans="1:8" ht="25.5" x14ac:dyDescent="0.25">
      <c r="B48" s="164">
        <v>47</v>
      </c>
      <c r="C48" s="201" t="s">
        <v>396</v>
      </c>
      <c r="D48" s="170">
        <v>5003</v>
      </c>
      <c r="E48" s="202" t="b">
        <f>TRUE()</f>
        <v>1</v>
      </c>
      <c r="F48" s="170" t="s">
        <v>394</v>
      </c>
      <c r="G48" s="203" t="s">
        <v>397</v>
      </c>
      <c r="H48" s="170">
        <v>3</v>
      </c>
    </row>
    <row r="49" spans="1:8" ht="38.25" x14ac:dyDescent="0.25">
      <c r="B49" s="164">
        <v>48</v>
      </c>
      <c r="C49" s="201" t="s">
        <v>400</v>
      </c>
      <c r="D49" s="170">
        <v>75</v>
      </c>
      <c r="E49" s="170" t="b">
        <f>TRUE()</f>
        <v>1</v>
      </c>
      <c r="F49" s="170" t="s">
        <v>380</v>
      </c>
      <c r="G49" s="203" t="s">
        <v>399</v>
      </c>
      <c r="H49" s="170">
        <v>3</v>
      </c>
    </row>
    <row r="50" spans="1:8" ht="25.5" x14ac:dyDescent="0.25">
      <c r="B50" s="164">
        <v>46</v>
      </c>
      <c r="C50" s="201" t="s">
        <v>395</v>
      </c>
      <c r="D50" s="170">
        <v>91</v>
      </c>
      <c r="E50" s="202" t="b">
        <f>TRUE()</f>
        <v>1</v>
      </c>
      <c r="F50" s="170" t="s">
        <v>394</v>
      </c>
      <c r="G50" s="203" t="s">
        <v>381</v>
      </c>
      <c r="H50" s="170">
        <v>3</v>
      </c>
    </row>
    <row r="51" spans="1:8" ht="21" x14ac:dyDescent="0.35">
      <c r="A51" s="200" t="s">
        <v>641</v>
      </c>
      <c r="B51" s="164">
        <v>49</v>
      </c>
      <c r="C51" s="201" t="s">
        <v>379</v>
      </c>
      <c r="D51" s="170">
        <v>97</v>
      </c>
      <c r="E51" s="202" t="b">
        <f>TRUE()</f>
        <v>1</v>
      </c>
      <c r="F51" s="170" t="s">
        <v>380</v>
      </c>
      <c r="G51" s="203" t="s">
        <v>381</v>
      </c>
      <c r="H51" s="170">
        <v>4</v>
      </c>
    </row>
    <row r="52" spans="1:8" x14ac:dyDescent="0.25">
      <c r="B52" s="164">
        <v>50</v>
      </c>
      <c r="C52" s="201" t="s">
        <v>382</v>
      </c>
      <c r="D52" s="170">
        <v>99</v>
      </c>
      <c r="E52" s="202" t="b">
        <f>TRUE()</f>
        <v>1</v>
      </c>
      <c r="F52" s="170" t="s">
        <v>380</v>
      </c>
      <c r="G52" s="203" t="s">
        <v>381</v>
      </c>
      <c r="H52" s="170">
        <v>4</v>
      </c>
    </row>
    <row r="53" spans="1:8" ht="25.5" x14ac:dyDescent="0.25">
      <c r="B53" s="164">
        <v>51</v>
      </c>
      <c r="C53" s="201" t="s">
        <v>383</v>
      </c>
      <c r="D53" s="170">
        <v>101</v>
      </c>
      <c r="E53" s="202" t="b">
        <f>TRUE()</f>
        <v>1</v>
      </c>
      <c r="F53" s="170" t="s">
        <v>380</v>
      </c>
      <c r="G53" s="203" t="s">
        <v>381</v>
      </c>
      <c r="H53" s="170">
        <v>4</v>
      </c>
    </row>
    <row r="54" spans="1:8" ht="25.5" x14ac:dyDescent="0.25">
      <c r="B54" s="164">
        <v>52</v>
      </c>
      <c r="C54" s="201" t="s">
        <v>384</v>
      </c>
      <c r="D54" s="170">
        <v>103</v>
      </c>
      <c r="E54" s="202" t="b">
        <f>TRUE()</f>
        <v>1</v>
      </c>
      <c r="F54" s="170" t="s">
        <v>380</v>
      </c>
      <c r="G54" s="203" t="s">
        <v>381</v>
      </c>
      <c r="H54" s="170">
        <v>4</v>
      </c>
    </row>
    <row r="55" spans="1:8" ht="25.5" x14ac:dyDescent="0.25">
      <c r="B55" s="164">
        <v>53</v>
      </c>
      <c r="C55" s="201" t="s">
        <v>385</v>
      </c>
      <c r="D55" s="170">
        <v>105</v>
      </c>
      <c r="E55" s="202" t="b">
        <f>TRUE()</f>
        <v>1</v>
      </c>
      <c r="F55" s="170" t="s">
        <v>380</v>
      </c>
      <c r="G55" s="203" t="s">
        <v>381</v>
      </c>
      <c r="H55" s="170">
        <v>4</v>
      </c>
    </row>
    <row r="56" spans="1:8" ht="25.5" x14ac:dyDescent="0.25">
      <c r="B56" s="164">
        <v>54</v>
      </c>
      <c r="C56" s="201" t="s">
        <v>386</v>
      </c>
      <c r="D56" s="170">
        <v>107</v>
      </c>
      <c r="E56" s="202" t="b">
        <f>TRUE()</f>
        <v>1</v>
      </c>
      <c r="F56" s="170" t="s">
        <v>380</v>
      </c>
      <c r="G56" s="203" t="s">
        <v>381</v>
      </c>
      <c r="H56" s="170">
        <v>4</v>
      </c>
    </row>
    <row r="57" spans="1:8" ht="25.5" x14ac:dyDescent="0.25">
      <c r="B57" s="164">
        <v>55</v>
      </c>
      <c r="C57" s="201" t="s">
        <v>387</v>
      </c>
      <c r="D57" s="170">
        <v>109</v>
      </c>
      <c r="E57" s="202" t="b">
        <f>TRUE()</f>
        <v>1</v>
      </c>
      <c r="F57" s="170" t="s">
        <v>380</v>
      </c>
      <c r="G57" s="203" t="s">
        <v>381</v>
      </c>
      <c r="H57" s="170">
        <v>4</v>
      </c>
    </row>
    <row r="58" spans="1:8" ht="25.5" x14ac:dyDescent="0.25">
      <c r="B58" s="164">
        <v>56</v>
      </c>
      <c r="C58" s="201" t="s">
        <v>388</v>
      </c>
      <c r="D58" s="170">
        <v>111</v>
      </c>
      <c r="E58" s="202" t="b">
        <f>TRUE()</f>
        <v>1</v>
      </c>
      <c r="F58" s="170" t="s">
        <v>380</v>
      </c>
      <c r="G58" s="203" t="s">
        <v>381</v>
      </c>
      <c r="H58" s="170">
        <v>4</v>
      </c>
    </row>
    <row r="59" spans="1:8" ht="25.5" x14ac:dyDescent="0.25">
      <c r="B59" s="164">
        <v>57</v>
      </c>
      <c r="C59" s="201" t="s">
        <v>389</v>
      </c>
      <c r="D59" s="170">
        <v>113</v>
      </c>
      <c r="E59" s="202" t="b">
        <f>TRUE()</f>
        <v>1</v>
      </c>
      <c r="F59" s="170" t="s">
        <v>380</v>
      </c>
      <c r="G59" s="203" t="s">
        <v>381</v>
      </c>
      <c r="H59" s="170">
        <v>4</v>
      </c>
    </row>
    <row r="60" spans="1:8" x14ac:dyDescent="0.25">
      <c r="B60" s="164">
        <v>58</v>
      </c>
      <c r="C60" s="201" t="s">
        <v>390</v>
      </c>
      <c r="D60" s="170">
        <v>115</v>
      </c>
      <c r="E60" s="202" t="b">
        <f>TRUE()</f>
        <v>1</v>
      </c>
      <c r="F60" s="170" t="s">
        <v>380</v>
      </c>
      <c r="G60" s="203" t="s">
        <v>381</v>
      </c>
      <c r="H60" s="170">
        <v>4</v>
      </c>
    </row>
    <row r="61" spans="1:8" ht="25.5" x14ac:dyDescent="0.25">
      <c r="B61" s="164">
        <v>59</v>
      </c>
      <c r="C61" s="201" t="s">
        <v>391</v>
      </c>
      <c r="D61" s="170">
        <v>117</v>
      </c>
      <c r="E61" s="202" t="b">
        <f>TRUE()</f>
        <v>1</v>
      </c>
      <c r="F61" s="170" t="s">
        <v>380</v>
      </c>
      <c r="G61" s="203" t="s">
        <v>381</v>
      </c>
      <c r="H61" s="170">
        <v>4</v>
      </c>
    </row>
    <row r="62" spans="1:8" ht="38.25" x14ac:dyDescent="0.25">
      <c r="B62" s="164">
        <v>60</v>
      </c>
      <c r="C62" s="201" t="s">
        <v>392</v>
      </c>
      <c r="D62" s="170">
        <v>119</v>
      </c>
      <c r="E62" s="202" t="b">
        <f>TRUE()</f>
        <v>1</v>
      </c>
      <c r="F62" s="170" t="s">
        <v>380</v>
      </c>
      <c r="G62" s="203" t="s">
        <v>381</v>
      </c>
      <c r="H62" s="170">
        <v>4</v>
      </c>
    </row>
    <row r="63" spans="1:8" ht="25.5" x14ac:dyDescent="0.25">
      <c r="B63" s="164">
        <v>61</v>
      </c>
      <c r="C63" s="201" t="s">
        <v>393</v>
      </c>
      <c r="D63" s="170">
        <v>124</v>
      </c>
      <c r="E63" s="202" t="b">
        <f>TRUE()</f>
        <v>1</v>
      </c>
      <c r="F63" s="170" t="s">
        <v>394</v>
      </c>
      <c r="G63" s="203" t="s">
        <v>381</v>
      </c>
      <c r="H63" s="170">
        <v>4</v>
      </c>
    </row>
    <row r="64" spans="1:8" ht="25.5" x14ac:dyDescent="0.25">
      <c r="B64" s="164">
        <v>63</v>
      </c>
      <c r="C64" s="201" t="s">
        <v>396</v>
      </c>
      <c r="D64" s="170">
        <v>5004</v>
      </c>
      <c r="E64" s="202" t="b">
        <f>TRUE()</f>
        <v>1</v>
      </c>
      <c r="F64" s="170" t="s">
        <v>394</v>
      </c>
      <c r="G64" s="203" t="s">
        <v>397</v>
      </c>
      <c r="H64" s="170">
        <v>4</v>
      </c>
    </row>
    <row r="65" spans="1:8" ht="38.25" x14ac:dyDescent="0.25">
      <c r="B65" s="164">
        <v>64</v>
      </c>
      <c r="C65" s="201" t="s">
        <v>400</v>
      </c>
      <c r="D65" s="170">
        <v>107</v>
      </c>
      <c r="E65" s="170" t="b">
        <f>TRUE()</f>
        <v>1</v>
      </c>
      <c r="F65" s="170" t="s">
        <v>380</v>
      </c>
      <c r="G65" s="203" t="s">
        <v>399</v>
      </c>
      <c r="H65" s="170">
        <v>4</v>
      </c>
    </row>
    <row r="66" spans="1:8" ht="25.5" x14ac:dyDescent="0.25">
      <c r="B66" s="164">
        <v>62</v>
      </c>
      <c r="C66" s="201" t="s">
        <v>395</v>
      </c>
      <c r="D66" s="170">
        <v>123</v>
      </c>
      <c r="E66" s="202" t="b">
        <f>TRUE()</f>
        <v>1</v>
      </c>
      <c r="F66" s="170" t="s">
        <v>394</v>
      </c>
      <c r="G66" s="203" t="s">
        <v>381</v>
      </c>
      <c r="H66" s="170">
        <v>4</v>
      </c>
    </row>
    <row r="67" spans="1:8" ht="21" x14ac:dyDescent="0.35">
      <c r="A67" s="200" t="s">
        <v>642</v>
      </c>
      <c r="B67" s="164">
        <v>65</v>
      </c>
      <c r="C67" s="201" t="s">
        <v>379</v>
      </c>
      <c r="D67" s="170">
        <v>129</v>
      </c>
      <c r="E67" s="202" t="b">
        <f>TRUE()</f>
        <v>1</v>
      </c>
      <c r="F67" s="170" t="s">
        <v>380</v>
      </c>
      <c r="G67" s="203" t="s">
        <v>381</v>
      </c>
      <c r="H67" s="170">
        <v>5</v>
      </c>
    </row>
    <row r="68" spans="1:8" x14ac:dyDescent="0.25">
      <c r="B68" s="164">
        <v>66</v>
      </c>
      <c r="C68" s="201" t="s">
        <v>382</v>
      </c>
      <c r="D68" s="170">
        <v>131</v>
      </c>
      <c r="E68" s="202" t="b">
        <f>TRUE()</f>
        <v>1</v>
      </c>
      <c r="F68" s="170" t="s">
        <v>380</v>
      </c>
      <c r="G68" s="203" t="s">
        <v>381</v>
      </c>
      <c r="H68" s="170">
        <v>5</v>
      </c>
    </row>
    <row r="69" spans="1:8" ht="25.5" x14ac:dyDescent="0.25">
      <c r="B69" s="164">
        <v>67</v>
      </c>
      <c r="C69" s="201" t="s">
        <v>383</v>
      </c>
      <c r="D69" s="170">
        <v>133</v>
      </c>
      <c r="E69" s="202" t="b">
        <f>TRUE()</f>
        <v>1</v>
      </c>
      <c r="F69" s="170" t="s">
        <v>380</v>
      </c>
      <c r="G69" s="203" t="s">
        <v>381</v>
      </c>
      <c r="H69" s="170">
        <v>5</v>
      </c>
    </row>
    <row r="70" spans="1:8" ht="25.5" x14ac:dyDescent="0.25">
      <c r="B70" s="164">
        <v>68</v>
      </c>
      <c r="C70" s="201" t="s">
        <v>384</v>
      </c>
      <c r="D70" s="170">
        <v>135</v>
      </c>
      <c r="E70" s="202" t="b">
        <f>TRUE()</f>
        <v>1</v>
      </c>
      <c r="F70" s="170" t="s">
        <v>380</v>
      </c>
      <c r="G70" s="203" t="s">
        <v>381</v>
      </c>
      <c r="H70" s="170">
        <v>5</v>
      </c>
    </row>
    <row r="71" spans="1:8" ht="25.5" x14ac:dyDescent="0.25">
      <c r="B71" s="164">
        <v>69</v>
      </c>
      <c r="C71" s="201" t="s">
        <v>385</v>
      </c>
      <c r="D71" s="170">
        <v>137</v>
      </c>
      <c r="E71" s="202" t="b">
        <f>TRUE()</f>
        <v>1</v>
      </c>
      <c r="F71" s="170" t="s">
        <v>380</v>
      </c>
      <c r="G71" s="203" t="s">
        <v>381</v>
      </c>
      <c r="H71" s="170">
        <v>5</v>
      </c>
    </row>
    <row r="72" spans="1:8" ht="25.5" x14ac:dyDescent="0.25">
      <c r="B72" s="164">
        <v>70</v>
      </c>
      <c r="C72" s="201" t="s">
        <v>386</v>
      </c>
      <c r="D72" s="170">
        <v>139</v>
      </c>
      <c r="E72" s="202" t="b">
        <f>TRUE()</f>
        <v>1</v>
      </c>
      <c r="F72" s="170" t="s">
        <v>380</v>
      </c>
      <c r="G72" s="203" t="s">
        <v>381</v>
      </c>
      <c r="H72" s="170">
        <v>5</v>
      </c>
    </row>
    <row r="73" spans="1:8" ht="25.5" x14ac:dyDescent="0.25">
      <c r="B73" s="164">
        <v>71</v>
      </c>
      <c r="C73" s="201" t="s">
        <v>387</v>
      </c>
      <c r="D73" s="170">
        <v>141</v>
      </c>
      <c r="E73" s="202" t="b">
        <f>TRUE()</f>
        <v>1</v>
      </c>
      <c r="F73" s="170" t="s">
        <v>380</v>
      </c>
      <c r="G73" s="203" t="s">
        <v>381</v>
      </c>
      <c r="H73" s="170">
        <v>5</v>
      </c>
    </row>
    <row r="74" spans="1:8" ht="25.5" x14ac:dyDescent="0.25">
      <c r="B74" s="164">
        <v>72</v>
      </c>
      <c r="C74" s="201" t="s">
        <v>388</v>
      </c>
      <c r="D74" s="170">
        <v>143</v>
      </c>
      <c r="E74" s="202" t="b">
        <f>TRUE()</f>
        <v>1</v>
      </c>
      <c r="F74" s="170" t="s">
        <v>380</v>
      </c>
      <c r="G74" s="203" t="s">
        <v>381</v>
      </c>
      <c r="H74" s="170">
        <v>5</v>
      </c>
    </row>
    <row r="75" spans="1:8" ht="25.5" x14ac:dyDescent="0.25">
      <c r="B75" s="164">
        <v>73</v>
      </c>
      <c r="C75" s="201" t="s">
        <v>389</v>
      </c>
      <c r="D75" s="170">
        <v>145</v>
      </c>
      <c r="E75" s="202" t="b">
        <f>TRUE()</f>
        <v>1</v>
      </c>
      <c r="F75" s="170" t="s">
        <v>380</v>
      </c>
      <c r="G75" s="203" t="s">
        <v>381</v>
      </c>
      <c r="H75" s="170">
        <v>5</v>
      </c>
    </row>
    <row r="76" spans="1:8" x14ac:dyDescent="0.25">
      <c r="B76" s="164">
        <v>74</v>
      </c>
      <c r="C76" s="201" t="s">
        <v>390</v>
      </c>
      <c r="D76" s="170">
        <v>147</v>
      </c>
      <c r="E76" s="202" t="b">
        <f>TRUE()</f>
        <v>1</v>
      </c>
      <c r="F76" s="170" t="s">
        <v>380</v>
      </c>
      <c r="G76" s="203" t="s">
        <v>381</v>
      </c>
      <c r="H76" s="170">
        <v>5</v>
      </c>
    </row>
    <row r="77" spans="1:8" ht="25.5" x14ac:dyDescent="0.25">
      <c r="B77" s="164">
        <v>75</v>
      </c>
      <c r="C77" s="201" t="s">
        <v>391</v>
      </c>
      <c r="D77" s="170">
        <v>149</v>
      </c>
      <c r="E77" s="202" t="b">
        <f>TRUE()</f>
        <v>1</v>
      </c>
      <c r="F77" s="170" t="s">
        <v>380</v>
      </c>
      <c r="G77" s="203" t="s">
        <v>381</v>
      </c>
      <c r="H77" s="170">
        <v>5</v>
      </c>
    </row>
    <row r="78" spans="1:8" ht="38.25" x14ac:dyDescent="0.25">
      <c r="B78" s="164">
        <v>76</v>
      </c>
      <c r="C78" s="201" t="s">
        <v>392</v>
      </c>
      <c r="D78" s="170">
        <v>151</v>
      </c>
      <c r="E78" s="202" t="b">
        <f>TRUE()</f>
        <v>1</v>
      </c>
      <c r="F78" s="170" t="s">
        <v>380</v>
      </c>
      <c r="G78" s="203" t="s">
        <v>381</v>
      </c>
      <c r="H78" s="170">
        <v>5</v>
      </c>
    </row>
    <row r="79" spans="1:8" ht="25.5" x14ac:dyDescent="0.25">
      <c r="B79" s="164">
        <v>77</v>
      </c>
      <c r="C79" s="201" t="s">
        <v>393</v>
      </c>
      <c r="D79" s="170">
        <v>156</v>
      </c>
      <c r="E79" s="202" t="b">
        <f>TRUE()</f>
        <v>1</v>
      </c>
      <c r="F79" s="170" t="s">
        <v>394</v>
      </c>
      <c r="G79" s="203" t="s">
        <v>381</v>
      </c>
      <c r="H79" s="170">
        <v>5</v>
      </c>
    </row>
    <row r="80" spans="1:8" ht="25.5" x14ac:dyDescent="0.25">
      <c r="B80" s="164">
        <v>79</v>
      </c>
      <c r="C80" s="201" t="s">
        <v>396</v>
      </c>
      <c r="D80" s="170">
        <v>5005</v>
      </c>
      <c r="E80" s="202" t="b">
        <f>TRUE()</f>
        <v>1</v>
      </c>
      <c r="F80" s="170" t="s">
        <v>394</v>
      </c>
      <c r="G80" s="203" t="s">
        <v>397</v>
      </c>
      <c r="H80" s="170">
        <v>5</v>
      </c>
    </row>
    <row r="81" spans="1:8" ht="38.25" x14ac:dyDescent="0.25">
      <c r="B81" s="164">
        <v>80</v>
      </c>
      <c r="C81" s="201" t="s">
        <v>400</v>
      </c>
      <c r="D81" s="170">
        <v>139</v>
      </c>
      <c r="E81" s="170" t="b">
        <f>TRUE()</f>
        <v>1</v>
      </c>
      <c r="F81" s="170" t="s">
        <v>380</v>
      </c>
      <c r="G81" s="203" t="s">
        <v>399</v>
      </c>
      <c r="H81" s="170">
        <v>5</v>
      </c>
    </row>
    <row r="82" spans="1:8" ht="25.5" x14ac:dyDescent="0.25">
      <c r="B82" s="164">
        <v>78</v>
      </c>
      <c r="C82" s="201" t="s">
        <v>395</v>
      </c>
      <c r="D82" s="170">
        <v>155</v>
      </c>
      <c r="E82" s="202" t="b">
        <f>TRUE()</f>
        <v>1</v>
      </c>
      <c r="F82" s="170" t="s">
        <v>394</v>
      </c>
      <c r="G82" s="203" t="s">
        <v>381</v>
      </c>
      <c r="H82" s="170">
        <v>5</v>
      </c>
    </row>
    <row r="83" spans="1:8" ht="21" x14ac:dyDescent="0.35">
      <c r="A83" s="200" t="s">
        <v>643</v>
      </c>
      <c r="B83" s="164">
        <v>81</v>
      </c>
      <c r="C83" s="201" t="s">
        <v>379</v>
      </c>
      <c r="D83" s="170">
        <v>161</v>
      </c>
      <c r="E83" s="202" t="b">
        <f>TRUE()</f>
        <v>1</v>
      </c>
      <c r="F83" s="170" t="s">
        <v>380</v>
      </c>
      <c r="G83" s="203" t="s">
        <v>381</v>
      </c>
      <c r="H83" s="170">
        <v>6</v>
      </c>
    </row>
    <row r="84" spans="1:8" x14ac:dyDescent="0.25">
      <c r="B84" s="164">
        <v>82</v>
      </c>
      <c r="C84" s="201" t="s">
        <v>382</v>
      </c>
      <c r="D84" s="170">
        <v>163</v>
      </c>
      <c r="E84" s="202" t="b">
        <f>TRUE()</f>
        <v>1</v>
      </c>
      <c r="F84" s="170" t="s">
        <v>380</v>
      </c>
      <c r="G84" s="203" t="s">
        <v>381</v>
      </c>
      <c r="H84" s="170">
        <v>6</v>
      </c>
    </row>
    <row r="85" spans="1:8" ht="25.5" x14ac:dyDescent="0.25">
      <c r="B85" s="164">
        <v>83</v>
      </c>
      <c r="C85" s="201" t="s">
        <v>383</v>
      </c>
      <c r="D85" s="170">
        <v>165</v>
      </c>
      <c r="E85" s="202" t="b">
        <f>TRUE()</f>
        <v>1</v>
      </c>
      <c r="F85" s="170" t="s">
        <v>380</v>
      </c>
      <c r="G85" s="203" t="s">
        <v>381</v>
      </c>
      <c r="H85" s="170">
        <v>6</v>
      </c>
    </row>
    <row r="86" spans="1:8" ht="25.5" x14ac:dyDescent="0.25">
      <c r="B86" s="164">
        <v>84</v>
      </c>
      <c r="C86" s="201" t="s">
        <v>384</v>
      </c>
      <c r="D86" s="170">
        <v>167</v>
      </c>
      <c r="E86" s="202" t="b">
        <f>TRUE()</f>
        <v>1</v>
      </c>
      <c r="F86" s="170" t="s">
        <v>380</v>
      </c>
      <c r="G86" s="203" t="s">
        <v>381</v>
      </c>
      <c r="H86" s="170">
        <v>6</v>
      </c>
    </row>
    <row r="87" spans="1:8" ht="25.5" x14ac:dyDescent="0.25">
      <c r="B87" s="164">
        <v>85</v>
      </c>
      <c r="C87" s="201" t="s">
        <v>385</v>
      </c>
      <c r="D87" s="170">
        <v>169</v>
      </c>
      <c r="E87" s="202" t="b">
        <f>TRUE()</f>
        <v>1</v>
      </c>
      <c r="F87" s="170" t="s">
        <v>380</v>
      </c>
      <c r="G87" s="203" t="s">
        <v>381</v>
      </c>
      <c r="H87" s="170">
        <v>6</v>
      </c>
    </row>
    <row r="88" spans="1:8" ht="25.5" x14ac:dyDescent="0.25">
      <c r="B88" s="164">
        <v>86</v>
      </c>
      <c r="C88" s="201" t="s">
        <v>386</v>
      </c>
      <c r="D88" s="170">
        <v>171</v>
      </c>
      <c r="E88" s="202" t="b">
        <f>TRUE()</f>
        <v>1</v>
      </c>
      <c r="F88" s="170" t="s">
        <v>380</v>
      </c>
      <c r="G88" s="203" t="s">
        <v>381</v>
      </c>
      <c r="H88" s="170">
        <v>6</v>
      </c>
    </row>
    <row r="89" spans="1:8" ht="25.5" x14ac:dyDescent="0.25">
      <c r="B89" s="164">
        <v>87</v>
      </c>
      <c r="C89" s="201" t="s">
        <v>387</v>
      </c>
      <c r="D89" s="170">
        <v>173</v>
      </c>
      <c r="E89" s="202" t="b">
        <f>TRUE()</f>
        <v>1</v>
      </c>
      <c r="F89" s="170" t="s">
        <v>380</v>
      </c>
      <c r="G89" s="203" t="s">
        <v>381</v>
      </c>
      <c r="H89" s="170">
        <v>6</v>
      </c>
    </row>
    <row r="90" spans="1:8" ht="25.5" x14ac:dyDescent="0.25">
      <c r="B90" s="164">
        <v>88</v>
      </c>
      <c r="C90" s="201" t="s">
        <v>388</v>
      </c>
      <c r="D90" s="170">
        <v>175</v>
      </c>
      <c r="E90" s="202" t="b">
        <f>TRUE()</f>
        <v>1</v>
      </c>
      <c r="F90" s="170" t="s">
        <v>380</v>
      </c>
      <c r="G90" s="203" t="s">
        <v>381</v>
      </c>
      <c r="H90" s="170">
        <v>6</v>
      </c>
    </row>
    <row r="91" spans="1:8" ht="25.5" x14ac:dyDescent="0.25">
      <c r="B91" s="164">
        <v>89</v>
      </c>
      <c r="C91" s="201" t="s">
        <v>389</v>
      </c>
      <c r="D91" s="170">
        <v>177</v>
      </c>
      <c r="E91" s="202" t="b">
        <f>TRUE()</f>
        <v>1</v>
      </c>
      <c r="F91" s="170" t="s">
        <v>380</v>
      </c>
      <c r="G91" s="203" t="s">
        <v>381</v>
      </c>
      <c r="H91" s="170">
        <v>6</v>
      </c>
    </row>
    <row r="92" spans="1:8" x14ac:dyDescent="0.25">
      <c r="B92" s="164">
        <v>90</v>
      </c>
      <c r="C92" s="201" t="s">
        <v>390</v>
      </c>
      <c r="D92" s="170">
        <v>179</v>
      </c>
      <c r="E92" s="202" t="b">
        <f>TRUE()</f>
        <v>1</v>
      </c>
      <c r="F92" s="170" t="s">
        <v>380</v>
      </c>
      <c r="G92" s="203" t="s">
        <v>381</v>
      </c>
      <c r="H92" s="170">
        <v>6</v>
      </c>
    </row>
    <row r="93" spans="1:8" ht="25.5" x14ac:dyDescent="0.25">
      <c r="B93" s="164">
        <v>91</v>
      </c>
      <c r="C93" s="201" t="s">
        <v>391</v>
      </c>
      <c r="D93" s="170">
        <v>181</v>
      </c>
      <c r="E93" s="202" t="b">
        <f>TRUE()</f>
        <v>1</v>
      </c>
      <c r="F93" s="170" t="s">
        <v>380</v>
      </c>
      <c r="G93" s="203" t="s">
        <v>381</v>
      </c>
      <c r="H93" s="170">
        <v>6</v>
      </c>
    </row>
    <row r="94" spans="1:8" ht="38.25" x14ac:dyDescent="0.25">
      <c r="B94" s="164">
        <v>92</v>
      </c>
      <c r="C94" s="201" t="s">
        <v>392</v>
      </c>
      <c r="D94" s="170">
        <v>183</v>
      </c>
      <c r="E94" s="202" t="b">
        <f>TRUE()</f>
        <v>1</v>
      </c>
      <c r="F94" s="170" t="s">
        <v>380</v>
      </c>
      <c r="G94" s="203" t="s">
        <v>381</v>
      </c>
      <c r="H94" s="170">
        <v>6</v>
      </c>
    </row>
    <row r="95" spans="1:8" ht="25.5" x14ac:dyDescent="0.25">
      <c r="B95" s="164">
        <v>93</v>
      </c>
      <c r="C95" s="201" t="s">
        <v>393</v>
      </c>
      <c r="D95" s="170">
        <v>188</v>
      </c>
      <c r="E95" s="202" t="b">
        <f>TRUE()</f>
        <v>1</v>
      </c>
      <c r="F95" s="170" t="s">
        <v>394</v>
      </c>
      <c r="G95" s="203" t="s">
        <v>381</v>
      </c>
      <c r="H95" s="170">
        <v>6</v>
      </c>
    </row>
    <row r="96" spans="1:8" ht="25.5" x14ac:dyDescent="0.25">
      <c r="B96" s="164">
        <v>95</v>
      </c>
      <c r="C96" s="201" t="s">
        <v>396</v>
      </c>
      <c r="D96" s="170">
        <v>5006</v>
      </c>
      <c r="E96" s="202" t="b">
        <f>TRUE()</f>
        <v>1</v>
      </c>
      <c r="F96" s="170" t="s">
        <v>394</v>
      </c>
      <c r="G96" s="203" t="s">
        <v>397</v>
      </c>
      <c r="H96" s="170">
        <v>6</v>
      </c>
    </row>
    <row r="97" spans="1:8" ht="38.25" x14ac:dyDescent="0.25">
      <c r="B97" s="164">
        <v>96</v>
      </c>
      <c r="C97" s="201" t="s">
        <v>400</v>
      </c>
      <c r="D97" s="170">
        <v>171</v>
      </c>
      <c r="E97" s="202" t="b">
        <f>TRUE()</f>
        <v>1</v>
      </c>
      <c r="F97" s="170" t="s">
        <v>380</v>
      </c>
      <c r="G97" s="203" t="s">
        <v>399</v>
      </c>
      <c r="H97" s="170">
        <v>6</v>
      </c>
    </row>
    <row r="98" spans="1:8" ht="25.5" x14ac:dyDescent="0.25">
      <c r="B98" s="164">
        <v>94</v>
      </c>
      <c r="C98" s="201" t="s">
        <v>395</v>
      </c>
      <c r="D98" s="170">
        <v>187</v>
      </c>
      <c r="E98" s="202" t="b">
        <f>TRUE()</f>
        <v>1</v>
      </c>
      <c r="F98" s="170" t="s">
        <v>394</v>
      </c>
      <c r="G98" s="203" t="s">
        <v>381</v>
      </c>
      <c r="H98" s="170">
        <v>6</v>
      </c>
    </row>
    <row r="99" spans="1:8" ht="21" x14ac:dyDescent="0.35">
      <c r="A99" s="200" t="s">
        <v>644</v>
      </c>
      <c r="B99" s="164">
        <v>97</v>
      </c>
      <c r="C99" s="201" t="s">
        <v>379</v>
      </c>
      <c r="D99" s="170">
        <v>193</v>
      </c>
      <c r="E99" s="202" t="b">
        <f>TRUE()</f>
        <v>1</v>
      </c>
      <c r="F99" s="170" t="s">
        <v>380</v>
      </c>
      <c r="G99" s="203" t="s">
        <v>381</v>
      </c>
      <c r="H99" s="170">
        <v>7</v>
      </c>
    </row>
    <row r="100" spans="1:8" x14ac:dyDescent="0.25">
      <c r="B100" s="164">
        <v>98</v>
      </c>
      <c r="C100" s="201" t="s">
        <v>382</v>
      </c>
      <c r="D100" s="170">
        <v>195</v>
      </c>
      <c r="E100" s="202" t="b">
        <f>TRUE()</f>
        <v>1</v>
      </c>
      <c r="F100" s="170" t="s">
        <v>380</v>
      </c>
      <c r="G100" s="203" t="s">
        <v>381</v>
      </c>
      <c r="H100" s="170">
        <v>7</v>
      </c>
    </row>
    <row r="101" spans="1:8" ht="25.5" x14ac:dyDescent="0.25">
      <c r="B101" s="164">
        <v>99</v>
      </c>
      <c r="C101" s="201" t="s">
        <v>383</v>
      </c>
      <c r="D101" s="170">
        <v>197</v>
      </c>
      <c r="E101" s="202" t="b">
        <f>TRUE()</f>
        <v>1</v>
      </c>
      <c r="F101" s="170" t="s">
        <v>380</v>
      </c>
      <c r="G101" s="203" t="s">
        <v>381</v>
      </c>
      <c r="H101" s="170">
        <v>7</v>
      </c>
    </row>
    <row r="102" spans="1:8" ht="25.5" x14ac:dyDescent="0.25">
      <c r="B102" s="164">
        <v>100</v>
      </c>
      <c r="C102" s="201" t="s">
        <v>384</v>
      </c>
      <c r="D102" s="170">
        <v>199</v>
      </c>
      <c r="E102" s="202" t="b">
        <f>TRUE()</f>
        <v>1</v>
      </c>
      <c r="F102" s="170" t="s">
        <v>380</v>
      </c>
      <c r="G102" s="203" t="s">
        <v>381</v>
      </c>
      <c r="H102" s="170">
        <v>7</v>
      </c>
    </row>
    <row r="103" spans="1:8" ht="25.5" x14ac:dyDescent="0.25">
      <c r="B103" s="164">
        <v>101</v>
      </c>
      <c r="C103" s="201" t="s">
        <v>385</v>
      </c>
      <c r="D103" s="170">
        <v>201</v>
      </c>
      <c r="E103" s="202" t="b">
        <f>TRUE()</f>
        <v>1</v>
      </c>
      <c r="F103" s="170" t="s">
        <v>380</v>
      </c>
      <c r="G103" s="203" t="s">
        <v>381</v>
      </c>
      <c r="H103" s="170">
        <v>7</v>
      </c>
    </row>
    <row r="104" spans="1:8" ht="25.5" x14ac:dyDescent="0.25">
      <c r="B104" s="164">
        <v>102</v>
      </c>
      <c r="C104" s="201" t="s">
        <v>386</v>
      </c>
      <c r="D104" s="170">
        <v>203</v>
      </c>
      <c r="E104" s="202" t="b">
        <f>TRUE()</f>
        <v>1</v>
      </c>
      <c r="F104" s="170" t="s">
        <v>380</v>
      </c>
      <c r="G104" s="203" t="s">
        <v>381</v>
      </c>
      <c r="H104" s="170">
        <v>7</v>
      </c>
    </row>
    <row r="105" spans="1:8" ht="25.5" x14ac:dyDescent="0.25">
      <c r="B105" s="164">
        <v>103</v>
      </c>
      <c r="C105" s="201" t="s">
        <v>387</v>
      </c>
      <c r="D105" s="170">
        <v>205</v>
      </c>
      <c r="E105" s="202" t="b">
        <f>TRUE()</f>
        <v>1</v>
      </c>
      <c r="F105" s="170" t="s">
        <v>380</v>
      </c>
      <c r="G105" s="203" t="s">
        <v>381</v>
      </c>
      <c r="H105" s="170">
        <v>7</v>
      </c>
    </row>
    <row r="106" spans="1:8" ht="25.5" x14ac:dyDescent="0.25">
      <c r="B106" s="164">
        <v>104</v>
      </c>
      <c r="C106" s="201" t="s">
        <v>388</v>
      </c>
      <c r="D106" s="170">
        <v>207</v>
      </c>
      <c r="E106" s="202" t="b">
        <f>TRUE()</f>
        <v>1</v>
      </c>
      <c r="F106" s="170" t="s">
        <v>380</v>
      </c>
      <c r="G106" s="203" t="s">
        <v>381</v>
      </c>
      <c r="H106" s="170">
        <v>7</v>
      </c>
    </row>
    <row r="107" spans="1:8" ht="25.5" x14ac:dyDescent="0.25">
      <c r="B107" s="164">
        <v>105</v>
      </c>
      <c r="C107" s="201" t="s">
        <v>389</v>
      </c>
      <c r="D107" s="170">
        <v>209</v>
      </c>
      <c r="E107" s="202" t="b">
        <f>TRUE()</f>
        <v>1</v>
      </c>
      <c r="F107" s="170" t="s">
        <v>380</v>
      </c>
      <c r="G107" s="203" t="s">
        <v>381</v>
      </c>
      <c r="H107" s="170">
        <v>7</v>
      </c>
    </row>
    <row r="108" spans="1:8" x14ac:dyDescent="0.25">
      <c r="B108" s="164">
        <v>106</v>
      </c>
      <c r="C108" s="201" t="s">
        <v>390</v>
      </c>
      <c r="D108" s="170">
        <v>211</v>
      </c>
      <c r="E108" s="202" t="b">
        <f>TRUE()</f>
        <v>1</v>
      </c>
      <c r="F108" s="170" t="s">
        <v>380</v>
      </c>
      <c r="G108" s="203" t="s">
        <v>381</v>
      </c>
      <c r="H108" s="170">
        <v>7</v>
      </c>
    </row>
    <row r="109" spans="1:8" ht="25.5" x14ac:dyDescent="0.25">
      <c r="B109" s="164">
        <v>107</v>
      </c>
      <c r="C109" s="201" t="s">
        <v>391</v>
      </c>
      <c r="D109" s="170">
        <v>213</v>
      </c>
      <c r="E109" s="202" t="b">
        <f>TRUE()</f>
        <v>1</v>
      </c>
      <c r="F109" s="170" t="s">
        <v>380</v>
      </c>
      <c r="G109" s="203" t="s">
        <v>381</v>
      </c>
      <c r="H109" s="170">
        <v>7</v>
      </c>
    </row>
    <row r="110" spans="1:8" ht="38.25" x14ac:dyDescent="0.25">
      <c r="B110" s="164">
        <v>108</v>
      </c>
      <c r="C110" s="201" t="s">
        <v>392</v>
      </c>
      <c r="D110" s="170">
        <v>215</v>
      </c>
      <c r="E110" s="202" t="b">
        <f>TRUE()</f>
        <v>1</v>
      </c>
      <c r="F110" s="170" t="s">
        <v>380</v>
      </c>
      <c r="G110" s="203" t="s">
        <v>381</v>
      </c>
      <c r="H110" s="170">
        <v>7</v>
      </c>
    </row>
    <row r="111" spans="1:8" ht="25.5" x14ac:dyDescent="0.25">
      <c r="B111" s="164">
        <v>109</v>
      </c>
      <c r="C111" s="201" t="s">
        <v>393</v>
      </c>
      <c r="D111" s="170">
        <v>220</v>
      </c>
      <c r="E111" s="202" t="b">
        <f>TRUE()</f>
        <v>1</v>
      </c>
      <c r="F111" s="170" t="s">
        <v>394</v>
      </c>
      <c r="G111" s="203" t="s">
        <v>381</v>
      </c>
      <c r="H111" s="170">
        <v>7</v>
      </c>
    </row>
    <row r="112" spans="1:8" ht="25.5" x14ac:dyDescent="0.25">
      <c r="B112" s="164">
        <v>111</v>
      </c>
      <c r="C112" s="201" t="s">
        <v>396</v>
      </c>
      <c r="D112" s="170">
        <v>5007</v>
      </c>
      <c r="E112" s="202" t="b">
        <f>TRUE()</f>
        <v>1</v>
      </c>
      <c r="F112" s="170" t="s">
        <v>394</v>
      </c>
      <c r="G112" s="203" t="s">
        <v>397</v>
      </c>
      <c r="H112" s="170">
        <v>7</v>
      </c>
    </row>
    <row r="113" spans="1:8" ht="38.25" x14ac:dyDescent="0.25">
      <c r="B113" s="164">
        <v>112</v>
      </c>
      <c r="C113" s="201" t="s">
        <v>400</v>
      </c>
      <c r="D113" s="170">
        <v>203</v>
      </c>
      <c r="E113" s="202" t="b">
        <f>TRUE()</f>
        <v>1</v>
      </c>
      <c r="F113" s="170" t="s">
        <v>380</v>
      </c>
      <c r="G113" s="203" t="s">
        <v>399</v>
      </c>
      <c r="H113" s="170">
        <v>7</v>
      </c>
    </row>
    <row r="114" spans="1:8" ht="25.5" x14ac:dyDescent="0.25">
      <c r="B114" s="164">
        <v>110</v>
      </c>
      <c r="C114" s="201" t="s">
        <v>395</v>
      </c>
      <c r="D114" s="170">
        <v>219</v>
      </c>
      <c r="E114" s="202" t="b">
        <f>TRUE()</f>
        <v>1</v>
      </c>
      <c r="F114" s="170" t="s">
        <v>394</v>
      </c>
      <c r="G114" s="203" t="s">
        <v>381</v>
      </c>
      <c r="H114" s="170">
        <v>7</v>
      </c>
    </row>
    <row r="115" spans="1:8" ht="21" x14ac:dyDescent="0.35">
      <c r="A115" s="200" t="s">
        <v>645</v>
      </c>
      <c r="B115" s="164">
        <v>113</v>
      </c>
      <c r="C115" s="201" t="s">
        <v>379</v>
      </c>
      <c r="D115" s="170">
        <v>225</v>
      </c>
      <c r="E115" s="202" t="b">
        <f>TRUE()</f>
        <v>1</v>
      </c>
      <c r="F115" s="170" t="s">
        <v>380</v>
      </c>
      <c r="G115" s="203" t="s">
        <v>381</v>
      </c>
      <c r="H115" s="170">
        <v>8</v>
      </c>
    </row>
    <row r="116" spans="1:8" x14ac:dyDescent="0.25">
      <c r="B116" s="164">
        <v>114</v>
      </c>
      <c r="C116" s="201" t="s">
        <v>382</v>
      </c>
      <c r="D116" s="170">
        <v>227</v>
      </c>
      <c r="E116" s="202" t="b">
        <f>TRUE()</f>
        <v>1</v>
      </c>
      <c r="F116" s="170" t="s">
        <v>380</v>
      </c>
      <c r="G116" s="203" t="s">
        <v>381</v>
      </c>
      <c r="H116" s="170">
        <v>8</v>
      </c>
    </row>
    <row r="117" spans="1:8" ht="25.5" x14ac:dyDescent="0.25">
      <c r="B117" s="164">
        <v>115</v>
      </c>
      <c r="C117" s="201" t="s">
        <v>383</v>
      </c>
      <c r="D117" s="170">
        <v>229</v>
      </c>
      <c r="E117" s="202" t="b">
        <f>TRUE()</f>
        <v>1</v>
      </c>
      <c r="F117" s="170" t="s">
        <v>380</v>
      </c>
      <c r="G117" s="203" t="s">
        <v>381</v>
      </c>
      <c r="H117" s="170">
        <v>8</v>
      </c>
    </row>
    <row r="118" spans="1:8" ht="25.5" x14ac:dyDescent="0.25">
      <c r="B118" s="164">
        <v>116</v>
      </c>
      <c r="C118" s="201" t="s">
        <v>384</v>
      </c>
      <c r="D118" s="170">
        <v>231</v>
      </c>
      <c r="E118" s="202" t="b">
        <f>TRUE()</f>
        <v>1</v>
      </c>
      <c r="F118" s="170" t="s">
        <v>380</v>
      </c>
      <c r="G118" s="203" t="s">
        <v>381</v>
      </c>
      <c r="H118" s="170">
        <v>8</v>
      </c>
    </row>
    <row r="119" spans="1:8" ht="25.5" x14ac:dyDescent="0.25">
      <c r="B119" s="164">
        <v>117</v>
      </c>
      <c r="C119" s="201" t="s">
        <v>385</v>
      </c>
      <c r="D119" s="170">
        <v>233</v>
      </c>
      <c r="E119" s="202" t="b">
        <f>TRUE()</f>
        <v>1</v>
      </c>
      <c r="F119" s="170" t="s">
        <v>380</v>
      </c>
      <c r="G119" s="203" t="s">
        <v>381</v>
      </c>
      <c r="H119" s="170">
        <v>8</v>
      </c>
    </row>
    <row r="120" spans="1:8" ht="25.5" x14ac:dyDescent="0.25">
      <c r="B120" s="164">
        <v>118</v>
      </c>
      <c r="C120" s="201" t="s">
        <v>386</v>
      </c>
      <c r="D120" s="170">
        <v>235</v>
      </c>
      <c r="E120" s="202" t="b">
        <f>TRUE()</f>
        <v>1</v>
      </c>
      <c r="F120" s="170" t="s">
        <v>380</v>
      </c>
      <c r="G120" s="203" t="s">
        <v>381</v>
      </c>
      <c r="H120" s="170">
        <v>8</v>
      </c>
    </row>
    <row r="121" spans="1:8" ht="25.5" x14ac:dyDescent="0.25">
      <c r="B121" s="164">
        <v>119</v>
      </c>
      <c r="C121" s="201" t="s">
        <v>387</v>
      </c>
      <c r="D121" s="170">
        <v>237</v>
      </c>
      <c r="E121" s="202" t="b">
        <f>TRUE()</f>
        <v>1</v>
      </c>
      <c r="F121" s="170" t="s">
        <v>380</v>
      </c>
      <c r="G121" s="203" t="s">
        <v>381</v>
      </c>
      <c r="H121" s="170">
        <v>8</v>
      </c>
    </row>
    <row r="122" spans="1:8" ht="25.5" x14ac:dyDescent="0.25">
      <c r="B122" s="164">
        <v>120</v>
      </c>
      <c r="C122" s="201" t="s">
        <v>388</v>
      </c>
      <c r="D122" s="170">
        <v>239</v>
      </c>
      <c r="E122" s="202" t="b">
        <f>TRUE()</f>
        <v>1</v>
      </c>
      <c r="F122" s="170" t="s">
        <v>380</v>
      </c>
      <c r="G122" s="203" t="s">
        <v>381</v>
      </c>
      <c r="H122" s="170">
        <v>8</v>
      </c>
    </row>
    <row r="123" spans="1:8" ht="25.5" x14ac:dyDescent="0.25">
      <c r="B123" s="164">
        <v>121</v>
      </c>
      <c r="C123" s="201" t="s">
        <v>389</v>
      </c>
      <c r="D123" s="170">
        <v>241</v>
      </c>
      <c r="E123" s="202" t="b">
        <f>TRUE()</f>
        <v>1</v>
      </c>
      <c r="F123" s="170" t="s">
        <v>380</v>
      </c>
      <c r="G123" s="203" t="s">
        <v>381</v>
      </c>
      <c r="H123" s="170">
        <v>8</v>
      </c>
    </row>
    <row r="124" spans="1:8" x14ac:dyDescent="0.25">
      <c r="B124" s="164">
        <v>122</v>
      </c>
      <c r="C124" s="201" t="s">
        <v>390</v>
      </c>
      <c r="D124" s="170">
        <v>243</v>
      </c>
      <c r="E124" s="202" t="b">
        <f>TRUE()</f>
        <v>1</v>
      </c>
      <c r="F124" s="170" t="s">
        <v>380</v>
      </c>
      <c r="G124" s="203" t="s">
        <v>381</v>
      </c>
      <c r="H124" s="170">
        <v>8</v>
      </c>
    </row>
    <row r="125" spans="1:8" ht="25.5" x14ac:dyDescent="0.25">
      <c r="B125" s="164">
        <v>123</v>
      </c>
      <c r="C125" s="201" t="s">
        <v>391</v>
      </c>
      <c r="D125" s="170">
        <v>245</v>
      </c>
      <c r="E125" s="202" t="b">
        <f>TRUE()</f>
        <v>1</v>
      </c>
      <c r="F125" s="170" t="s">
        <v>380</v>
      </c>
      <c r="G125" s="203" t="s">
        <v>381</v>
      </c>
      <c r="H125" s="170">
        <v>8</v>
      </c>
    </row>
    <row r="126" spans="1:8" ht="38.25" x14ac:dyDescent="0.25">
      <c r="B126" s="164">
        <v>124</v>
      </c>
      <c r="C126" s="201" t="s">
        <v>392</v>
      </c>
      <c r="D126" s="170">
        <v>247</v>
      </c>
      <c r="E126" s="202" t="b">
        <f>TRUE()</f>
        <v>1</v>
      </c>
      <c r="F126" s="170" t="s">
        <v>380</v>
      </c>
      <c r="G126" s="203" t="s">
        <v>381</v>
      </c>
      <c r="H126" s="170">
        <v>8</v>
      </c>
    </row>
    <row r="127" spans="1:8" ht="25.5" x14ac:dyDescent="0.25">
      <c r="B127" s="164">
        <v>125</v>
      </c>
      <c r="C127" s="201" t="s">
        <v>393</v>
      </c>
      <c r="D127" s="170">
        <v>252</v>
      </c>
      <c r="E127" s="202" t="b">
        <f>TRUE()</f>
        <v>1</v>
      </c>
      <c r="F127" s="170" t="s">
        <v>394</v>
      </c>
      <c r="G127" s="203" t="s">
        <v>381</v>
      </c>
      <c r="H127" s="170">
        <v>8</v>
      </c>
    </row>
    <row r="128" spans="1:8" ht="25.5" x14ac:dyDescent="0.25">
      <c r="B128" s="164">
        <v>127</v>
      </c>
      <c r="C128" s="201" t="s">
        <v>396</v>
      </c>
      <c r="D128" s="170">
        <v>5008</v>
      </c>
      <c r="E128" s="202" t="b">
        <f>TRUE()</f>
        <v>1</v>
      </c>
      <c r="F128" s="170" t="s">
        <v>394</v>
      </c>
      <c r="G128" s="203" t="s">
        <v>397</v>
      </c>
      <c r="H128" s="170">
        <v>8</v>
      </c>
    </row>
    <row r="129" spans="1:8" ht="38.25" x14ac:dyDescent="0.25">
      <c r="B129" s="164">
        <v>128</v>
      </c>
      <c r="C129" s="201" t="s">
        <v>400</v>
      </c>
      <c r="D129" s="170">
        <v>235</v>
      </c>
      <c r="E129" s="170" t="b">
        <f>TRUE()</f>
        <v>1</v>
      </c>
      <c r="F129" s="170" t="s">
        <v>380</v>
      </c>
      <c r="G129" s="203" t="s">
        <v>399</v>
      </c>
      <c r="H129" s="170">
        <v>8</v>
      </c>
    </row>
    <row r="130" spans="1:8" ht="25.5" x14ac:dyDescent="0.25">
      <c r="B130" s="164">
        <v>126</v>
      </c>
      <c r="C130" s="201" t="s">
        <v>395</v>
      </c>
      <c r="D130" s="170">
        <v>251</v>
      </c>
      <c r="E130" s="202" t="b">
        <f>TRUE()</f>
        <v>1</v>
      </c>
      <c r="F130" s="170" t="s">
        <v>394</v>
      </c>
      <c r="G130" s="203" t="s">
        <v>381</v>
      </c>
      <c r="H130" s="170">
        <v>8</v>
      </c>
    </row>
    <row r="131" spans="1:8" ht="21" x14ac:dyDescent="0.35">
      <c r="A131" s="200" t="s">
        <v>646</v>
      </c>
      <c r="B131" s="164">
        <v>129</v>
      </c>
      <c r="C131" s="201" t="s">
        <v>379</v>
      </c>
      <c r="D131" s="170">
        <v>257</v>
      </c>
      <c r="E131" s="202" t="b">
        <f>TRUE()</f>
        <v>1</v>
      </c>
      <c r="F131" s="170" t="s">
        <v>380</v>
      </c>
      <c r="G131" s="203" t="s">
        <v>381</v>
      </c>
      <c r="H131" s="170">
        <v>9</v>
      </c>
    </row>
    <row r="132" spans="1:8" x14ac:dyDescent="0.25">
      <c r="B132" s="164">
        <v>130</v>
      </c>
      <c r="C132" s="201" t="s">
        <v>382</v>
      </c>
      <c r="D132" s="170">
        <v>259</v>
      </c>
      <c r="E132" s="202" t="b">
        <f>TRUE()</f>
        <v>1</v>
      </c>
      <c r="F132" s="170" t="s">
        <v>380</v>
      </c>
      <c r="G132" s="203" t="s">
        <v>381</v>
      </c>
      <c r="H132" s="170">
        <v>9</v>
      </c>
    </row>
    <row r="133" spans="1:8" ht="25.5" x14ac:dyDescent="0.25">
      <c r="B133" s="164">
        <v>131</v>
      </c>
      <c r="C133" s="201" t="s">
        <v>383</v>
      </c>
      <c r="D133" s="170">
        <v>261</v>
      </c>
      <c r="E133" s="202" t="b">
        <f>TRUE()</f>
        <v>1</v>
      </c>
      <c r="F133" s="170" t="s">
        <v>380</v>
      </c>
      <c r="G133" s="203" t="s">
        <v>381</v>
      </c>
      <c r="H133" s="170">
        <v>9</v>
      </c>
    </row>
    <row r="134" spans="1:8" ht="25.5" x14ac:dyDescent="0.25">
      <c r="B134" s="164">
        <v>132</v>
      </c>
      <c r="C134" s="201" t="s">
        <v>384</v>
      </c>
      <c r="D134" s="170">
        <v>263</v>
      </c>
      <c r="E134" s="202" t="b">
        <f>TRUE()</f>
        <v>1</v>
      </c>
      <c r="F134" s="170" t="s">
        <v>380</v>
      </c>
      <c r="G134" s="203" t="s">
        <v>381</v>
      </c>
      <c r="H134" s="170">
        <v>9</v>
      </c>
    </row>
    <row r="135" spans="1:8" ht="25.5" x14ac:dyDescent="0.25">
      <c r="B135" s="164">
        <v>133</v>
      </c>
      <c r="C135" s="201" t="s">
        <v>385</v>
      </c>
      <c r="D135" s="170">
        <v>265</v>
      </c>
      <c r="E135" s="202" t="b">
        <f>TRUE()</f>
        <v>1</v>
      </c>
      <c r="F135" s="170" t="s">
        <v>380</v>
      </c>
      <c r="G135" s="203" t="s">
        <v>381</v>
      </c>
      <c r="H135" s="170">
        <v>9</v>
      </c>
    </row>
    <row r="136" spans="1:8" ht="25.5" x14ac:dyDescent="0.25">
      <c r="B136" s="164">
        <v>134</v>
      </c>
      <c r="C136" s="201" t="s">
        <v>386</v>
      </c>
      <c r="D136" s="170">
        <v>267</v>
      </c>
      <c r="E136" s="202" t="b">
        <f>TRUE()</f>
        <v>1</v>
      </c>
      <c r="F136" s="170" t="s">
        <v>380</v>
      </c>
      <c r="G136" s="203" t="s">
        <v>381</v>
      </c>
      <c r="H136" s="170">
        <v>9</v>
      </c>
    </row>
    <row r="137" spans="1:8" ht="25.5" x14ac:dyDescent="0.25">
      <c r="B137" s="164">
        <v>135</v>
      </c>
      <c r="C137" s="201" t="s">
        <v>387</v>
      </c>
      <c r="D137" s="170">
        <v>269</v>
      </c>
      <c r="E137" s="202" t="b">
        <f>TRUE()</f>
        <v>1</v>
      </c>
      <c r="F137" s="170" t="s">
        <v>380</v>
      </c>
      <c r="G137" s="203" t="s">
        <v>381</v>
      </c>
      <c r="H137" s="170">
        <v>9</v>
      </c>
    </row>
    <row r="138" spans="1:8" ht="25.5" x14ac:dyDescent="0.25">
      <c r="B138" s="164">
        <v>136</v>
      </c>
      <c r="C138" s="201" t="s">
        <v>388</v>
      </c>
      <c r="D138" s="170">
        <v>271</v>
      </c>
      <c r="E138" s="202" t="b">
        <f>TRUE()</f>
        <v>1</v>
      </c>
      <c r="F138" s="170" t="s">
        <v>380</v>
      </c>
      <c r="G138" s="203" t="s">
        <v>381</v>
      </c>
      <c r="H138" s="170">
        <v>9</v>
      </c>
    </row>
    <row r="139" spans="1:8" ht="25.5" x14ac:dyDescent="0.25">
      <c r="B139" s="164">
        <v>137</v>
      </c>
      <c r="C139" s="201" t="s">
        <v>389</v>
      </c>
      <c r="D139" s="170">
        <v>273</v>
      </c>
      <c r="E139" s="202" t="b">
        <f>TRUE()</f>
        <v>1</v>
      </c>
      <c r="F139" s="170" t="s">
        <v>380</v>
      </c>
      <c r="G139" s="203" t="s">
        <v>381</v>
      </c>
      <c r="H139" s="170">
        <v>9</v>
      </c>
    </row>
    <row r="140" spans="1:8" x14ac:dyDescent="0.25">
      <c r="B140" s="164">
        <v>138</v>
      </c>
      <c r="C140" s="201" t="s">
        <v>390</v>
      </c>
      <c r="D140" s="170">
        <v>275</v>
      </c>
      <c r="E140" s="202" t="b">
        <f>TRUE()</f>
        <v>1</v>
      </c>
      <c r="F140" s="170" t="s">
        <v>380</v>
      </c>
      <c r="G140" s="203" t="s">
        <v>381</v>
      </c>
      <c r="H140" s="170">
        <v>9</v>
      </c>
    </row>
    <row r="141" spans="1:8" ht="25.5" x14ac:dyDescent="0.25">
      <c r="B141" s="164">
        <v>139</v>
      </c>
      <c r="C141" s="201" t="s">
        <v>391</v>
      </c>
      <c r="D141" s="170">
        <v>277</v>
      </c>
      <c r="E141" s="202" t="b">
        <f>TRUE()</f>
        <v>1</v>
      </c>
      <c r="F141" s="170" t="s">
        <v>380</v>
      </c>
      <c r="G141" s="203" t="s">
        <v>381</v>
      </c>
      <c r="H141" s="170">
        <v>9</v>
      </c>
    </row>
    <row r="142" spans="1:8" ht="38.25" x14ac:dyDescent="0.25">
      <c r="B142" s="164">
        <v>140</v>
      </c>
      <c r="C142" s="201" t="s">
        <v>392</v>
      </c>
      <c r="D142" s="170">
        <v>279</v>
      </c>
      <c r="E142" s="202" t="b">
        <f>TRUE()</f>
        <v>1</v>
      </c>
      <c r="F142" s="170" t="s">
        <v>380</v>
      </c>
      <c r="G142" s="203" t="s">
        <v>381</v>
      </c>
      <c r="H142" s="170">
        <v>9</v>
      </c>
    </row>
    <row r="143" spans="1:8" ht="25.5" x14ac:dyDescent="0.25">
      <c r="B143" s="164">
        <v>141</v>
      </c>
      <c r="C143" s="201" t="s">
        <v>393</v>
      </c>
      <c r="D143" s="170">
        <v>284</v>
      </c>
      <c r="E143" s="202" t="b">
        <f>TRUE()</f>
        <v>1</v>
      </c>
      <c r="F143" s="170" t="s">
        <v>394</v>
      </c>
      <c r="G143" s="203" t="s">
        <v>381</v>
      </c>
      <c r="H143" s="170">
        <v>9</v>
      </c>
    </row>
    <row r="144" spans="1:8" ht="25.5" x14ac:dyDescent="0.25">
      <c r="B144" s="164">
        <v>143</v>
      </c>
      <c r="C144" s="201" t="s">
        <v>396</v>
      </c>
      <c r="D144" s="170">
        <v>5009</v>
      </c>
      <c r="E144" s="202" t="b">
        <f>TRUE()</f>
        <v>1</v>
      </c>
      <c r="F144" s="170" t="s">
        <v>394</v>
      </c>
      <c r="G144" s="203" t="s">
        <v>397</v>
      </c>
      <c r="H144" s="170">
        <v>9</v>
      </c>
    </row>
    <row r="145" spans="1:8" ht="38.25" x14ac:dyDescent="0.25">
      <c r="B145" s="164">
        <v>144</v>
      </c>
      <c r="C145" s="201" t="s">
        <v>400</v>
      </c>
      <c r="D145" s="170">
        <v>267</v>
      </c>
      <c r="E145" s="202" t="b">
        <f>TRUE()</f>
        <v>1</v>
      </c>
      <c r="F145" s="170" t="s">
        <v>380</v>
      </c>
      <c r="G145" s="203" t="s">
        <v>399</v>
      </c>
      <c r="H145" s="170">
        <v>9</v>
      </c>
    </row>
    <row r="146" spans="1:8" ht="25.5" x14ac:dyDescent="0.25">
      <c r="B146" s="164">
        <v>142</v>
      </c>
      <c r="C146" s="201" t="s">
        <v>395</v>
      </c>
      <c r="D146" s="170">
        <v>283</v>
      </c>
      <c r="E146" s="202" t="b">
        <f>TRUE()</f>
        <v>1</v>
      </c>
      <c r="F146" s="170" t="s">
        <v>394</v>
      </c>
      <c r="G146" s="203" t="s">
        <v>381</v>
      </c>
      <c r="H146" s="170">
        <v>9</v>
      </c>
    </row>
    <row r="147" spans="1:8" ht="21" x14ac:dyDescent="0.35">
      <c r="A147" s="200" t="s">
        <v>647</v>
      </c>
      <c r="B147" s="164">
        <v>145</v>
      </c>
      <c r="C147" s="201" t="s">
        <v>379</v>
      </c>
      <c r="D147" s="170">
        <v>289</v>
      </c>
      <c r="E147" s="202" t="b">
        <f>TRUE()</f>
        <v>1</v>
      </c>
      <c r="F147" s="170" t="s">
        <v>380</v>
      </c>
      <c r="G147" s="203" t="s">
        <v>381</v>
      </c>
      <c r="H147" s="170">
        <v>10</v>
      </c>
    </row>
    <row r="148" spans="1:8" x14ac:dyDescent="0.25">
      <c r="B148" s="164">
        <v>146</v>
      </c>
      <c r="C148" s="201" t="s">
        <v>382</v>
      </c>
      <c r="D148" s="170">
        <v>291</v>
      </c>
      <c r="E148" s="202" t="b">
        <f>TRUE()</f>
        <v>1</v>
      </c>
      <c r="F148" s="170" t="s">
        <v>380</v>
      </c>
      <c r="G148" s="203" t="s">
        <v>381</v>
      </c>
      <c r="H148" s="170">
        <v>10</v>
      </c>
    </row>
    <row r="149" spans="1:8" ht="25.5" x14ac:dyDescent="0.25">
      <c r="B149" s="164">
        <v>147</v>
      </c>
      <c r="C149" s="201" t="s">
        <v>383</v>
      </c>
      <c r="D149" s="170">
        <v>293</v>
      </c>
      <c r="E149" s="202" t="b">
        <f>TRUE()</f>
        <v>1</v>
      </c>
      <c r="F149" s="170" t="s">
        <v>380</v>
      </c>
      <c r="G149" s="203" t="s">
        <v>381</v>
      </c>
      <c r="H149" s="170">
        <v>10</v>
      </c>
    </row>
    <row r="150" spans="1:8" ht="25.5" x14ac:dyDescent="0.25">
      <c r="B150" s="164">
        <v>148</v>
      </c>
      <c r="C150" s="201" t="s">
        <v>384</v>
      </c>
      <c r="D150" s="170">
        <v>295</v>
      </c>
      <c r="E150" s="202" t="b">
        <f>TRUE()</f>
        <v>1</v>
      </c>
      <c r="F150" s="170" t="s">
        <v>380</v>
      </c>
      <c r="G150" s="203" t="s">
        <v>381</v>
      </c>
      <c r="H150" s="170">
        <v>10</v>
      </c>
    </row>
    <row r="151" spans="1:8" ht="25.5" x14ac:dyDescent="0.25">
      <c r="B151" s="164">
        <v>149</v>
      </c>
      <c r="C151" s="201" t="s">
        <v>385</v>
      </c>
      <c r="D151" s="170">
        <v>297</v>
      </c>
      <c r="E151" s="202" t="b">
        <f>TRUE()</f>
        <v>1</v>
      </c>
      <c r="F151" s="170" t="s">
        <v>380</v>
      </c>
      <c r="G151" s="203" t="s">
        <v>381</v>
      </c>
      <c r="H151" s="170">
        <v>10</v>
      </c>
    </row>
    <row r="152" spans="1:8" ht="25.5" x14ac:dyDescent="0.25">
      <c r="B152" s="164">
        <v>150</v>
      </c>
      <c r="C152" s="201" t="s">
        <v>386</v>
      </c>
      <c r="D152" s="170">
        <v>299</v>
      </c>
      <c r="E152" s="202" t="b">
        <f>TRUE()</f>
        <v>1</v>
      </c>
      <c r="F152" s="170" t="s">
        <v>380</v>
      </c>
      <c r="G152" s="203" t="s">
        <v>381</v>
      </c>
      <c r="H152" s="170">
        <v>10</v>
      </c>
    </row>
    <row r="153" spans="1:8" ht="25.5" x14ac:dyDescent="0.25">
      <c r="B153" s="164">
        <v>151</v>
      </c>
      <c r="C153" s="201" t="s">
        <v>387</v>
      </c>
      <c r="D153" s="170">
        <v>301</v>
      </c>
      <c r="E153" s="202" t="b">
        <f>TRUE()</f>
        <v>1</v>
      </c>
      <c r="F153" s="170" t="s">
        <v>380</v>
      </c>
      <c r="G153" s="203" t="s">
        <v>381</v>
      </c>
      <c r="H153" s="170">
        <v>10</v>
      </c>
    </row>
    <row r="154" spans="1:8" ht="25.5" x14ac:dyDescent="0.25">
      <c r="B154" s="164">
        <v>152</v>
      </c>
      <c r="C154" s="201" t="s">
        <v>388</v>
      </c>
      <c r="D154" s="170">
        <v>303</v>
      </c>
      <c r="E154" s="202" t="b">
        <f>TRUE()</f>
        <v>1</v>
      </c>
      <c r="F154" s="170" t="s">
        <v>380</v>
      </c>
      <c r="G154" s="203" t="s">
        <v>381</v>
      </c>
      <c r="H154" s="170">
        <v>10</v>
      </c>
    </row>
    <row r="155" spans="1:8" ht="25.5" x14ac:dyDescent="0.25">
      <c r="B155" s="164">
        <v>153</v>
      </c>
      <c r="C155" s="201" t="s">
        <v>389</v>
      </c>
      <c r="D155" s="170">
        <v>305</v>
      </c>
      <c r="E155" s="202" t="b">
        <f>TRUE()</f>
        <v>1</v>
      </c>
      <c r="F155" s="170" t="s">
        <v>380</v>
      </c>
      <c r="G155" s="203" t="s">
        <v>381</v>
      </c>
      <c r="H155" s="170">
        <v>10</v>
      </c>
    </row>
    <row r="156" spans="1:8" x14ac:dyDescent="0.25">
      <c r="B156" s="164">
        <v>154</v>
      </c>
      <c r="C156" s="201" t="s">
        <v>390</v>
      </c>
      <c r="D156" s="170">
        <v>307</v>
      </c>
      <c r="E156" s="202" t="b">
        <f>TRUE()</f>
        <v>1</v>
      </c>
      <c r="F156" s="170" t="s">
        <v>380</v>
      </c>
      <c r="G156" s="203" t="s">
        <v>381</v>
      </c>
      <c r="H156" s="170">
        <v>10</v>
      </c>
    </row>
    <row r="157" spans="1:8" ht="25.5" x14ac:dyDescent="0.25">
      <c r="B157" s="164">
        <v>155</v>
      </c>
      <c r="C157" s="201" t="s">
        <v>391</v>
      </c>
      <c r="D157" s="170">
        <v>309</v>
      </c>
      <c r="E157" s="202" t="b">
        <f>TRUE()</f>
        <v>1</v>
      </c>
      <c r="F157" s="170" t="s">
        <v>380</v>
      </c>
      <c r="G157" s="203" t="s">
        <v>381</v>
      </c>
      <c r="H157" s="170">
        <v>10</v>
      </c>
    </row>
    <row r="158" spans="1:8" ht="38.25" x14ac:dyDescent="0.25">
      <c r="B158" s="164">
        <v>156</v>
      </c>
      <c r="C158" s="201" t="s">
        <v>392</v>
      </c>
      <c r="D158" s="170">
        <v>311</v>
      </c>
      <c r="E158" s="202" t="b">
        <f>TRUE()</f>
        <v>1</v>
      </c>
      <c r="F158" s="170" t="s">
        <v>380</v>
      </c>
      <c r="G158" s="203" t="s">
        <v>381</v>
      </c>
      <c r="H158" s="170">
        <v>10</v>
      </c>
    </row>
    <row r="159" spans="1:8" ht="25.5" x14ac:dyDescent="0.25">
      <c r="B159" s="164">
        <v>157</v>
      </c>
      <c r="C159" s="201" t="s">
        <v>393</v>
      </c>
      <c r="D159" s="170">
        <v>316</v>
      </c>
      <c r="E159" s="202" t="b">
        <f>TRUE()</f>
        <v>1</v>
      </c>
      <c r="F159" s="170" t="s">
        <v>394</v>
      </c>
      <c r="G159" s="203" t="s">
        <v>381</v>
      </c>
      <c r="H159" s="170">
        <v>10</v>
      </c>
    </row>
    <row r="160" spans="1:8" ht="25.5" x14ac:dyDescent="0.25">
      <c r="B160" s="164">
        <v>159</v>
      </c>
      <c r="C160" s="201" t="s">
        <v>396</v>
      </c>
      <c r="D160" s="170">
        <v>5010</v>
      </c>
      <c r="E160" s="202" t="b">
        <f>TRUE()</f>
        <v>1</v>
      </c>
      <c r="F160" s="170" t="s">
        <v>394</v>
      </c>
      <c r="G160" s="203" t="s">
        <v>397</v>
      </c>
      <c r="H160" s="170">
        <v>10</v>
      </c>
    </row>
    <row r="161" spans="1:8" ht="38.25" x14ac:dyDescent="0.25">
      <c r="B161" s="164">
        <v>160</v>
      </c>
      <c r="C161" s="201" t="s">
        <v>400</v>
      </c>
      <c r="D161" s="170">
        <v>299</v>
      </c>
      <c r="E161" s="202" t="b">
        <f>TRUE()</f>
        <v>1</v>
      </c>
      <c r="F161" s="170" t="s">
        <v>380</v>
      </c>
      <c r="G161" s="203" t="s">
        <v>399</v>
      </c>
      <c r="H161" s="170">
        <v>10</v>
      </c>
    </row>
    <row r="162" spans="1:8" ht="25.5" x14ac:dyDescent="0.25">
      <c r="B162" s="164">
        <v>158</v>
      </c>
      <c r="C162" s="201" t="s">
        <v>395</v>
      </c>
      <c r="D162" s="170">
        <v>315</v>
      </c>
      <c r="E162" s="202" t="b">
        <f>TRUE()</f>
        <v>1</v>
      </c>
      <c r="F162" s="170" t="s">
        <v>394</v>
      </c>
      <c r="G162" s="203" t="s">
        <v>381</v>
      </c>
      <c r="H162" s="170">
        <v>10</v>
      </c>
    </row>
    <row r="163" spans="1:8" ht="21" x14ac:dyDescent="0.35">
      <c r="A163" s="200" t="s">
        <v>648</v>
      </c>
      <c r="B163" s="164">
        <v>161</v>
      </c>
      <c r="C163" s="201" t="s">
        <v>379</v>
      </c>
      <c r="D163" s="170">
        <v>321</v>
      </c>
      <c r="E163" s="202" t="b">
        <f>TRUE()</f>
        <v>1</v>
      </c>
      <c r="F163" s="170" t="s">
        <v>380</v>
      </c>
      <c r="G163" s="203" t="s">
        <v>381</v>
      </c>
      <c r="H163" s="170">
        <v>11</v>
      </c>
    </row>
    <row r="164" spans="1:8" x14ac:dyDescent="0.25">
      <c r="B164" s="164">
        <v>162</v>
      </c>
      <c r="C164" s="201" t="s">
        <v>382</v>
      </c>
      <c r="D164" s="170">
        <v>323</v>
      </c>
      <c r="E164" s="202" t="b">
        <f>TRUE()</f>
        <v>1</v>
      </c>
      <c r="F164" s="170" t="s">
        <v>380</v>
      </c>
      <c r="G164" s="203" t="s">
        <v>381</v>
      </c>
      <c r="H164" s="170">
        <v>11</v>
      </c>
    </row>
    <row r="165" spans="1:8" ht="25.5" x14ac:dyDescent="0.25">
      <c r="B165" s="164">
        <v>163</v>
      </c>
      <c r="C165" s="201" t="s">
        <v>383</v>
      </c>
      <c r="D165" s="170">
        <v>325</v>
      </c>
      <c r="E165" s="202" t="b">
        <f>TRUE()</f>
        <v>1</v>
      </c>
      <c r="F165" s="170" t="s">
        <v>380</v>
      </c>
      <c r="G165" s="203" t="s">
        <v>381</v>
      </c>
      <c r="H165" s="170">
        <v>11</v>
      </c>
    </row>
    <row r="166" spans="1:8" ht="25.5" x14ac:dyDescent="0.25">
      <c r="B166" s="164">
        <v>164</v>
      </c>
      <c r="C166" s="201" t="s">
        <v>384</v>
      </c>
      <c r="D166" s="170">
        <v>327</v>
      </c>
      <c r="E166" s="202" t="b">
        <f>TRUE()</f>
        <v>1</v>
      </c>
      <c r="F166" s="170" t="s">
        <v>380</v>
      </c>
      <c r="G166" s="203" t="s">
        <v>381</v>
      </c>
      <c r="H166" s="170">
        <v>11</v>
      </c>
    </row>
    <row r="167" spans="1:8" ht="25.5" x14ac:dyDescent="0.25">
      <c r="B167" s="164">
        <v>165</v>
      </c>
      <c r="C167" s="201" t="s">
        <v>385</v>
      </c>
      <c r="D167" s="170">
        <v>329</v>
      </c>
      <c r="E167" s="202" t="b">
        <f>TRUE()</f>
        <v>1</v>
      </c>
      <c r="F167" s="170" t="s">
        <v>380</v>
      </c>
      <c r="G167" s="203" t="s">
        <v>381</v>
      </c>
      <c r="H167" s="170">
        <v>11</v>
      </c>
    </row>
    <row r="168" spans="1:8" ht="25.5" x14ac:dyDescent="0.25">
      <c r="B168" s="164">
        <v>166</v>
      </c>
      <c r="C168" s="201" t="s">
        <v>386</v>
      </c>
      <c r="D168" s="170">
        <v>331</v>
      </c>
      <c r="E168" s="202" t="b">
        <f>TRUE()</f>
        <v>1</v>
      </c>
      <c r="F168" s="170" t="s">
        <v>380</v>
      </c>
      <c r="G168" s="203" t="s">
        <v>381</v>
      </c>
      <c r="H168" s="170">
        <v>11</v>
      </c>
    </row>
    <row r="169" spans="1:8" ht="25.5" x14ac:dyDescent="0.25">
      <c r="B169" s="164">
        <v>167</v>
      </c>
      <c r="C169" s="201" t="s">
        <v>387</v>
      </c>
      <c r="D169" s="170">
        <v>333</v>
      </c>
      <c r="E169" s="202" t="b">
        <f>TRUE()</f>
        <v>1</v>
      </c>
      <c r="F169" s="170" t="s">
        <v>380</v>
      </c>
      <c r="G169" s="203" t="s">
        <v>381</v>
      </c>
      <c r="H169" s="170">
        <v>11</v>
      </c>
    </row>
    <row r="170" spans="1:8" ht="25.5" x14ac:dyDescent="0.25">
      <c r="B170" s="164">
        <v>168</v>
      </c>
      <c r="C170" s="201" t="s">
        <v>388</v>
      </c>
      <c r="D170" s="170">
        <v>335</v>
      </c>
      <c r="E170" s="202" t="b">
        <f>TRUE()</f>
        <v>1</v>
      </c>
      <c r="F170" s="170" t="s">
        <v>380</v>
      </c>
      <c r="G170" s="203" t="s">
        <v>381</v>
      </c>
      <c r="H170" s="170">
        <v>11</v>
      </c>
    </row>
    <row r="171" spans="1:8" ht="25.5" x14ac:dyDescent="0.25">
      <c r="B171" s="164">
        <v>169</v>
      </c>
      <c r="C171" s="201" t="s">
        <v>389</v>
      </c>
      <c r="D171" s="170">
        <v>337</v>
      </c>
      <c r="E171" s="202" t="b">
        <f>TRUE()</f>
        <v>1</v>
      </c>
      <c r="F171" s="170" t="s">
        <v>380</v>
      </c>
      <c r="G171" s="203" t="s">
        <v>381</v>
      </c>
      <c r="H171" s="170">
        <v>11</v>
      </c>
    </row>
    <row r="172" spans="1:8" x14ac:dyDescent="0.25">
      <c r="B172" s="164">
        <v>170</v>
      </c>
      <c r="C172" s="201" t="s">
        <v>390</v>
      </c>
      <c r="D172" s="170">
        <v>339</v>
      </c>
      <c r="E172" s="202" t="b">
        <f>TRUE()</f>
        <v>1</v>
      </c>
      <c r="F172" s="170" t="s">
        <v>380</v>
      </c>
      <c r="G172" s="203" t="s">
        <v>381</v>
      </c>
      <c r="H172" s="170">
        <v>11</v>
      </c>
    </row>
    <row r="173" spans="1:8" ht="25.5" x14ac:dyDescent="0.25">
      <c r="B173" s="164">
        <v>171</v>
      </c>
      <c r="C173" s="201" t="s">
        <v>391</v>
      </c>
      <c r="D173" s="170">
        <v>341</v>
      </c>
      <c r="E173" s="202" t="b">
        <f>TRUE()</f>
        <v>1</v>
      </c>
      <c r="F173" s="170" t="s">
        <v>380</v>
      </c>
      <c r="G173" s="203" t="s">
        <v>381</v>
      </c>
      <c r="H173" s="170">
        <v>11</v>
      </c>
    </row>
    <row r="174" spans="1:8" ht="38.25" x14ac:dyDescent="0.25">
      <c r="B174" s="164">
        <v>172</v>
      </c>
      <c r="C174" s="201" t="s">
        <v>392</v>
      </c>
      <c r="D174" s="170">
        <v>343</v>
      </c>
      <c r="E174" s="202" t="b">
        <f>TRUE()</f>
        <v>1</v>
      </c>
      <c r="F174" s="170" t="s">
        <v>380</v>
      </c>
      <c r="G174" s="203" t="s">
        <v>381</v>
      </c>
      <c r="H174" s="170">
        <v>11</v>
      </c>
    </row>
    <row r="175" spans="1:8" ht="25.5" x14ac:dyDescent="0.25">
      <c r="B175" s="164">
        <v>173</v>
      </c>
      <c r="C175" s="201" t="s">
        <v>393</v>
      </c>
      <c r="D175" s="170">
        <v>348</v>
      </c>
      <c r="E175" s="202" t="b">
        <f>TRUE()</f>
        <v>1</v>
      </c>
      <c r="F175" s="170" t="s">
        <v>394</v>
      </c>
      <c r="G175" s="203" t="s">
        <v>381</v>
      </c>
      <c r="H175" s="170">
        <v>11</v>
      </c>
    </row>
    <row r="176" spans="1:8" ht="25.5" x14ac:dyDescent="0.25">
      <c r="B176" s="164">
        <v>175</v>
      </c>
      <c r="C176" s="201" t="s">
        <v>396</v>
      </c>
      <c r="D176" s="170">
        <v>5011</v>
      </c>
      <c r="E176" s="202" t="b">
        <f>TRUE()</f>
        <v>1</v>
      </c>
      <c r="F176" s="170" t="s">
        <v>394</v>
      </c>
      <c r="G176" s="203" t="s">
        <v>397</v>
      </c>
      <c r="H176" s="170">
        <v>11</v>
      </c>
    </row>
    <row r="177" spans="1:8" ht="38.25" x14ac:dyDescent="0.25">
      <c r="B177" s="164">
        <v>176</v>
      </c>
      <c r="C177" s="201" t="s">
        <v>400</v>
      </c>
      <c r="D177" s="170">
        <v>331</v>
      </c>
      <c r="E177" s="202" t="b">
        <f>TRUE()</f>
        <v>1</v>
      </c>
      <c r="F177" s="170" t="s">
        <v>380</v>
      </c>
      <c r="G177" s="203" t="s">
        <v>399</v>
      </c>
      <c r="H177" s="170">
        <v>11</v>
      </c>
    </row>
    <row r="178" spans="1:8" ht="25.5" x14ac:dyDescent="0.25">
      <c r="B178" s="164">
        <v>174</v>
      </c>
      <c r="C178" s="201" t="s">
        <v>395</v>
      </c>
      <c r="D178" s="170">
        <v>347</v>
      </c>
      <c r="E178" s="202" t="b">
        <f>TRUE()</f>
        <v>1</v>
      </c>
      <c r="F178" s="170" t="s">
        <v>394</v>
      </c>
      <c r="G178" s="203" t="s">
        <v>381</v>
      </c>
      <c r="H178" s="170">
        <v>11</v>
      </c>
    </row>
    <row r="179" spans="1:8" ht="21" x14ac:dyDescent="0.35">
      <c r="A179" s="200" t="s">
        <v>649</v>
      </c>
      <c r="B179" s="164">
        <v>177</v>
      </c>
      <c r="C179" s="201" t="s">
        <v>379</v>
      </c>
      <c r="D179" s="170">
        <v>353</v>
      </c>
      <c r="E179" s="202" t="b">
        <f>TRUE()</f>
        <v>1</v>
      </c>
      <c r="F179" s="170" t="s">
        <v>380</v>
      </c>
      <c r="G179" s="203" t="s">
        <v>381</v>
      </c>
      <c r="H179" s="170">
        <v>12</v>
      </c>
    </row>
    <row r="180" spans="1:8" x14ac:dyDescent="0.25">
      <c r="B180" s="164">
        <v>178</v>
      </c>
      <c r="C180" s="201" t="s">
        <v>382</v>
      </c>
      <c r="D180" s="170">
        <v>355</v>
      </c>
      <c r="E180" s="202" t="b">
        <f>TRUE()</f>
        <v>1</v>
      </c>
      <c r="F180" s="170" t="s">
        <v>380</v>
      </c>
      <c r="G180" s="203" t="s">
        <v>381</v>
      </c>
      <c r="H180" s="170">
        <v>12</v>
      </c>
    </row>
    <row r="181" spans="1:8" ht="25.5" x14ac:dyDescent="0.25">
      <c r="B181" s="164">
        <v>179</v>
      </c>
      <c r="C181" s="201" t="s">
        <v>383</v>
      </c>
      <c r="D181" s="170">
        <v>357</v>
      </c>
      <c r="E181" s="202" t="b">
        <f>TRUE()</f>
        <v>1</v>
      </c>
      <c r="F181" s="170" t="s">
        <v>380</v>
      </c>
      <c r="G181" s="203" t="s">
        <v>381</v>
      </c>
      <c r="H181" s="170">
        <v>12</v>
      </c>
    </row>
    <row r="182" spans="1:8" ht="25.5" x14ac:dyDescent="0.25">
      <c r="B182" s="164">
        <v>180</v>
      </c>
      <c r="C182" s="201" t="s">
        <v>384</v>
      </c>
      <c r="D182" s="170">
        <v>359</v>
      </c>
      <c r="E182" s="202" t="b">
        <f>TRUE()</f>
        <v>1</v>
      </c>
      <c r="F182" s="170" t="s">
        <v>380</v>
      </c>
      <c r="G182" s="203" t="s">
        <v>381</v>
      </c>
      <c r="H182" s="170">
        <v>12</v>
      </c>
    </row>
    <row r="183" spans="1:8" ht="25.5" x14ac:dyDescent="0.25">
      <c r="B183" s="164">
        <v>181</v>
      </c>
      <c r="C183" s="201" t="s">
        <v>385</v>
      </c>
      <c r="D183" s="170">
        <v>361</v>
      </c>
      <c r="E183" s="202" t="b">
        <f>TRUE()</f>
        <v>1</v>
      </c>
      <c r="F183" s="170" t="s">
        <v>380</v>
      </c>
      <c r="G183" s="203" t="s">
        <v>381</v>
      </c>
      <c r="H183" s="170">
        <v>12</v>
      </c>
    </row>
    <row r="184" spans="1:8" ht="25.5" x14ac:dyDescent="0.25">
      <c r="B184" s="164">
        <v>182</v>
      </c>
      <c r="C184" s="201" t="s">
        <v>386</v>
      </c>
      <c r="D184" s="170">
        <v>363</v>
      </c>
      <c r="E184" s="202" t="b">
        <f>TRUE()</f>
        <v>1</v>
      </c>
      <c r="F184" s="170" t="s">
        <v>380</v>
      </c>
      <c r="G184" s="203" t="s">
        <v>381</v>
      </c>
      <c r="H184" s="170">
        <v>12</v>
      </c>
    </row>
    <row r="185" spans="1:8" ht="25.5" x14ac:dyDescent="0.25">
      <c r="B185" s="164">
        <v>183</v>
      </c>
      <c r="C185" s="201" t="s">
        <v>387</v>
      </c>
      <c r="D185" s="170">
        <v>365</v>
      </c>
      <c r="E185" s="202" t="b">
        <f>TRUE()</f>
        <v>1</v>
      </c>
      <c r="F185" s="170" t="s">
        <v>380</v>
      </c>
      <c r="G185" s="203" t="s">
        <v>381</v>
      </c>
      <c r="H185" s="170">
        <v>12</v>
      </c>
    </row>
    <row r="186" spans="1:8" ht="25.5" x14ac:dyDescent="0.25">
      <c r="B186" s="164">
        <v>184</v>
      </c>
      <c r="C186" s="201" t="s">
        <v>388</v>
      </c>
      <c r="D186" s="170">
        <v>367</v>
      </c>
      <c r="E186" s="202" t="b">
        <f>TRUE()</f>
        <v>1</v>
      </c>
      <c r="F186" s="170" t="s">
        <v>380</v>
      </c>
      <c r="G186" s="203" t="s">
        <v>381</v>
      </c>
      <c r="H186" s="170">
        <v>12</v>
      </c>
    </row>
    <row r="187" spans="1:8" ht="25.5" x14ac:dyDescent="0.25">
      <c r="B187" s="164">
        <v>185</v>
      </c>
      <c r="C187" s="201" t="s">
        <v>389</v>
      </c>
      <c r="D187" s="170">
        <v>369</v>
      </c>
      <c r="E187" s="202" t="b">
        <f>TRUE()</f>
        <v>1</v>
      </c>
      <c r="F187" s="170" t="s">
        <v>380</v>
      </c>
      <c r="G187" s="203" t="s">
        <v>381</v>
      </c>
      <c r="H187" s="170">
        <v>12</v>
      </c>
    </row>
    <row r="188" spans="1:8" x14ac:dyDescent="0.25">
      <c r="B188" s="164">
        <v>186</v>
      </c>
      <c r="C188" s="201" t="s">
        <v>390</v>
      </c>
      <c r="D188" s="170">
        <v>371</v>
      </c>
      <c r="E188" s="202" t="b">
        <f>TRUE()</f>
        <v>1</v>
      </c>
      <c r="F188" s="170" t="s">
        <v>380</v>
      </c>
      <c r="G188" s="203" t="s">
        <v>381</v>
      </c>
      <c r="H188" s="170">
        <v>12</v>
      </c>
    </row>
    <row r="189" spans="1:8" ht="25.5" x14ac:dyDescent="0.25">
      <c r="B189" s="164">
        <v>187</v>
      </c>
      <c r="C189" s="201" t="s">
        <v>391</v>
      </c>
      <c r="D189" s="170">
        <v>373</v>
      </c>
      <c r="E189" s="202" t="b">
        <f>TRUE()</f>
        <v>1</v>
      </c>
      <c r="F189" s="170" t="s">
        <v>380</v>
      </c>
      <c r="G189" s="203" t="s">
        <v>381</v>
      </c>
      <c r="H189" s="170">
        <v>12</v>
      </c>
    </row>
    <row r="190" spans="1:8" ht="38.25" x14ac:dyDescent="0.25">
      <c r="B190" s="164">
        <v>188</v>
      </c>
      <c r="C190" s="201" t="s">
        <v>392</v>
      </c>
      <c r="D190" s="170">
        <v>375</v>
      </c>
      <c r="E190" s="202" t="b">
        <f>TRUE()</f>
        <v>1</v>
      </c>
      <c r="F190" s="170" t="s">
        <v>380</v>
      </c>
      <c r="G190" s="203" t="s">
        <v>381</v>
      </c>
      <c r="H190" s="170">
        <v>12</v>
      </c>
    </row>
    <row r="191" spans="1:8" ht="25.5" x14ac:dyDescent="0.25">
      <c r="B191" s="164">
        <v>189</v>
      </c>
      <c r="C191" s="201" t="s">
        <v>393</v>
      </c>
      <c r="D191" s="170">
        <v>380</v>
      </c>
      <c r="E191" s="202" t="b">
        <f>TRUE()</f>
        <v>1</v>
      </c>
      <c r="F191" s="170" t="s">
        <v>394</v>
      </c>
      <c r="G191" s="203" t="s">
        <v>381</v>
      </c>
      <c r="H191" s="170">
        <v>12</v>
      </c>
    </row>
    <row r="192" spans="1:8" ht="25.5" x14ac:dyDescent="0.25">
      <c r="B192" s="164">
        <v>191</v>
      </c>
      <c r="C192" s="201" t="s">
        <v>396</v>
      </c>
      <c r="D192" s="170">
        <v>5012</v>
      </c>
      <c r="E192" s="202" t="b">
        <f>TRUE()</f>
        <v>1</v>
      </c>
      <c r="F192" s="170" t="s">
        <v>394</v>
      </c>
      <c r="G192" s="203" t="s">
        <v>397</v>
      </c>
      <c r="H192" s="170">
        <v>12</v>
      </c>
    </row>
    <row r="193" spans="1:8" ht="38.25" x14ac:dyDescent="0.25">
      <c r="B193" s="164">
        <v>192</v>
      </c>
      <c r="C193" s="201" t="s">
        <v>400</v>
      </c>
      <c r="D193" s="170">
        <v>363</v>
      </c>
      <c r="E193" s="202" t="b">
        <f>TRUE()</f>
        <v>1</v>
      </c>
      <c r="F193" s="170" t="s">
        <v>380</v>
      </c>
      <c r="G193" s="203" t="s">
        <v>399</v>
      </c>
      <c r="H193" s="170">
        <v>12</v>
      </c>
    </row>
    <row r="194" spans="1:8" ht="25.5" x14ac:dyDescent="0.25">
      <c r="B194" s="164">
        <v>190</v>
      </c>
      <c r="C194" s="201" t="s">
        <v>395</v>
      </c>
      <c r="D194" s="170">
        <v>379</v>
      </c>
      <c r="E194" s="202" t="b">
        <f>TRUE()</f>
        <v>1</v>
      </c>
      <c r="F194" s="170" t="s">
        <v>394</v>
      </c>
      <c r="G194" s="203" t="s">
        <v>381</v>
      </c>
      <c r="H194" s="170">
        <v>12</v>
      </c>
    </row>
    <row r="195" spans="1:8" ht="21" x14ac:dyDescent="0.35">
      <c r="A195" s="200" t="s">
        <v>650</v>
      </c>
      <c r="B195" s="164">
        <v>193</v>
      </c>
      <c r="C195" s="201" t="s">
        <v>379</v>
      </c>
      <c r="D195" s="170">
        <v>385</v>
      </c>
      <c r="E195" s="202" t="b">
        <f>TRUE()</f>
        <v>1</v>
      </c>
      <c r="F195" s="170" t="s">
        <v>380</v>
      </c>
      <c r="G195" s="203" t="s">
        <v>381</v>
      </c>
      <c r="H195" s="170">
        <v>13</v>
      </c>
    </row>
    <row r="196" spans="1:8" x14ac:dyDescent="0.25">
      <c r="B196" s="164">
        <v>194</v>
      </c>
      <c r="C196" s="201" t="s">
        <v>382</v>
      </c>
      <c r="D196" s="170">
        <v>387</v>
      </c>
      <c r="E196" s="202" t="b">
        <f>TRUE()</f>
        <v>1</v>
      </c>
      <c r="F196" s="170" t="s">
        <v>380</v>
      </c>
      <c r="G196" s="203" t="s">
        <v>381</v>
      </c>
      <c r="H196" s="170">
        <v>13</v>
      </c>
    </row>
    <row r="197" spans="1:8" ht="25.5" x14ac:dyDescent="0.25">
      <c r="B197" s="164">
        <v>195</v>
      </c>
      <c r="C197" s="201" t="s">
        <v>383</v>
      </c>
      <c r="D197" s="170">
        <v>389</v>
      </c>
      <c r="E197" s="202" t="b">
        <f>TRUE()</f>
        <v>1</v>
      </c>
      <c r="F197" s="170" t="s">
        <v>380</v>
      </c>
      <c r="G197" s="203" t="s">
        <v>381</v>
      </c>
      <c r="H197" s="170">
        <v>13</v>
      </c>
    </row>
    <row r="198" spans="1:8" ht="25.5" x14ac:dyDescent="0.25">
      <c r="B198" s="164">
        <v>196</v>
      </c>
      <c r="C198" s="201" t="s">
        <v>384</v>
      </c>
      <c r="D198" s="170">
        <v>391</v>
      </c>
      <c r="E198" s="202" t="b">
        <f>TRUE()</f>
        <v>1</v>
      </c>
      <c r="F198" s="170" t="s">
        <v>380</v>
      </c>
      <c r="G198" s="203" t="s">
        <v>381</v>
      </c>
      <c r="H198" s="170">
        <v>13</v>
      </c>
    </row>
    <row r="199" spans="1:8" ht="25.5" x14ac:dyDescent="0.25">
      <c r="B199" s="164">
        <v>197</v>
      </c>
      <c r="C199" s="201" t="s">
        <v>385</v>
      </c>
      <c r="D199" s="170">
        <v>393</v>
      </c>
      <c r="E199" s="202" t="b">
        <f>TRUE()</f>
        <v>1</v>
      </c>
      <c r="F199" s="170" t="s">
        <v>380</v>
      </c>
      <c r="G199" s="203" t="s">
        <v>381</v>
      </c>
      <c r="H199" s="170">
        <v>13</v>
      </c>
    </row>
    <row r="200" spans="1:8" ht="25.5" x14ac:dyDescent="0.25">
      <c r="B200" s="164">
        <v>198</v>
      </c>
      <c r="C200" s="201" t="s">
        <v>386</v>
      </c>
      <c r="D200" s="170">
        <v>395</v>
      </c>
      <c r="E200" s="202" t="b">
        <f>TRUE()</f>
        <v>1</v>
      </c>
      <c r="F200" s="170" t="s">
        <v>380</v>
      </c>
      <c r="G200" s="203" t="s">
        <v>381</v>
      </c>
      <c r="H200" s="170">
        <v>13</v>
      </c>
    </row>
    <row r="201" spans="1:8" ht="25.5" x14ac:dyDescent="0.25">
      <c r="B201" s="164">
        <v>199</v>
      </c>
      <c r="C201" s="201" t="s">
        <v>387</v>
      </c>
      <c r="D201" s="170">
        <v>397</v>
      </c>
      <c r="E201" s="202" t="b">
        <f>TRUE()</f>
        <v>1</v>
      </c>
      <c r="F201" s="170" t="s">
        <v>380</v>
      </c>
      <c r="G201" s="203" t="s">
        <v>381</v>
      </c>
      <c r="H201" s="170">
        <v>13</v>
      </c>
    </row>
    <row r="202" spans="1:8" ht="25.5" x14ac:dyDescent="0.25">
      <c r="B202" s="164">
        <v>200</v>
      </c>
      <c r="C202" s="201" t="s">
        <v>388</v>
      </c>
      <c r="D202" s="170">
        <v>399</v>
      </c>
      <c r="E202" s="202" t="b">
        <f>TRUE()</f>
        <v>1</v>
      </c>
      <c r="F202" s="170" t="s">
        <v>380</v>
      </c>
      <c r="G202" s="203" t="s">
        <v>381</v>
      </c>
      <c r="H202" s="170">
        <v>13</v>
      </c>
    </row>
    <row r="203" spans="1:8" ht="25.5" x14ac:dyDescent="0.25">
      <c r="B203" s="164">
        <v>201</v>
      </c>
      <c r="C203" s="201" t="s">
        <v>389</v>
      </c>
      <c r="D203" s="170">
        <v>401</v>
      </c>
      <c r="E203" s="202" t="b">
        <f>TRUE()</f>
        <v>1</v>
      </c>
      <c r="F203" s="170" t="s">
        <v>380</v>
      </c>
      <c r="G203" s="203" t="s">
        <v>381</v>
      </c>
      <c r="H203" s="170">
        <v>13</v>
      </c>
    </row>
    <row r="204" spans="1:8" x14ac:dyDescent="0.25">
      <c r="B204" s="164">
        <v>202</v>
      </c>
      <c r="C204" s="201" t="s">
        <v>390</v>
      </c>
      <c r="D204" s="170">
        <v>403</v>
      </c>
      <c r="E204" s="202" t="b">
        <f>TRUE()</f>
        <v>1</v>
      </c>
      <c r="F204" s="170" t="s">
        <v>380</v>
      </c>
      <c r="G204" s="203" t="s">
        <v>381</v>
      </c>
      <c r="H204" s="170">
        <v>13</v>
      </c>
    </row>
    <row r="205" spans="1:8" ht="25.5" x14ac:dyDescent="0.25">
      <c r="B205" s="164">
        <v>203</v>
      </c>
      <c r="C205" s="201" t="s">
        <v>391</v>
      </c>
      <c r="D205" s="170">
        <v>405</v>
      </c>
      <c r="E205" s="202" t="b">
        <f>TRUE()</f>
        <v>1</v>
      </c>
      <c r="F205" s="170" t="s">
        <v>380</v>
      </c>
      <c r="G205" s="203" t="s">
        <v>381</v>
      </c>
      <c r="H205" s="170">
        <v>13</v>
      </c>
    </row>
    <row r="206" spans="1:8" ht="38.25" x14ac:dyDescent="0.25">
      <c r="B206" s="164">
        <v>204</v>
      </c>
      <c r="C206" s="201" t="s">
        <v>392</v>
      </c>
      <c r="D206" s="170">
        <v>407</v>
      </c>
      <c r="E206" s="202" t="b">
        <f>TRUE()</f>
        <v>1</v>
      </c>
      <c r="F206" s="170" t="s">
        <v>380</v>
      </c>
      <c r="G206" s="203" t="s">
        <v>381</v>
      </c>
      <c r="H206" s="170">
        <v>13</v>
      </c>
    </row>
    <row r="207" spans="1:8" ht="25.5" x14ac:dyDescent="0.25">
      <c r="B207" s="164">
        <v>205</v>
      </c>
      <c r="C207" s="201" t="s">
        <v>393</v>
      </c>
      <c r="D207" s="170">
        <v>412</v>
      </c>
      <c r="E207" s="202" t="b">
        <f>TRUE()</f>
        <v>1</v>
      </c>
      <c r="F207" s="170" t="s">
        <v>394</v>
      </c>
      <c r="G207" s="203" t="s">
        <v>381</v>
      </c>
      <c r="H207" s="170">
        <v>13</v>
      </c>
    </row>
    <row r="208" spans="1:8" ht="25.5" x14ac:dyDescent="0.25">
      <c r="B208" s="164">
        <v>207</v>
      </c>
      <c r="C208" s="201" t="s">
        <v>396</v>
      </c>
      <c r="D208" s="170">
        <v>5013</v>
      </c>
      <c r="E208" s="202" t="b">
        <f>TRUE()</f>
        <v>1</v>
      </c>
      <c r="F208" s="170" t="s">
        <v>394</v>
      </c>
      <c r="G208" s="203" t="s">
        <v>397</v>
      </c>
      <c r="H208" s="170">
        <v>13</v>
      </c>
    </row>
    <row r="209" spans="1:8" ht="38.25" x14ac:dyDescent="0.25">
      <c r="B209" s="164">
        <v>208</v>
      </c>
      <c r="C209" s="201" t="s">
        <v>400</v>
      </c>
      <c r="D209" s="170">
        <v>395</v>
      </c>
      <c r="E209" s="202" t="b">
        <f>TRUE()</f>
        <v>1</v>
      </c>
      <c r="F209" s="170" t="s">
        <v>380</v>
      </c>
      <c r="G209" s="203" t="s">
        <v>399</v>
      </c>
      <c r="H209" s="170">
        <v>13</v>
      </c>
    </row>
    <row r="210" spans="1:8" ht="25.5" x14ac:dyDescent="0.25">
      <c r="B210" s="164">
        <v>206</v>
      </c>
      <c r="C210" s="201" t="s">
        <v>395</v>
      </c>
      <c r="D210" s="170">
        <v>411</v>
      </c>
      <c r="E210" s="202" t="b">
        <f>TRUE()</f>
        <v>1</v>
      </c>
      <c r="F210" s="170" t="s">
        <v>394</v>
      </c>
      <c r="G210" s="203" t="s">
        <v>381</v>
      </c>
      <c r="H210" s="170">
        <v>13</v>
      </c>
    </row>
    <row r="211" spans="1:8" ht="21" x14ac:dyDescent="0.35">
      <c r="A211" s="200" t="s">
        <v>651</v>
      </c>
      <c r="B211" s="164">
        <v>209</v>
      </c>
      <c r="C211" s="201" t="s">
        <v>379</v>
      </c>
      <c r="D211" s="170">
        <v>417</v>
      </c>
      <c r="E211" s="202" t="b">
        <f>TRUE()</f>
        <v>1</v>
      </c>
      <c r="F211" s="170" t="s">
        <v>380</v>
      </c>
      <c r="G211" s="203" t="s">
        <v>381</v>
      </c>
      <c r="H211" s="170">
        <v>14</v>
      </c>
    </row>
    <row r="212" spans="1:8" x14ac:dyDescent="0.25">
      <c r="B212" s="164">
        <v>210</v>
      </c>
      <c r="C212" s="201" t="s">
        <v>382</v>
      </c>
      <c r="D212" s="170">
        <v>419</v>
      </c>
      <c r="E212" s="202" t="b">
        <f>TRUE()</f>
        <v>1</v>
      </c>
      <c r="F212" s="170" t="s">
        <v>380</v>
      </c>
      <c r="G212" s="203" t="s">
        <v>381</v>
      </c>
      <c r="H212" s="170">
        <v>14</v>
      </c>
    </row>
    <row r="213" spans="1:8" ht="25.5" x14ac:dyDescent="0.25">
      <c r="B213" s="164">
        <v>211</v>
      </c>
      <c r="C213" s="201" t="s">
        <v>383</v>
      </c>
      <c r="D213" s="170">
        <v>421</v>
      </c>
      <c r="E213" s="202" t="b">
        <f>TRUE()</f>
        <v>1</v>
      </c>
      <c r="F213" s="170" t="s">
        <v>380</v>
      </c>
      <c r="G213" s="203" t="s">
        <v>381</v>
      </c>
      <c r="H213" s="170">
        <v>14</v>
      </c>
    </row>
    <row r="214" spans="1:8" ht="25.5" x14ac:dyDescent="0.25">
      <c r="B214" s="164">
        <v>212</v>
      </c>
      <c r="C214" s="201" t="s">
        <v>384</v>
      </c>
      <c r="D214" s="170">
        <v>423</v>
      </c>
      <c r="E214" s="202" t="b">
        <f>TRUE()</f>
        <v>1</v>
      </c>
      <c r="F214" s="170" t="s">
        <v>380</v>
      </c>
      <c r="G214" s="203" t="s">
        <v>381</v>
      </c>
      <c r="H214" s="170">
        <v>14</v>
      </c>
    </row>
    <row r="215" spans="1:8" ht="25.5" x14ac:dyDescent="0.25">
      <c r="B215" s="164">
        <v>213</v>
      </c>
      <c r="C215" s="201" t="s">
        <v>385</v>
      </c>
      <c r="D215" s="170">
        <v>425</v>
      </c>
      <c r="E215" s="202" t="b">
        <f>TRUE()</f>
        <v>1</v>
      </c>
      <c r="F215" s="170" t="s">
        <v>380</v>
      </c>
      <c r="G215" s="203" t="s">
        <v>381</v>
      </c>
      <c r="H215" s="170">
        <v>14</v>
      </c>
    </row>
    <row r="216" spans="1:8" ht="25.5" x14ac:dyDescent="0.25">
      <c r="B216" s="164">
        <v>214</v>
      </c>
      <c r="C216" s="201" t="s">
        <v>386</v>
      </c>
      <c r="D216" s="170">
        <v>427</v>
      </c>
      <c r="E216" s="202" t="b">
        <f>TRUE()</f>
        <v>1</v>
      </c>
      <c r="F216" s="170" t="s">
        <v>380</v>
      </c>
      <c r="G216" s="203" t="s">
        <v>381</v>
      </c>
      <c r="H216" s="170">
        <v>14</v>
      </c>
    </row>
    <row r="217" spans="1:8" ht="25.5" x14ac:dyDescent="0.25">
      <c r="B217" s="164">
        <v>215</v>
      </c>
      <c r="C217" s="201" t="s">
        <v>387</v>
      </c>
      <c r="D217" s="170">
        <v>429</v>
      </c>
      <c r="E217" s="202" t="b">
        <f>TRUE()</f>
        <v>1</v>
      </c>
      <c r="F217" s="170" t="s">
        <v>380</v>
      </c>
      <c r="G217" s="203" t="s">
        <v>381</v>
      </c>
      <c r="H217" s="170">
        <v>14</v>
      </c>
    </row>
    <row r="218" spans="1:8" ht="25.5" x14ac:dyDescent="0.25">
      <c r="B218" s="164">
        <v>216</v>
      </c>
      <c r="C218" s="201" t="s">
        <v>388</v>
      </c>
      <c r="D218" s="170">
        <v>431</v>
      </c>
      <c r="E218" s="202" t="b">
        <f>TRUE()</f>
        <v>1</v>
      </c>
      <c r="F218" s="170" t="s">
        <v>380</v>
      </c>
      <c r="G218" s="203" t="s">
        <v>381</v>
      </c>
      <c r="H218" s="170">
        <v>14</v>
      </c>
    </row>
    <row r="219" spans="1:8" ht="25.5" x14ac:dyDescent="0.25">
      <c r="B219" s="164">
        <v>217</v>
      </c>
      <c r="C219" s="201" t="s">
        <v>389</v>
      </c>
      <c r="D219" s="170">
        <v>433</v>
      </c>
      <c r="E219" s="202" t="b">
        <f>TRUE()</f>
        <v>1</v>
      </c>
      <c r="F219" s="170" t="s">
        <v>380</v>
      </c>
      <c r="G219" s="203" t="s">
        <v>381</v>
      </c>
      <c r="H219" s="170">
        <v>14</v>
      </c>
    </row>
    <row r="220" spans="1:8" x14ac:dyDescent="0.25">
      <c r="B220" s="164">
        <v>218</v>
      </c>
      <c r="C220" s="201" t="s">
        <v>390</v>
      </c>
      <c r="D220" s="170">
        <v>435</v>
      </c>
      <c r="E220" s="202" t="b">
        <f>TRUE()</f>
        <v>1</v>
      </c>
      <c r="F220" s="170" t="s">
        <v>380</v>
      </c>
      <c r="G220" s="203" t="s">
        <v>381</v>
      </c>
      <c r="H220" s="170">
        <v>14</v>
      </c>
    </row>
    <row r="221" spans="1:8" ht="25.5" x14ac:dyDescent="0.25">
      <c r="B221" s="164">
        <v>219</v>
      </c>
      <c r="C221" s="201" t="s">
        <v>391</v>
      </c>
      <c r="D221" s="170">
        <v>437</v>
      </c>
      <c r="E221" s="202" t="b">
        <f>TRUE()</f>
        <v>1</v>
      </c>
      <c r="F221" s="170" t="s">
        <v>380</v>
      </c>
      <c r="G221" s="203" t="s">
        <v>381</v>
      </c>
      <c r="H221" s="170">
        <v>14</v>
      </c>
    </row>
    <row r="222" spans="1:8" ht="38.25" x14ac:dyDescent="0.25">
      <c r="B222" s="164">
        <v>220</v>
      </c>
      <c r="C222" s="201" t="s">
        <v>392</v>
      </c>
      <c r="D222" s="170">
        <v>439</v>
      </c>
      <c r="E222" s="202" t="b">
        <f>TRUE()</f>
        <v>1</v>
      </c>
      <c r="F222" s="170" t="s">
        <v>380</v>
      </c>
      <c r="G222" s="203" t="s">
        <v>381</v>
      </c>
      <c r="H222" s="170">
        <v>14</v>
      </c>
    </row>
    <row r="223" spans="1:8" ht="25.5" x14ac:dyDescent="0.25">
      <c r="B223" s="164">
        <v>221</v>
      </c>
      <c r="C223" s="201" t="s">
        <v>393</v>
      </c>
      <c r="D223" s="170">
        <v>444</v>
      </c>
      <c r="E223" s="202" t="b">
        <f>TRUE()</f>
        <v>1</v>
      </c>
      <c r="F223" s="170" t="s">
        <v>394</v>
      </c>
      <c r="G223" s="203" t="s">
        <v>381</v>
      </c>
      <c r="H223" s="170">
        <v>14</v>
      </c>
    </row>
    <row r="224" spans="1:8" ht="25.5" x14ac:dyDescent="0.25">
      <c r="B224" s="164">
        <v>223</v>
      </c>
      <c r="C224" s="201" t="s">
        <v>396</v>
      </c>
      <c r="D224" s="170">
        <v>5014</v>
      </c>
      <c r="E224" s="202" t="b">
        <f>TRUE()</f>
        <v>1</v>
      </c>
      <c r="F224" s="170" t="s">
        <v>394</v>
      </c>
      <c r="G224" s="203" t="s">
        <v>397</v>
      </c>
      <c r="H224" s="170">
        <v>14</v>
      </c>
    </row>
    <row r="225" spans="1:8" ht="38.25" x14ac:dyDescent="0.25">
      <c r="B225" s="164">
        <v>224</v>
      </c>
      <c r="C225" s="201" t="s">
        <v>400</v>
      </c>
      <c r="D225" s="170">
        <v>427</v>
      </c>
      <c r="E225" s="202" t="b">
        <f>TRUE()</f>
        <v>1</v>
      </c>
      <c r="F225" s="170" t="s">
        <v>380</v>
      </c>
      <c r="G225" s="203" t="s">
        <v>399</v>
      </c>
      <c r="H225" s="170">
        <v>14</v>
      </c>
    </row>
    <row r="226" spans="1:8" ht="25.5" x14ac:dyDescent="0.25">
      <c r="B226" s="164">
        <v>222</v>
      </c>
      <c r="C226" s="201" t="s">
        <v>395</v>
      </c>
      <c r="D226" s="170">
        <v>443</v>
      </c>
      <c r="E226" s="202" t="b">
        <f>TRUE()</f>
        <v>1</v>
      </c>
      <c r="F226" s="170" t="s">
        <v>394</v>
      </c>
      <c r="G226" s="203" t="s">
        <v>381</v>
      </c>
      <c r="H226" s="170">
        <v>14</v>
      </c>
    </row>
    <row r="227" spans="1:8" ht="21" x14ac:dyDescent="0.35">
      <c r="A227" s="200" t="s">
        <v>652</v>
      </c>
      <c r="B227" s="164">
        <v>225</v>
      </c>
      <c r="C227" s="201" t="s">
        <v>379</v>
      </c>
      <c r="D227" s="170">
        <v>449</v>
      </c>
      <c r="E227" s="202" t="b">
        <f>TRUE()</f>
        <v>1</v>
      </c>
      <c r="F227" s="170" t="s">
        <v>380</v>
      </c>
      <c r="G227" s="203" t="s">
        <v>381</v>
      </c>
      <c r="H227" s="170">
        <v>15</v>
      </c>
    </row>
    <row r="228" spans="1:8" x14ac:dyDescent="0.25">
      <c r="B228" s="164">
        <v>226</v>
      </c>
      <c r="C228" s="201" t="s">
        <v>382</v>
      </c>
      <c r="D228" s="170">
        <v>451</v>
      </c>
      <c r="E228" s="202" t="b">
        <f>TRUE()</f>
        <v>1</v>
      </c>
      <c r="F228" s="170" t="s">
        <v>380</v>
      </c>
      <c r="G228" s="203" t="s">
        <v>381</v>
      </c>
      <c r="H228" s="170">
        <v>15</v>
      </c>
    </row>
    <row r="229" spans="1:8" ht="25.5" x14ac:dyDescent="0.25">
      <c r="B229" s="164">
        <v>227</v>
      </c>
      <c r="C229" s="201" t="s">
        <v>383</v>
      </c>
      <c r="D229" s="170">
        <v>453</v>
      </c>
      <c r="E229" s="202" t="b">
        <f>TRUE()</f>
        <v>1</v>
      </c>
      <c r="F229" s="170" t="s">
        <v>380</v>
      </c>
      <c r="G229" s="203" t="s">
        <v>381</v>
      </c>
      <c r="H229" s="170">
        <v>15</v>
      </c>
    </row>
    <row r="230" spans="1:8" ht="25.5" x14ac:dyDescent="0.25">
      <c r="B230" s="164">
        <v>228</v>
      </c>
      <c r="C230" s="201" t="s">
        <v>384</v>
      </c>
      <c r="D230" s="170">
        <v>455</v>
      </c>
      <c r="E230" s="202" t="b">
        <f>TRUE()</f>
        <v>1</v>
      </c>
      <c r="F230" s="170" t="s">
        <v>380</v>
      </c>
      <c r="G230" s="203" t="s">
        <v>381</v>
      </c>
      <c r="H230" s="170">
        <v>15</v>
      </c>
    </row>
    <row r="231" spans="1:8" ht="25.5" x14ac:dyDescent="0.25">
      <c r="B231" s="164">
        <v>229</v>
      </c>
      <c r="C231" s="201" t="s">
        <v>385</v>
      </c>
      <c r="D231" s="170">
        <v>457</v>
      </c>
      <c r="E231" s="202" t="b">
        <f>TRUE()</f>
        <v>1</v>
      </c>
      <c r="F231" s="170" t="s">
        <v>380</v>
      </c>
      <c r="G231" s="203" t="s">
        <v>381</v>
      </c>
      <c r="H231" s="170">
        <v>15</v>
      </c>
    </row>
    <row r="232" spans="1:8" ht="25.5" x14ac:dyDescent="0.25">
      <c r="B232" s="164">
        <v>230</v>
      </c>
      <c r="C232" s="201" t="s">
        <v>386</v>
      </c>
      <c r="D232" s="170">
        <v>459</v>
      </c>
      <c r="E232" s="202" t="b">
        <f>TRUE()</f>
        <v>1</v>
      </c>
      <c r="F232" s="170" t="s">
        <v>380</v>
      </c>
      <c r="G232" s="203" t="s">
        <v>381</v>
      </c>
      <c r="H232" s="170">
        <v>15</v>
      </c>
    </row>
    <row r="233" spans="1:8" ht="25.5" x14ac:dyDescent="0.25">
      <c r="B233" s="164">
        <v>231</v>
      </c>
      <c r="C233" s="201" t="s">
        <v>387</v>
      </c>
      <c r="D233" s="170">
        <v>461</v>
      </c>
      <c r="E233" s="202" t="b">
        <f>TRUE()</f>
        <v>1</v>
      </c>
      <c r="F233" s="170" t="s">
        <v>380</v>
      </c>
      <c r="G233" s="203" t="s">
        <v>381</v>
      </c>
      <c r="H233" s="170">
        <v>15</v>
      </c>
    </row>
    <row r="234" spans="1:8" ht="25.5" x14ac:dyDescent="0.25">
      <c r="B234" s="164">
        <v>232</v>
      </c>
      <c r="C234" s="201" t="s">
        <v>388</v>
      </c>
      <c r="D234" s="170">
        <v>463</v>
      </c>
      <c r="E234" s="202" t="b">
        <f>TRUE()</f>
        <v>1</v>
      </c>
      <c r="F234" s="170" t="s">
        <v>380</v>
      </c>
      <c r="G234" s="203" t="s">
        <v>381</v>
      </c>
      <c r="H234" s="170">
        <v>15</v>
      </c>
    </row>
    <row r="235" spans="1:8" ht="25.5" x14ac:dyDescent="0.25">
      <c r="B235" s="164">
        <v>233</v>
      </c>
      <c r="C235" s="201" t="s">
        <v>389</v>
      </c>
      <c r="D235" s="170">
        <v>465</v>
      </c>
      <c r="E235" s="202" t="b">
        <f>TRUE()</f>
        <v>1</v>
      </c>
      <c r="F235" s="170" t="s">
        <v>380</v>
      </c>
      <c r="G235" s="203" t="s">
        <v>381</v>
      </c>
      <c r="H235" s="170">
        <v>15</v>
      </c>
    </row>
    <row r="236" spans="1:8" x14ac:dyDescent="0.25">
      <c r="B236" s="164">
        <v>234</v>
      </c>
      <c r="C236" s="201" t="s">
        <v>390</v>
      </c>
      <c r="D236" s="170">
        <v>467</v>
      </c>
      <c r="E236" s="202" t="b">
        <f>TRUE()</f>
        <v>1</v>
      </c>
      <c r="F236" s="170" t="s">
        <v>380</v>
      </c>
      <c r="G236" s="203" t="s">
        <v>381</v>
      </c>
      <c r="H236" s="170">
        <v>15</v>
      </c>
    </row>
    <row r="237" spans="1:8" ht="25.5" x14ac:dyDescent="0.25">
      <c r="B237" s="164">
        <v>235</v>
      </c>
      <c r="C237" s="201" t="s">
        <v>391</v>
      </c>
      <c r="D237" s="170">
        <v>469</v>
      </c>
      <c r="E237" s="202" t="b">
        <f>TRUE()</f>
        <v>1</v>
      </c>
      <c r="F237" s="170" t="s">
        <v>380</v>
      </c>
      <c r="G237" s="203" t="s">
        <v>381</v>
      </c>
      <c r="H237" s="170">
        <v>15</v>
      </c>
    </row>
    <row r="238" spans="1:8" ht="38.25" x14ac:dyDescent="0.25">
      <c r="B238" s="164">
        <v>236</v>
      </c>
      <c r="C238" s="201" t="s">
        <v>392</v>
      </c>
      <c r="D238" s="170">
        <v>471</v>
      </c>
      <c r="E238" s="202" t="b">
        <f>TRUE()</f>
        <v>1</v>
      </c>
      <c r="F238" s="170" t="s">
        <v>380</v>
      </c>
      <c r="G238" s="203" t="s">
        <v>381</v>
      </c>
      <c r="H238" s="170">
        <v>15</v>
      </c>
    </row>
    <row r="239" spans="1:8" ht="25.5" x14ac:dyDescent="0.25">
      <c r="B239" s="164">
        <v>237</v>
      </c>
      <c r="C239" s="201" t="s">
        <v>393</v>
      </c>
      <c r="D239" s="170">
        <v>476</v>
      </c>
      <c r="E239" s="202" t="b">
        <f>TRUE()</f>
        <v>1</v>
      </c>
      <c r="F239" s="170" t="s">
        <v>394</v>
      </c>
      <c r="G239" s="203" t="s">
        <v>381</v>
      </c>
      <c r="H239" s="170">
        <v>15</v>
      </c>
    </row>
    <row r="240" spans="1:8" ht="25.5" x14ac:dyDescent="0.25">
      <c r="B240" s="164">
        <v>239</v>
      </c>
      <c r="C240" s="201" t="s">
        <v>396</v>
      </c>
      <c r="D240" s="170">
        <v>5015</v>
      </c>
      <c r="E240" s="202" t="b">
        <f>TRUE()</f>
        <v>1</v>
      </c>
      <c r="F240" s="170" t="s">
        <v>394</v>
      </c>
      <c r="G240" s="203" t="s">
        <v>397</v>
      </c>
      <c r="H240" s="170">
        <v>15</v>
      </c>
    </row>
    <row r="241" spans="2:8" ht="38.25" x14ac:dyDescent="0.25">
      <c r="B241" s="164">
        <v>240</v>
      </c>
      <c r="C241" s="201" t="s">
        <v>400</v>
      </c>
      <c r="D241" s="170">
        <v>459</v>
      </c>
      <c r="E241" s="202" t="b">
        <f>TRUE()</f>
        <v>1</v>
      </c>
      <c r="F241" s="170" t="s">
        <v>380</v>
      </c>
      <c r="G241" s="203" t="s">
        <v>399</v>
      </c>
      <c r="H241" s="170">
        <v>15</v>
      </c>
    </row>
    <row r="242" spans="2:8" ht="25.5" x14ac:dyDescent="0.25">
      <c r="B242" s="164">
        <v>238</v>
      </c>
      <c r="C242" s="201" t="s">
        <v>395</v>
      </c>
      <c r="D242" s="170">
        <v>475</v>
      </c>
      <c r="E242" s="202" t="b">
        <f>TRUE()</f>
        <v>1</v>
      </c>
      <c r="F242" s="170" t="s">
        <v>394</v>
      </c>
      <c r="G242" s="203" t="s">
        <v>381</v>
      </c>
      <c r="H242" s="170">
        <v>15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C94A-D751-4F0A-A859-2318AF1A8229}">
  <sheetPr>
    <tabColor rgb="FFF4B183"/>
  </sheetPr>
  <dimension ref="B2:AB17"/>
  <sheetViews>
    <sheetView zoomScale="70" zoomScaleNormal="70" workbookViewId="0">
      <selection activeCell="AF9" sqref="AF9"/>
    </sheetView>
  </sheetViews>
  <sheetFormatPr baseColWidth="10" defaultColWidth="9.140625" defaultRowHeight="15" x14ac:dyDescent="0.25"/>
  <cols>
    <col min="1" max="1" width="3.5703125" style="162" customWidth="1"/>
    <col min="2" max="2" width="5" style="162" customWidth="1"/>
    <col min="3" max="4" width="9.140625" style="162"/>
    <col min="5" max="5" width="13.5703125" style="162" customWidth="1"/>
    <col min="6" max="7" width="9.140625" style="162"/>
    <col min="8" max="8" width="12.42578125" style="162" customWidth="1"/>
    <col min="9" max="9" width="9.140625" style="162"/>
    <col min="10" max="10" width="13.5703125" style="162" customWidth="1"/>
    <col min="11" max="11" width="11.140625" style="162" customWidth="1"/>
    <col min="12" max="12" width="12.85546875" style="162" customWidth="1"/>
    <col min="13" max="13" width="11" style="162" customWidth="1"/>
    <col min="14" max="14" width="15.140625" style="162" customWidth="1"/>
    <col min="15" max="15" width="10.5703125" style="162" customWidth="1"/>
    <col min="16" max="16" width="9.140625" style="162"/>
    <col min="17" max="17" width="12.42578125" style="162" customWidth="1"/>
    <col min="18" max="18" width="12" style="162" customWidth="1"/>
    <col min="19" max="19" width="10.5703125" style="162" customWidth="1"/>
    <col min="20" max="23" width="9.140625" style="162"/>
    <col min="24" max="24" width="13.42578125" style="162" customWidth="1"/>
    <col min="25" max="25" width="12" style="162" customWidth="1"/>
    <col min="26" max="26" width="10.5703125" style="162" customWidth="1"/>
    <col min="27" max="27" width="9.140625" style="162"/>
    <col min="28" max="28" width="20.42578125" style="162" customWidth="1"/>
    <col min="29" max="16384" width="9.140625" style="162"/>
  </cols>
  <sheetData>
    <row r="2" spans="2:28" x14ac:dyDescent="0.25">
      <c r="B2" s="308" t="s">
        <v>402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 t="s">
        <v>768</v>
      </c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</row>
    <row r="3" spans="2:28" ht="45" x14ac:dyDescent="0.25">
      <c r="B3" s="309" t="s">
        <v>37</v>
      </c>
      <c r="C3" s="310" t="s">
        <v>403</v>
      </c>
      <c r="D3" s="310"/>
      <c r="E3" s="310"/>
      <c r="F3" s="310"/>
      <c r="G3" s="310"/>
      <c r="H3" s="310"/>
      <c r="I3" s="310"/>
      <c r="J3" s="310"/>
      <c r="K3" s="310"/>
      <c r="L3" s="310"/>
      <c r="M3" s="310" t="s">
        <v>404</v>
      </c>
      <c r="N3" s="310"/>
      <c r="O3" s="310"/>
      <c r="P3" s="310"/>
      <c r="Q3" s="310" t="s">
        <v>405</v>
      </c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163" t="s">
        <v>406</v>
      </c>
    </row>
    <row r="4" spans="2:28" ht="60" x14ac:dyDescent="0.25">
      <c r="B4" s="309"/>
      <c r="C4" s="172" t="s">
        <v>407</v>
      </c>
      <c r="D4" s="173" t="s">
        <v>320</v>
      </c>
      <c r="E4" s="173" t="s">
        <v>327</v>
      </c>
      <c r="F4" s="173" t="s">
        <v>408</v>
      </c>
      <c r="G4" s="173" t="s">
        <v>8</v>
      </c>
      <c r="H4" s="173" t="s">
        <v>409</v>
      </c>
      <c r="I4" s="173" t="s">
        <v>410</v>
      </c>
      <c r="J4" s="173" t="s">
        <v>411</v>
      </c>
      <c r="K4" s="173" t="s">
        <v>412</v>
      </c>
      <c r="L4" s="163" t="s">
        <v>4</v>
      </c>
      <c r="M4" s="174" t="s">
        <v>413</v>
      </c>
      <c r="N4" s="174" t="s">
        <v>414</v>
      </c>
      <c r="O4" s="174" t="s">
        <v>415</v>
      </c>
      <c r="P4" s="174" t="s">
        <v>416</v>
      </c>
      <c r="Q4" s="163" t="s">
        <v>408</v>
      </c>
      <c r="R4" s="163" t="s">
        <v>417</v>
      </c>
      <c r="S4" s="163" t="s">
        <v>418</v>
      </c>
      <c r="T4" s="163" t="s">
        <v>419</v>
      </c>
      <c r="U4" s="163" t="s">
        <v>420</v>
      </c>
      <c r="V4" s="163" t="s">
        <v>421</v>
      </c>
      <c r="W4" s="163" t="s">
        <v>422</v>
      </c>
      <c r="X4" s="163" t="s">
        <v>423</v>
      </c>
      <c r="Y4" s="163" t="s">
        <v>424</v>
      </c>
      <c r="Z4" s="163" t="s">
        <v>425</v>
      </c>
      <c r="AA4" s="163" t="s">
        <v>426</v>
      </c>
      <c r="AB4" s="175" t="s">
        <v>427</v>
      </c>
    </row>
    <row r="5" spans="2:28" ht="30" x14ac:dyDescent="0.25">
      <c r="B5" s="176">
        <v>1</v>
      </c>
      <c r="C5" s="167" t="s">
        <v>428</v>
      </c>
      <c r="D5" s="167" t="s">
        <v>617</v>
      </c>
      <c r="E5" s="167" t="s">
        <v>314</v>
      </c>
      <c r="F5" s="167" t="s">
        <v>429</v>
      </c>
      <c r="G5" s="177" t="s">
        <v>430</v>
      </c>
      <c r="H5" s="165" t="s">
        <v>734</v>
      </c>
      <c r="I5" s="178">
        <v>1</v>
      </c>
      <c r="J5" s="179" t="s">
        <v>330</v>
      </c>
      <c r="K5" s="164" t="s">
        <v>67</v>
      </c>
      <c r="L5" s="167" t="s">
        <v>617</v>
      </c>
      <c r="M5" s="166">
        <v>20000</v>
      </c>
      <c r="N5" s="180">
        <v>15417.75</v>
      </c>
      <c r="O5" s="180">
        <v>2202.9299999999998</v>
      </c>
      <c r="P5" s="181">
        <v>1090.51</v>
      </c>
      <c r="Q5" s="166" t="s">
        <v>431</v>
      </c>
      <c r="R5" s="182">
        <v>12.18</v>
      </c>
      <c r="S5" s="183">
        <v>9.6639999999999997</v>
      </c>
      <c r="T5" s="183">
        <v>9.359</v>
      </c>
      <c r="U5" s="183">
        <v>1.25</v>
      </c>
      <c r="V5" s="184">
        <v>0.67</v>
      </c>
      <c r="W5" s="164">
        <v>0.2</v>
      </c>
      <c r="X5" s="164">
        <v>0</v>
      </c>
      <c r="Y5" s="164" t="s">
        <v>67</v>
      </c>
      <c r="Z5" s="164">
        <v>0</v>
      </c>
      <c r="AA5" s="164" t="s">
        <v>67</v>
      </c>
      <c r="AB5" s="166" t="s">
        <v>432</v>
      </c>
    </row>
    <row r="6" spans="2:28" ht="30" x14ac:dyDescent="0.25">
      <c r="B6" s="176">
        <v>2</v>
      </c>
      <c r="C6" s="185" t="s">
        <v>428</v>
      </c>
      <c r="D6" s="185" t="s">
        <v>618</v>
      </c>
      <c r="E6" s="185" t="s">
        <v>314</v>
      </c>
      <c r="F6" s="185" t="s">
        <v>429</v>
      </c>
      <c r="G6" s="186" t="s">
        <v>433</v>
      </c>
      <c r="H6" s="187" t="s">
        <v>734</v>
      </c>
      <c r="I6" s="188">
        <v>2</v>
      </c>
      <c r="J6" s="189" t="s">
        <v>330</v>
      </c>
      <c r="K6" s="190" t="s">
        <v>67</v>
      </c>
      <c r="L6" s="185" t="s">
        <v>618</v>
      </c>
      <c r="M6" s="191">
        <v>55000</v>
      </c>
      <c r="N6" s="192">
        <v>47165.79</v>
      </c>
      <c r="O6" s="192">
        <v>9610.2099999999991</v>
      </c>
      <c r="P6" s="193">
        <v>2913.91</v>
      </c>
      <c r="Q6" s="191" t="s">
        <v>431</v>
      </c>
      <c r="R6" s="194">
        <v>12.23</v>
      </c>
      <c r="S6" s="195">
        <v>10.465999999999999</v>
      </c>
      <c r="T6" s="195">
        <v>10.353999999999999</v>
      </c>
      <c r="U6" s="195">
        <v>2.04</v>
      </c>
      <c r="V6" s="196">
        <v>0.67</v>
      </c>
      <c r="W6" s="190">
        <v>0.2</v>
      </c>
      <c r="X6" s="190">
        <v>0</v>
      </c>
      <c r="Y6" s="190" t="s">
        <v>67</v>
      </c>
      <c r="Z6" s="190">
        <v>0</v>
      </c>
      <c r="AA6" s="190" t="s">
        <v>67</v>
      </c>
      <c r="AB6" s="191" t="s">
        <v>432</v>
      </c>
    </row>
    <row r="7" spans="2:28" ht="30" x14ac:dyDescent="0.25">
      <c r="B7" s="176">
        <v>3</v>
      </c>
      <c r="C7" s="167" t="s">
        <v>428</v>
      </c>
      <c r="D7" s="167" t="s">
        <v>619</v>
      </c>
      <c r="E7" s="167" t="s">
        <v>311</v>
      </c>
      <c r="F7" s="167" t="s">
        <v>429</v>
      </c>
      <c r="G7" s="177" t="s">
        <v>434</v>
      </c>
      <c r="H7" s="165" t="s">
        <v>734</v>
      </c>
      <c r="I7" s="178">
        <v>3</v>
      </c>
      <c r="J7" s="179" t="s">
        <v>330</v>
      </c>
      <c r="K7" s="164" t="s">
        <v>67</v>
      </c>
      <c r="L7" s="167" t="s">
        <v>619</v>
      </c>
      <c r="M7" s="166">
        <v>55000</v>
      </c>
      <c r="N7" s="197">
        <v>47229.22</v>
      </c>
      <c r="O7" s="197">
        <v>8549.92</v>
      </c>
      <c r="P7" s="181">
        <v>3515.85</v>
      </c>
      <c r="Q7" s="166" t="s">
        <v>431</v>
      </c>
      <c r="R7" s="198">
        <v>12.2</v>
      </c>
      <c r="S7" s="183">
        <v>10.464</v>
      </c>
      <c r="T7" s="183">
        <v>10.355</v>
      </c>
      <c r="U7" s="183">
        <v>1.8</v>
      </c>
      <c r="V7" s="184">
        <v>0.8</v>
      </c>
      <c r="W7" s="164">
        <v>0.2</v>
      </c>
      <c r="X7" s="166">
        <v>0</v>
      </c>
      <c r="Y7" s="164" t="s">
        <v>67</v>
      </c>
      <c r="Z7" s="166">
        <v>0</v>
      </c>
      <c r="AA7" s="164" t="s">
        <v>67</v>
      </c>
      <c r="AB7" s="166" t="s">
        <v>432</v>
      </c>
    </row>
    <row r="8" spans="2:28" ht="30" x14ac:dyDescent="0.25">
      <c r="B8" s="176">
        <v>4</v>
      </c>
      <c r="C8" s="185" t="s">
        <v>428</v>
      </c>
      <c r="D8" s="185" t="s">
        <v>620</v>
      </c>
      <c r="E8" s="185" t="s">
        <v>311</v>
      </c>
      <c r="F8" s="185" t="s">
        <v>429</v>
      </c>
      <c r="G8" s="186" t="s">
        <v>435</v>
      </c>
      <c r="H8" s="187" t="s">
        <v>734</v>
      </c>
      <c r="I8" s="188">
        <v>4</v>
      </c>
      <c r="J8" s="189" t="s">
        <v>330</v>
      </c>
      <c r="K8" s="190" t="s">
        <v>67</v>
      </c>
      <c r="L8" s="185" t="s">
        <v>620</v>
      </c>
      <c r="M8" s="191">
        <v>55000</v>
      </c>
      <c r="N8" s="192">
        <v>47186.04</v>
      </c>
      <c r="O8" s="192">
        <v>8561.85</v>
      </c>
      <c r="P8" s="193">
        <v>3610.52</v>
      </c>
      <c r="Q8" s="191" t="s">
        <v>431</v>
      </c>
      <c r="R8" s="194">
        <v>12.21</v>
      </c>
      <c r="S8" s="195">
        <v>10.46</v>
      </c>
      <c r="T8" s="195">
        <v>10.347</v>
      </c>
      <c r="U8" s="195">
        <v>1.8</v>
      </c>
      <c r="V8" s="196">
        <v>0.82</v>
      </c>
      <c r="W8" s="190">
        <v>0.2</v>
      </c>
      <c r="X8" s="190">
        <v>0</v>
      </c>
      <c r="Y8" s="190" t="s">
        <v>67</v>
      </c>
      <c r="Z8" s="190">
        <v>0</v>
      </c>
      <c r="AA8" s="190" t="s">
        <v>67</v>
      </c>
      <c r="AB8" s="191" t="s">
        <v>432</v>
      </c>
    </row>
    <row r="9" spans="2:28" ht="38.25" x14ac:dyDescent="0.25">
      <c r="B9" s="176">
        <v>5</v>
      </c>
      <c r="C9" s="167" t="s">
        <v>428</v>
      </c>
      <c r="D9" s="167" t="s">
        <v>621</v>
      </c>
      <c r="E9" s="166" t="s">
        <v>317</v>
      </c>
      <c r="F9" s="167" t="s">
        <v>429</v>
      </c>
      <c r="G9" s="177" t="s">
        <v>436</v>
      </c>
      <c r="H9" s="165" t="s">
        <v>734</v>
      </c>
      <c r="I9" s="178">
        <v>5</v>
      </c>
      <c r="J9" s="166" t="s">
        <v>735</v>
      </c>
      <c r="K9" s="164" t="s">
        <v>67</v>
      </c>
      <c r="L9" s="167" t="s">
        <v>621</v>
      </c>
      <c r="M9" s="166">
        <v>20000</v>
      </c>
      <c r="N9" s="180">
        <v>15468.8</v>
      </c>
      <c r="O9" s="180">
        <v>2066.7199999999998</v>
      </c>
      <c r="P9" s="181">
        <v>1467.22</v>
      </c>
      <c r="Q9" s="166" t="s">
        <v>431</v>
      </c>
      <c r="R9" s="182">
        <v>12.21</v>
      </c>
      <c r="S9" s="183">
        <v>9.6969999999999992</v>
      </c>
      <c r="T9" s="183">
        <v>9.391</v>
      </c>
      <c r="U9" s="183">
        <v>1.1599999999999999</v>
      </c>
      <c r="V9" s="184">
        <v>0.89600000000000002</v>
      </c>
      <c r="W9" s="164">
        <v>0.2</v>
      </c>
      <c r="X9" s="164">
        <v>0</v>
      </c>
      <c r="Y9" s="164" t="s">
        <v>67</v>
      </c>
      <c r="Z9" s="164">
        <v>0</v>
      </c>
      <c r="AA9" s="164" t="s">
        <v>67</v>
      </c>
      <c r="AB9" s="166" t="s">
        <v>432</v>
      </c>
    </row>
    <row r="10" spans="2:28" ht="38.25" x14ac:dyDescent="0.25">
      <c r="B10" s="176">
        <v>6</v>
      </c>
      <c r="C10" s="185" t="s">
        <v>428</v>
      </c>
      <c r="D10" s="185" t="s">
        <v>622</v>
      </c>
      <c r="E10" s="191" t="s">
        <v>317</v>
      </c>
      <c r="F10" s="185" t="s">
        <v>429</v>
      </c>
      <c r="G10" s="186" t="s">
        <v>437</v>
      </c>
      <c r="H10" s="187" t="s">
        <v>734</v>
      </c>
      <c r="I10" s="188">
        <v>6</v>
      </c>
      <c r="J10" s="191" t="s">
        <v>736</v>
      </c>
      <c r="K10" s="190" t="s">
        <v>67</v>
      </c>
      <c r="L10" s="185" t="s">
        <v>622</v>
      </c>
      <c r="M10" s="191">
        <v>100000</v>
      </c>
      <c r="N10" s="192">
        <v>85343.78</v>
      </c>
      <c r="O10" s="192">
        <v>16331.9</v>
      </c>
      <c r="P10" s="193">
        <v>6767.72</v>
      </c>
      <c r="Q10" s="191" t="s">
        <v>431</v>
      </c>
      <c r="R10" s="194">
        <v>12.2</v>
      </c>
      <c r="S10" s="195">
        <v>10.551</v>
      </c>
      <c r="T10" s="195">
        <v>10.487</v>
      </c>
      <c r="U10" s="195">
        <v>1.95</v>
      </c>
      <c r="V10" s="196">
        <v>0.878</v>
      </c>
      <c r="W10" s="190">
        <v>0.2</v>
      </c>
      <c r="X10" s="190">
        <v>0</v>
      </c>
      <c r="Y10" s="190" t="s">
        <v>67</v>
      </c>
      <c r="Z10" s="190">
        <v>0</v>
      </c>
      <c r="AA10" s="190" t="s">
        <v>67</v>
      </c>
      <c r="AB10" s="191" t="s">
        <v>432</v>
      </c>
    </row>
    <row r="11" spans="2:28" ht="30" x14ac:dyDescent="0.25">
      <c r="B11" s="176">
        <v>7</v>
      </c>
      <c r="C11" s="167" t="s">
        <v>428</v>
      </c>
      <c r="D11" s="167" t="s">
        <v>623</v>
      </c>
      <c r="E11" s="167" t="s">
        <v>311</v>
      </c>
      <c r="F11" s="167" t="s">
        <v>429</v>
      </c>
      <c r="G11" s="177" t="s">
        <v>438</v>
      </c>
      <c r="H11" s="165" t="s">
        <v>734</v>
      </c>
      <c r="I11" s="178">
        <v>7</v>
      </c>
      <c r="J11" s="179" t="s">
        <v>330</v>
      </c>
      <c r="K11" s="164" t="s">
        <v>67</v>
      </c>
      <c r="L11" s="167" t="s">
        <v>623</v>
      </c>
      <c r="M11" s="166">
        <v>80000</v>
      </c>
      <c r="N11" s="180">
        <v>68657.8</v>
      </c>
      <c r="O11" s="180">
        <v>13220.45</v>
      </c>
      <c r="P11" s="181">
        <v>5501.32</v>
      </c>
      <c r="Q11" s="166" t="s">
        <v>431</v>
      </c>
      <c r="R11" s="182">
        <v>12.19</v>
      </c>
      <c r="S11" s="183">
        <v>10.583</v>
      </c>
      <c r="T11" s="183">
        <v>10.503</v>
      </c>
      <c r="U11" s="183">
        <v>1.96</v>
      </c>
      <c r="V11" s="184">
        <v>0.88</v>
      </c>
      <c r="W11" s="164">
        <v>0.2</v>
      </c>
      <c r="X11" s="164">
        <v>0</v>
      </c>
      <c r="Y11" s="164" t="s">
        <v>67</v>
      </c>
      <c r="Z11" s="164">
        <v>0</v>
      </c>
      <c r="AA11" s="164" t="s">
        <v>67</v>
      </c>
      <c r="AB11" s="166" t="s">
        <v>432</v>
      </c>
    </row>
    <row r="12" spans="2:28" ht="25.5" x14ac:dyDescent="0.25">
      <c r="B12" s="176">
        <v>8</v>
      </c>
      <c r="C12" s="185" t="s">
        <v>428</v>
      </c>
      <c r="D12" s="185" t="s">
        <v>624</v>
      </c>
      <c r="E12" s="191" t="s">
        <v>625</v>
      </c>
      <c r="F12" s="185" t="s">
        <v>429</v>
      </c>
      <c r="G12" s="186" t="s">
        <v>439</v>
      </c>
      <c r="H12" s="187" t="s">
        <v>737</v>
      </c>
      <c r="I12" s="188">
        <v>8</v>
      </c>
      <c r="J12" s="189" t="s">
        <v>330</v>
      </c>
      <c r="K12" s="190" t="s">
        <v>67</v>
      </c>
      <c r="L12" s="185" t="s">
        <v>624</v>
      </c>
      <c r="M12" s="191">
        <v>5000</v>
      </c>
      <c r="N12" s="193">
        <v>2468.8000000000002</v>
      </c>
      <c r="O12" s="189">
        <v>825.95</v>
      </c>
      <c r="P12" s="193">
        <v>333.22</v>
      </c>
      <c r="Q12" s="191" t="s">
        <v>431</v>
      </c>
      <c r="R12" s="199">
        <v>12.17</v>
      </c>
      <c r="S12" s="195">
        <v>7.2489999999999997</v>
      </c>
      <c r="T12" s="195">
        <v>6.0359999999999996</v>
      </c>
      <c r="U12" s="195">
        <v>1.91</v>
      </c>
      <c r="V12" s="196">
        <v>0.8</v>
      </c>
      <c r="W12" s="190">
        <v>0.2</v>
      </c>
      <c r="X12" s="190">
        <v>0</v>
      </c>
      <c r="Y12" s="190" t="s">
        <v>67</v>
      </c>
      <c r="Z12" s="190">
        <v>0</v>
      </c>
      <c r="AA12" s="190" t="s">
        <v>67</v>
      </c>
      <c r="AB12" s="191" t="s">
        <v>432</v>
      </c>
    </row>
    <row r="13" spans="2:28" ht="38.25" x14ac:dyDescent="0.25">
      <c r="B13" s="176">
        <v>9</v>
      </c>
      <c r="C13" s="167" t="s">
        <v>626</v>
      </c>
      <c r="D13" s="167" t="s">
        <v>627</v>
      </c>
      <c r="E13" s="166" t="s">
        <v>317</v>
      </c>
      <c r="F13" s="167" t="s">
        <v>429</v>
      </c>
      <c r="G13" s="177" t="s">
        <v>628</v>
      </c>
      <c r="H13" s="165" t="s">
        <v>734</v>
      </c>
      <c r="I13" s="178">
        <v>9</v>
      </c>
      <c r="J13" s="166" t="s">
        <v>735</v>
      </c>
      <c r="K13" s="164" t="s">
        <v>67</v>
      </c>
      <c r="L13" s="167" t="s">
        <v>627</v>
      </c>
      <c r="M13" s="166">
        <v>10000</v>
      </c>
      <c r="N13" s="180">
        <v>3955.55</v>
      </c>
      <c r="O13" s="180">
        <v>251.51</v>
      </c>
      <c r="P13" s="181">
        <v>185.28</v>
      </c>
      <c r="Q13" s="166" t="s">
        <v>431</v>
      </c>
      <c r="R13" s="182">
        <v>14.15</v>
      </c>
      <c r="S13" s="183">
        <v>7.41</v>
      </c>
      <c r="T13" s="183">
        <v>6.93</v>
      </c>
      <c r="U13" s="183">
        <v>0.95</v>
      </c>
      <c r="V13" s="184">
        <v>0.85</v>
      </c>
      <c r="W13" s="164">
        <v>0.4</v>
      </c>
      <c r="X13" s="164">
        <v>0</v>
      </c>
      <c r="Y13" s="164" t="s">
        <v>67</v>
      </c>
      <c r="Z13" s="164">
        <v>0</v>
      </c>
      <c r="AA13" s="164" t="s">
        <v>67</v>
      </c>
      <c r="AB13" s="166" t="s">
        <v>432</v>
      </c>
    </row>
    <row r="14" spans="2:28" ht="38.25" x14ac:dyDescent="0.25">
      <c r="B14" s="176">
        <v>10</v>
      </c>
      <c r="C14" s="185" t="s">
        <v>626</v>
      </c>
      <c r="D14" s="185" t="s">
        <v>629</v>
      </c>
      <c r="E14" s="191" t="s">
        <v>317</v>
      </c>
      <c r="F14" s="185" t="s">
        <v>429</v>
      </c>
      <c r="G14" s="186" t="s">
        <v>630</v>
      </c>
      <c r="H14" s="187" t="s">
        <v>734</v>
      </c>
      <c r="I14" s="188">
        <v>10</v>
      </c>
      <c r="J14" s="191" t="s">
        <v>736</v>
      </c>
      <c r="K14" s="190" t="s">
        <v>67</v>
      </c>
      <c r="L14" s="185" t="s">
        <v>629</v>
      </c>
      <c r="M14" s="191">
        <v>10000</v>
      </c>
      <c r="N14" s="192">
        <v>3950.76</v>
      </c>
      <c r="O14" s="192">
        <v>248.23</v>
      </c>
      <c r="P14" s="193">
        <v>182.41</v>
      </c>
      <c r="Q14" s="191" t="s">
        <v>431</v>
      </c>
      <c r="R14" s="194">
        <v>14.17</v>
      </c>
      <c r="S14" s="195">
        <v>7.41</v>
      </c>
      <c r="T14" s="195">
        <v>6.93</v>
      </c>
      <c r="U14" s="195">
        <v>0.95</v>
      </c>
      <c r="V14" s="196">
        <v>0.85</v>
      </c>
      <c r="W14" s="190">
        <v>0.4</v>
      </c>
      <c r="X14" s="190">
        <v>0</v>
      </c>
      <c r="Y14" s="190" t="s">
        <v>67</v>
      </c>
      <c r="Z14" s="190">
        <v>0</v>
      </c>
      <c r="AA14" s="190" t="s">
        <v>67</v>
      </c>
      <c r="AB14" s="191" t="s">
        <v>432</v>
      </c>
    </row>
    <row r="15" spans="2:28" ht="38.25" x14ac:dyDescent="0.25">
      <c r="B15" s="176">
        <v>11</v>
      </c>
      <c r="C15" s="167" t="s">
        <v>626</v>
      </c>
      <c r="D15" s="167" t="s">
        <v>631</v>
      </c>
      <c r="E15" s="166" t="s">
        <v>317</v>
      </c>
      <c r="F15" s="167" t="s">
        <v>429</v>
      </c>
      <c r="G15" s="177" t="s">
        <v>632</v>
      </c>
      <c r="H15" s="165" t="s">
        <v>734</v>
      </c>
      <c r="I15" s="178">
        <v>11</v>
      </c>
      <c r="J15" s="166" t="s">
        <v>735</v>
      </c>
      <c r="K15" s="164" t="s">
        <v>67</v>
      </c>
      <c r="L15" s="167" t="s">
        <v>631</v>
      </c>
      <c r="M15" s="166">
        <v>10000</v>
      </c>
      <c r="N15" s="180">
        <v>3951.14</v>
      </c>
      <c r="O15" s="180">
        <v>244.74</v>
      </c>
      <c r="P15" s="181">
        <v>179.38</v>
      </c>
      <c r="Q15" s="166" t="s">
        <v>431</v>
      </c>
      <c r="R15" s="182">
        <v>14.18</v>
      </c>
      <c r="S15" s="183">
        <v>7.42</v>
      </c>
      <c r="T15" s="183">
        <v>6.94</v>
      </c>
      <c r="U15" s="183">
        <v>0.95</v>
      </c>
      <c r="V15" s="184">
        <v>0.85</v>
      </c>
      <c r="W15" s="164">
        <v>0.4</v>
      </c>
      <c r="X15" s="164">
        <v>0</v>
      </c>
      <c r="Y15" s="164" t="s">
        <v>67</v>
      </c>
      <c r="Z15" s="164">
        <v>0</v>
      </c>
      <c r="AA15" s="164" t="s">
        <v>67</v>
      </c>
      <c r="AB15" s="166" t="s">
        <v>432</v>
      </c>
    </row>
    <row r="16" spans="2:28" ht="38.25" x14ac:dyDescent="0.25">
      <c r="B16" s="176">
        <v>12</v>
      </c>
      <c r="C16" s="185" t="s">
        <v>626</v>
      </c>
      <c r="D16" s="185" t="s">
        <v>633</v>
      </c>
      <c r="E16" s="191" t="s">
        <v>317</v>
      </c>
      <c r="F16" s="185" t="s">
        <v>429</v>
      </c>
      <c r="G16" s="186" t="s">
        <v>634</v>
      </c>
      <c r="H16" s="187" t="s">
        <v>734</v>
      </c>
      <c r="I16" s="188">
        <v>12</v>
      </c>
      <c r="J16" s="191" t="s">
        <v>736</v>
      </c>
      <c r="K16" s="190" t="s">
        <v>67</v>
      </c>
      <c r="L16" s="185" t="s">
        <v>633</v>
      </c>
      <c r="M16" s="191">
        <v>20000</v>
      </c>
      <c r="N16" s="193">
        <v>9533.14</v>
      </c>
      <c r="O16" s="189">
        <v>266.33</v>
      </c>
      <c r="P16" s="193">
        <v>188.82</v>
      </c>
      <c r="Q16" s="191" t="s">
        <v>431</v>
      </c>
      <c r="R16" s="199">
        <v>17.850000000000001</v>
      </c>
      <c r="S16" s="195">
        <v>10.43</v>
      </c>
      <c r="T16" s="195">
        <v>10.130000000000001</v>
      </c>
      <c r="U16" s="195">
        <v>0.99</v>
      </c>
      <c r="V16" s="196">
        <v>0.89</v>
      </c>
      <c r="W16" s="190">
        <v>0.4</v>
      </c>
      <c r="X16" s="190">
        <v>0</v>
      </c>
      <c r="Y16" s="190" t="s">
        <v>67</v>
      </c>
      <c r="Z16" s="190">
        <v>0</v>
      </c>
      <c r="AA16" s="190" t="s">
        <v>67</v>
      </c>
      <c r="AB16" s="191" t="s">
        <v>432</v>
      </c>
    </row>
    <row r="17" spans="2:28" ht="38.25" x14ac:dyDescent="0.25">
      <c r="B17" s="176">
        <v>13</v>
      </c>
      <c r="C17" s="167" t="s">
        <v>626</v>
      </c>
      <c r="D17" s="167" t="s">
        <v>635</v>
      </c>
      <c r="E17" s="166" t="s">
        <v>317</v>
      </c>
      <c r="F17" s="167" t="s">
        <v>429</v>
      </c>
      <c r="G17" s="177" t="s">
        <v>636</v>
      </c>
      <c r="H17" s="165" t="s">
        <v>734</v>
      </c>
      <c r="I17" s="178">
        <v>13</v>
      </c>
      <c r="J17" s="166" t="s">
        <v>735</v>
      </c>
      <c r="K17" s="164" t="s">
        <v>67</v>
      </c>
      <c r="L17" s="167" t="s">
        <v>635</v>
      </c>
      <c r="M17" s="166">
        <v>20000</v>
      </c>
      <c r="N17" s="180">
        <v>9531.77</v>
      </c>
      <c r="O17" s="180">
        <v>226.25</v>
      </c>
      <c r="P17" s="181">
        <v>155.04</v>
      </c>
      <c r="Q17" s="166" t="s">
        <v>431</v>
      </c>
      <c r="R17" s="182">
        <v>17.86</v>
      </c>
      <c r="S17" s="183">
        <v>10.43</v>
      </c>
      <c r="T17" s="183">
        <v>10.130000000000001</v>
      </c>
      <c r="U17" s="183">
        <v>0.9</v>
      </c>
      <c r="V17" s="184">
        <v>0.8</v>
      </c>
      <c r="W17" s="164">
        <v>0.4</v>
      </c>
      <c r="X17" s="164">
        <v>0</v>
      </c>
      <c r="Y17" s="164" t="s">
        <v>67</v>
      </c>
      <c r="Z17" s="164">
        <v>0</v>
      </c>
      <c r="AA17" s="164" t="s">
        <v>67</v>
      </c>
      <c r="AB17" s="166" t="s">
        <v>432</v>
      </c>
    </row>
  </sheetData>
  <mergeCells count="6">
    <mergeCell ref="B2:L2"/>
    <mergeCell ref="M2:AB2"/>
    <mergeCell ref="B3:B4"/>
    <mergeCell ref="C3:L3"/>
    <mergeCell ref="M3:P3"/>
    <mergeCell ref="Q3:AA3"/>
  </mergeCell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F54A-80E6-4E6E-82EA-4B9018A2A6B8}">
  <sheetPr>
    <tabColor rgb="FFFFFF00"/>
  </sheetPr>
  <dimension ref="B3:L4"/>
  <sheetViews>
    <sheetView zoomScaleNormal="100" workbookViewId="0">
      <selection activeCell="J13" sqref="J13"/>
    </sheetView>
  </sheetViews>
  <sheetFormatPr baseColWidth="10" defaultColWidth="9.140625" defaultRowHeight="15" x14ac:dyDescent="0.25"/>
  <cols>
    <col min="1" max="1" width="4" style="162" customWidth="1"/>
    <col min="2" max="3" width="13.42578125" style="162" customWidth="1"/>
    <col min="4" max="4" width="12.5703125" style="162" customWidth="1"/>
    <col min="5" max="5" width="8.5703125" style="162" customWidth="1"/>
    <col min="6" max="6" width="13" style="162" customWidth="1"/>
    <col min="7" max="7" width="15.42578125" style="162" customWidth="1"/>
    <col min="8" max="8" width="10.42578125" style="162" customWidth="1"/>
    <col min="9" max="9" width="13.5703125" style="162" customWidth="1"/>
    <col min="10" max="10" width="9.85546875" style="162" customWidth="1"/>
    <col min="11" max="12" width="14" style="162" customWidth="1"/>
    <col min="13" max="16383" width="9.140625" style="162"/>
    <col min="16384" max="16384" width="11.5703125" style="162" customWidth="1"/>
  </cols>
  <sheetData>
    <row r="3" spans="2:12" ht="51" x14ac:dyDescent="0.25">
      <c r="B3" s="168" t="s">
        <v>320</v>
      </c>
      <c r="C3" s="169" t="s">
        <v>358</v>
      </c>
      <c r="D3" s="168" t="s">
        <v>359</v>
      </c>
      <c r="E3" s="168" t="s">
        <v>360</v>
      </c>
      <c r="F3" s="168" t="s">
        <v>361</v>
      </c>
      <c r="G3" s="169" t="s">
        <v>362</v>
      </c>
      <c r="H3" s="169" t="s">
        <v>363</v>
      </c>
      <c r="I3" s="168" t="s">
        <v>364</v>
      </c>
      <c r="J3" s="169" t="s">
        <v>365</v>
      </c>
      <c r="K3" s="169" t="s">
        <v>366</v>
      </c>
      <c r="L3" s="169" t="s">
        <v>367</v>
      </c>
    </row>
    <row r="4" spans="2:12" x14ac:dyDescent="0.25">
      <c r="B4" s="170" t="s">
        <v>368</v>
      </c>
      <c r="C4" s="170" t="s">
        <v>369</v>
      </c>
      <c r="D4" s="170" t="s">
        <v>370</v>
      </c>
      <c r="E4" s="170" t="s">
        <v>371</v>
      </c>
      <c r="F4" s="170" t="s">
        <v>372</v>
      </c>
      <c r="G4" s="170" t="s">
        <v>373</v>
      </c>
      <c r="H4" s="170">
        <v>1</v>
      </c>
      <c r="I4" s="171" t="s">
        <v>733</v>
      </c>
      <c r="J4" s="170">
        <v>502</v>
      </c>
      <c r="K4" s="170">
        <v>5000</v>
      </c>
      <c r="L4" s="170">
        <v>5000</v>
      </c>
    </row>
  </sheetData>
  <dataValidations count="1">
    <dataValidation type="decimal" allowBlank="1" showInputMessage="1" showErrorMessage="1" sqref="H4 J4:L4" xr:uid="{D5437797-BD1F-4BAB-8BA3-9A0DBD06DC5C}">
      <formula1>0</formula1>
      <formula2>99999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2:C73"/>
  <sheetViews>
    <sheetView zoomScaleNormal="100" workbookViewId="0">
      <selection activeCell="C59" sqref="C59"/>
    </sheetView>
  </sheetViews>
  <sheetFormatPr baseColWidth="10" defaultColWidth="9.140625" defaultRowHeight="15" x14ac:dyDescent="0.25"/>
  <cols>
    <col min="1" max="1" width="5.42578125" customWidth="1"/>
    <col min="2" max="2" width="40.5703125" customWidth="1"/>
    <col min="3" max="3" width="48.5703125" style="2" customWidth="1"/>
    <col min="4" max="7" width="37.42578125" customWidth="1"/>
  </cols>
  <sheetData>
    <row r="2" spans="2:3" x14ac:dyDescent="0.25">
      <c r="B2" s="265" t="s">
        <v>0</v>
      </c>
      <c r="C2" s="265"/>
    </row>
    <row r="3" spans="2:3" x14ac:dyDescent="0.25">
      <c r="B3" s="3" t="s">
        <v>1</v>
      </c>
      <c r="C3" s="4"/>
    </row>
    <row r="4" spans="2:3" x14ac:dyDescent="0.25">
      <c r="B4" s="3" t="s">
        <v>2</v>
      </c>
      <c r="C4" s="5" t="s">
        <v>3</v>
      </c>
    </row>
    <row r="5" spans="2:3" x14ac:dyDescent="0.25">
      <c r="B5" s="3" t="s">
        <v>4</v>
      </c>
      <c r="C5" s="5" t="s">
        <v>3</v>
      </c>
    </row>
    <row r="6" spans="2:3" x14ac:dyDescent="0.25">
      <c r="B6" s="3" t="s">
        <v>5</v>
      </c>
      <c r="C6" s="6" t="s">
        <v>6</v>
      </c>
    </row>
    <row r="7" spans="2:3" x14ac:dyDescent="0.25">
      <c r="B7" s="3" t="s">
        <v>7</v>
      </c>
      <c r="C7" s="7">
        <v>5523841597</v>
      </c>
    </row>
    <row r="8" spans="2:3" x14ac:dyDescent="0.25">
      <c r="B8" s="3" t="s">
        <v>8</v>
      </c>
      <c r="C8" s="8"/>
    </row>
    <row r="9" spans="2:3" x14ac:dyDescent="0.25">
      <c r="B9" s="9"/>
      <c r="C9" s="10"/>
    </row>
    <row r="10" spans="2:3" x14ac:dyDescent="0.25">
      <c r="B10" s="11"/>
      <c r="C10" s="12"/>
    </row>
    <row r="11" spans="2:3" x14ac:dyDescent="0.25">
      <c r="B11" s="3" t="s">
        <v>9</v>
      </c>
      <c r="C11" s="13"/>
    </row>
    <row r="12" spans="2:3" x14ac:dyDescent="0.25">
      <c r="B12" s="3" t="s">
        <v>10</v>
      </c>
      <c r="C12" s="5" t="s">
        <v>11</v>
      </c>
    </row>
    <row r="13" spans="2:3" x14ac:dyDescent="0.25">
      <c r="B13" s="3" t="s">
        <v>12</v>
      </c>
      <c r="C13" s="5" t="s">
        <v>13</v>
      </c>
    </row>
    <row r="14" spans="2:3" x14ac:dyDescent="0.25">
      <c r="B14" s="3" t="s">
        <v>14</v>
      </c>
      <c r="C14" s="5">
        <v>263</v>
      </c>
    </row>
    <row r="15" spans="2:3" x14ac:dyDescent="0.25">
      <c r="B15" s="3" t="s">
        <v>15</v>
      </c>
      <c r="C15" s="7"/>
    </row>
    <row r="16" spans="2:3" x14ac:dyDescent="0.25">
      <c r="B16" s="3" t="s">
        <v>16</v>
      </c>
      <c r="C16" s="5">
        <v>11320</v>
      </c>
    </row>
    <row r="17" spans="2:3" x14ac:dyDescent="0.25">
      <c r="B17" s="3" t="s">
        <v>17</v>
      </c>
      <c r="C17" s="5" t="s">
        <v>18</v>
      </c>
    </row>
    <row r="18" spans="2:3" x14ac:dyDescent="0.25">
      <c r="B18" s="3" t="s">
        <v>19</v>
      </c>
      <c r="C18" s="5" t="s">
        <v>20</v>
      </c>
    </row>
    <row r="19" spans="2:3" x14ac:dyDescent="0.25">
      <c r="B19" s="3" t="s">
        <v>21</v>
      </c>
      <c r="C19" s="5" t="s">
        <v>13</v>
      </c>
    </row>
    <row r="20" spans="2:3" x14ac:dyDescent="0.25">
      <c r="B20" s="10"/>
      <c r="C20" s="14"/>
    </row>
    <row r="21" spans="2:3" x14ac:dyDescent="0.25">
      <c r="B21" s="11"/>
      <c r="C21" s="15"/>
    </row>
    <row r="22" spans="2:3" x14ac:dyDescent="0.25">
      <c r="B22" s="3" t="s">
        <v>22</v>
      </c>
      <c r="C22" s="16"/>
    </row>
    <row r="23" spans="2:3" x14ac:dyDescent="0.25">
      <c r="B23" s="3" t="s">
        <v>23</v>
      </c>
      <c r="C23" s="5"/>
    </row>
    <row r="24" spans="2:3" x14ac:dyDescent="0.25">
      <c r="B24" s="3" t="s">
        <v>24</v>
      </c>
      <c r="C24" s="5"/>
    </row>
    <row r="25" spans="2:3" x14ac:dyDescent="0.25">
      <c r="B25" s="3" t="s">
        <v>25</v>
      </c>
      <c r="C25" s="7"/>
    </row>
    <row r="26" spans="2:3" x14ac:dyDescent="0.25">
      <c r="B26" s="17"/>
      <c r="C26" s="18"/>
    </row>
    <row r="27" spans="2:3" x14ac:dyDescent="0.25">
      <c r="B27" s="265" t="s">
        <v>26</v>
      </c>
      <c r="C27" s="265"/>
    </row>
    <row r="29" spans="2:3" x14ac:dyDescent="0.25">
      <c r="B29" s="3" t="s">
        <v>27</v>
      </c>
      <c r="C29" s="4"/>
    </row>
    <row r="30" spans="2:3" x14ac:dyDescent="0.25">
      <c r="B30" s="3" t="s">
        <v>28</v>
      </c>
      <c r="C30" s="5"/>
    </row>
    <row r="31" spans="2:3" x14ac:dyDescent="0.25">
      <c r="B31" s="3" t="s">
        <v>29</v>
      </c>
      <c r="C31" s="5"/>
    </row>
    <row r="32" spans="2:3" x14ac:dyDescent="0.25">
      <c r="B32" s="3" t="s">
        <v>30</v>
      </c>
      <c r="C32" s="5"/>
    </row>
    <row r="33" spans="2:3" x14ac:dyDescent="0.25">
      <c r="B33" s="3" t="s">
        <v>8</v>
      </c>
      <c r="C33" s="7"/>
    </row>
    <row r="34" spans="2:3" x14ac:dyDescent="0.25">
      <c r="B34" s="10"/>
      <c r="C34" s="19"/>
    </row>
    <row r="35" spans="2:3" x14ac:dyDescent="0.25">
      <c r="B35" s="20"/>
      <c r="C35" s="21"/>
    </row>
    <row r="36" spans="2:3" x14ac:dyDescent="0.25">
      <c r="B36" s="22" t="s">
        <v>31</v>
      </c>
      <c r="C36" s="23"/>
    </row>
    <row r="37" spans="2:3" x14ac:dyDescent="0.25">
      <c r="B37" s="3" t="s">
        <v>32</v>
      </c>
      <c r="C37" s="5" t="s">
        <v>11</v>
      </c>
    </row>
    <row r="38" spans="2:3" x14ac:dyDescent="0.25">
      <c r="B38" s="3" t="s">
        <v>12</v>
      </c>
      <c r="C38" s="5" t="s">
        <v>13</v>
      </c>
    </row>
    <row r="39" spans="2:3" x14ac:dyDescent="0.25">
      <c r="B39" s="3" t="s">
        <v>14</v>
      </c>
      <c r="C39" s="5">
        <v>263</v>
      </c>
    </row>
    <row r="40" spans="2:3" x14ac:dyDescent="0.25">
      <c r="B40" s="3" t="s">
        <v>15</v>
      </c>
      <c r="C40" s="7"/>
    </row>
    <row r="41" spans="2:3" x14ac:dyDescent="0.25">
      <c r="B41" s="3" t="s">
        <v>16</v>
      </c>
      <c r="C41" s="5">
        <v>11320</v>
      </c>
    </row>
    <row r="42" spans="2:3" x14ac:dyDescent="0.25">
      <c r="B42" s="3" t="s">
        <v>17</v>
      </c>
      <c r="C42" s="5" t="s">
        <v>18</v>
      </c>
    </row>
    <row r="43" spans="2:3" x14ac:dyDescent="0.25">
      <c r="B43" s="3" t="s">
        <v>19</v>
      </c>
      <c r="C43" s="5" t="s">
        <v>20</v>
      </c>
    </row>
    <row r="44" spans="2:3" x14ac:dyDescent="0.25">
      <c r="B44" s="3" t="s">
        <v>21</v>
      </c>
      <c r="C44" s="5" t="s">
        <v>13</v>
      </c>
    </row>
    <row r="45" spans="2:3" x14ac:dyDescent="0.25">
      <c r="B45" s="11"/>
      <c r="C45" s="15"/>
    </row>
    <row r="46" spans="2:3" x14ac:dyDescent="0.25">
      <c r="B46" s="11"/>
      <c r="C46" s="15"/>
    </row>
    <row r="47" spans="2:3" x14ac:dyDescent="0.25">
      <c r="B47" s="3" t="s">
        <v>22</v>
      </c>
      <c r="C47" s="16"/>
    </row>
    <row r="48" spans="2:3" x14ac:dyDescent="0.25">
      <c r="B48" s="3" t="s">
        <v>23</v>
      </c>
      <c r="C48" s="5"/>
    </row>
    <row r="49" spans="2:3" x14ac:dyDescent="0.25">
      <c r="B49" s="3" t="s">
        <v>24</v>
      </c>
      <c r="C49" s="5"/>
    </row>
    <row r="50" spans="2:3" x14ac:dyDescent="0.25">
      <c r="B50" s="3" t="s">
        <v>25</v>
      </c>
      <c r="C50" s="7"/>
    </row>
    <row r="51" spans="2:3" x14ac:dyDescent="0.25">
      <c r="B51" s="11"/>
      <c r="C51" s="15"/>
    </row>
    <row r="53" spans="2:3" x14ac:dyDescent="0.25">
      <c r="B53" s="24" t="s">
        <v>33</v>
      </c>
    </row>
    <row r="54" spans="2:3" x14ac:dyDescent="0.25">
      <c r="B54" s="25" t="s">
        <v>34</v>
      </c>
      <c r="C54" s="26"/>
    </row>
    <row r="55" spans="2:3" x14ac:dyDescent="0.25">
      <c r="B55" s="25" t="s">
        <v>29</v>
      </c>
      <c r="C55" s="26"/>
    </row>
    <row r="56" spans="2:3" x14ac:dyDescent="0.25">
      <c r="B56" s="25" t="s">
        <v>30</v>
      </c>
      <c r="C56" s="26"/>
    </row>
    <row r="59" spans="2:3" x14ac:dyDescent="0.25">
      <c r="B59" s="3" t="s">
        <v>35</v>
      </c>
      <c r="C59" s="27"/>
    </row>
    <row r="60" spans="2:3" x14ac:dyDescent="0.25">
      <c r="B60" s="3" t="s">
        <v>32</v>
      </c>
      <c r="C60" s="7" t="s">
        <v>11</v>
      </c>
    </row>
    <row r="61" spans="2:3" x14ac:dyDescent="0.25">
      <c r="B61" s="3" t="s">
        <v>12</v>
      </c>
      <c r="C61" s="8" t="s">
        <v>13</v>
      </c>
    </row>
    <row r="62" spans="2:3" x14ac:dyDescent="0.25">
      <c r="B62" s="3" t="s">
        <v>14</v>
      </c>
      <c r="C62" s="5">
        <v>263</v>
      </c>
    </row>
    <row r="63" spans="2:3" x14ac:dyDescent="0.25">
      <c r="B63" s="3" t="s">
        <v>15</v>
      </c>
      <c r="C63" s="7"/>
    </row>
    <row r="64" spans="2:3" x14ac:dyDescent="0.25">
      <c r="B64" s="3" t="s">
        <v>16</v>
      </c>
      <c r="C64" s="5">
        <v>11320</v>
      </c>
    </row>
    <row r="65" spans="2:3" x14ac:dyDescent="0.25">
      <c r="B65" s="3" t="s">
        <v>17</v>
      </c>
      <c r="C65" s="5" t="s">
        <v>36</v>
      </c>
    </row>
    <row r="66" spans="2:3" x14ac:dyDescent="0.25">
      <c r="B66" s="3" t="s">
        <v>19</v>
      </c>
      <c r="C66" s="5" t="s">
        <v>20</v>
      </c>
    </row>
    <row r="67" spans="2:3" x14ac:dyDescent="0.25">
      <c r="B67" s="3" t="s">
        <v>21</v>
      </c>
      <c r="C67" s="8" t="s">
        <v>13</v>
      </c>
    </row>
    <row r="70" spans="2:3" x14ac:dyDescent="0.25">
      <c r="B70" s="3" t="s">
        <v>22</v>
      </c>
      <c r="C70" s="16"/>
    </row>
    <row r="71" spans="2:3" x14ac:dyDescent="0.25">
      <c r="B71" s="3" t="s">
        <v>23</v>
      </c>
      <c r="C71" s="5"/>
    </row>
    <row r="72" spans="2:3" x14ac:dyDescent="0.25">
      <c r="B72" s="3" t="s">
        <v>24</v>
      </c>
      <c r="C72" s="5"/>
    </row>
    <row r="73" spans="2:3" x14ac:dyDescent="0.25">
      <c r="B73" s="3" t="s">
        <v>25</v>
      </c>
      <c r="C73" s="7"/>
    </row>
  </sheetData>
  <mergeCells count="2">
    <mergeCell ref="B2:C2"/>
    <mergeCell ref="B27:C27"/>
  </mergeCells>
  <conditionalFormatting sqref="C8 C10:C11">
    <cfRule type="iconSet" priority="2">
      <iconSet>
        <cfvo type="percent" val="0"/>
        <cfvo type="percent" val="33"/>
        <cfvo type="percent" val="67"/>
      </iconSet>
    </cfRule>
  </conditionalFormatting>
  <conditionalFormatting sqref="C12:C13">
    <cfRule type="iconSet" priority="3">
      <iconSet>
        <cfvo type="percent" val="0"/>
        <cfvo type="percent" val="33"/>
        <cfvo type="percent" val="67"/>
      </iconSet>
    </cfRule>
  </conditionalFormatting>
  <conditionalFormatting sqref="C19">
    <cfRule type="iconSet" priority="4">
      <iconSet>
        <cfvo type="percent" val="0"/>
        <cfvo type="percent" val="33"/>
        <cfvo type="percent" val="67"/>
      </iconSet>
    </cfRule>
  </conditionalFormatting>
  <conditionalFormatting sqref="C36:C38">
    <cfRule type="iconSet" priority="5">
      <iconSet>
        <cfvo type="percent" val="0"/>
        <cfvo type="percent" val="33"/>
        <cfvo type="percent" val="67"/>
      </iconSet>
    </cfRule>
  </conditionalFormatting>
  <conditionalFormatting sqref="C38">
    <cfRule type="iconSet" priority="6">
      <iconSet>
        <cfvo type="percent" val="0"/>
        <cfvo type="percent" val="33"/>
        <cfvo type="percent" val="67"/>
      </iconSet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C44">
    <cfRule type="iconSet" priority="8">
      <iconSet>
        <cfvo type="percent" val="0"/>
        <cfvo type="percent" val="33"/>
        <cfvo type="percent" val="67"/>
      </iconSet>
    </cfRule>
  </conditionalFormatting>
  <conditionalFormatting sqref="C61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percent" val="33"/>
        <cfvo type="percent" val="67"/>
      </iconSet>
    </cfRule>
  </conditionalFormatting>
  <conditionalFormatting sqref="C67">
    <cfRule type="iconSet" priority="11">
      <iconSet>
        <cfvo type="percent" val="0"/>
        <cfvo type="percent" val="33"/>
        <cfvo type="percent" val="67"/>
      </iconSet>
    </cfRule>
    <cfRule type="iconSet" priority="12">
      <iconSet>
        <cfvo type="percent" val="0"/>
        <cfvo type="percent" val="33"/>
        <cfvo type="percent" val="67"/>
      </iconSet>
    </cfRule>
  </conditionalFormatting>
  <hyperlinks>
    <hyperlink ref="C6" r:id="rId1" xr:uid="{00000000-0004-0000-00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98E1-7C51-4A17-84B0-9AF568DBAA11}">
  <sheetPr>
    <pageSetUpPr fitToPage="1"/>
  </sheetPr>
  <dimension ref="B1:K31"/>
  <sheetViews>
    <sheetView zoomScale="70" zoomScaleNormal="70" workbookViewId="0">
      <selection activeCell="H6" sqref="H6"/>
    </sheetView>
  </sheetViews>
  <sheetFormatPr baseColWidth="10" defaultColWidth="9.140625" defaultRowHeight="15" x14ac:dyDescent="0.25"/>
  <cols>
    <col min="1" max="1" width="6.28515625" style="125" customWidth="1"/>
    <col min="2" max="2" width="8.140625" style="125" customWidth="1"/>
    <col min="3" max="3" width="60" style="125" customWidth="1"/>
    <col min="4" max="4" width="60" style="126" customWidth="1"/>
    <col min="5" max="5" width="43.7109375" style="125" customWidth="1"/>
    <col min="6" max="6" width="25.85546875" style="125" customWidth="1"/>
    <col min="7" max="7" width="55.7109375" style="125" customWidth="1"/>
    <col min="8" max="8" width="31" style="125" customWidth="1"/>
    <col min="9" max="9" width="39.85546875" style="125" customWidth="1"/>
    <col min="10" max="10" width="31" style="125" customWidth="1"/>
    <col min="11" max="16384" width="9.140625" style="125"/>
  </cols>
  <sheetData>
    <row r="1" spans="2:11" ht="21.75" customHeight="1" x14ac:dyDescent="0.25"/>
    <row r="2" spans="2:11" ht="27.75" customHeight="1" x14ac:dyDescent="0.25">
      <c r="B2" s="266" t="s">
        <v>675</v>
      </c>
      <c r="C2" s="267"/>
      <c r="D2" s="267"/>
      <c r="E2" s="267"/>
      <c r="F2" s="267"/>
      <c r="G2" s="267"/>
      <c r="H2" s="267"/>
      <c r="I2" s="267"/>
      <c r="J2" s="268"/>
    </row>
    <row r="3" spans="2:11" ht="31.5" customHeight="1" x14ac:dyDescent="0.25">
      <c r="B3" s="127" t="s">
        <v>37</v>
      </c>
      <c r="C3" s="128" t="s">
        <v>676</v>
      </c>
      <c r="D3" s="127" t="s">
        <v>677</v>
      </c>
      <c r="E3" s="127" t="s">
        <v>38</v>
      </c>
      <c r="F3" s="127" t="s">
        <v>39</v>
      </c>
      <c r="G3" s="128" t="s">
        <v>678</v>
      </c>
      <c r="H3" s="128" t="s">
        <v>679</v>
      </c>
      <c r="I3" s="128" t="s">
        <v>680</v>
      </c>
      <c r="J3" s="128" t="s">
        <v>681</v>
      </c>
    </row>
    <row r="4" spans="2:11" ht="30" customHeight="1" x14ac:dyDescent="0.3">
      <c r="B4" s="129">
        <v>1</v>
      </c>
      <c r="C4" s="127"/>
      <c r="D4" s="130" t="s">
        <v>767</v>
      </c>
      <c r="E4" s="128" t="s">
        <v>40</v>
      </c>
      <c r="F4" s="128" t="s">
        <v>41</v>
      </c>
      <c r="G4" s="131" t="s">
        <v>42</v>
      </c>
      <c r="H4" s="128">
        <v>123456</v>
      </c>
      <c r="I4" s="128" t="s">
        <v>682</v>
      </c>
      <c r="J4" s="128">
        <v>654321</v>
      </c>
    </row>
    <row r="5" spans="2:11" ht="30" customHeight="1" x14ac:dyDescent="0.3">
      <c r="B5" s="129">
        <v>2</v>
      </c>
      <c r="C5" s="127"/>
      <c r="D5" s="130" t="s">
        <v>767</v>
      </c>
      <c r="E5" s="128" t="s">
        <v>43</v>
      </c>
      <c r="F5" s="128" t="s">
        <v>41</v>
      </c>
      <c r="G5" s="131" t="s">
        <v>44</v>
      </c>
      <c r="H5" s="128"/>
      <c r="I5" s="128" t="s">
        <v>683</v>
      </c>
      <c r="J5" s="128"/>
    </row>
    <row r="6" spans="2:11" ht="30" customHeight="1" x14ac:dyDescent="0.3">
      <c r="B6" s="129">
        <v>3</v>
      </c>
      <c r="C6" s="127"/>
      <c r="D6" s="130" t="s">
        <v>767</v>
      </c>
      <c r="E6" s="128" t="s">
        <v>45</v>
      </c>
      <c r="F6" s="128" t="s">
        <v>41</v>
      </c>
      <c r="G6" s="131" t="s">
        <v>46</v>
      </c>
      <c r="H6" s="128"/>
      <c r="I6" s="128" t="s">
        <v>684</v>
      </c>
      <c r="J6" s="128"/>
    </row>
    <row r="7" spans="2:11" ht="30" customHeight="1" x14ac:dyDescent="0.3">
      <c r="B7" s="129">
        <v>4</v>
      </c>
      <c r="C7" s="127"/>
      <c r="D7" s="130" t="s">
        <v>767</v>
      </c>
      <c r="E7" s="128" t="s">
        <v>45</v>
      </c>
      <c r="F7" s="128" t="s">
        <v>41</v>
      </c>
      <c r="G7" s="131" t="s">
        <v>47</v>
      </c>
      <c r="H7" s="128"/>
      <c r="I7" s="128" t="s">
        <v>685</v>
      </c>
      <c r="J7" s="128"/>
    </row>
    <row r="8" spans="2:11" ht="30" customHeight="1" x14ac:dyDescent="0.3">
      <c r="B8" s="129">
        <v>5</v>
      </c>
      <c r="C8" s="127"/>
      <c r="D8" s="130" t="s">
        <v>767</v>
      </c>
      <c r="E8" s="128" t="s">
        <v>45</v>
      </c>
      <c r="F8" s="128" t="s">
        <v>41</v>
      </c>
      <c r="G8" s="132" t="s">
        <v>48</v>
      </c>
      <c r="H8" s="128"/>
      <c r="I8" s="128" t="s">
        <v>686</v>
      </c>
      <c r="J8" s="128"/>
    </row>
    <row r="9" spans="2:11" ht="30" customHeight="1" x14ac:dyDescent="0.3">
      <c r="B9" s="129">
        <v>6</v>
      </c>
      <c r="C9" s="127"/>
      <c r="D9" s="130" t="s">
        <v>767</v>
      </c>
      <c r="E9" s="133" t="s">
        <v>49</v>
      </c>
      <c r="F9" s="128" t="s">
        <v>50</v>
      </c>
      <c r="G9" s="131" t="s">
        <v>687</v>
      </c>
      <c r="H9" s="128"/>
      <c r="I9" s="134" t="s">
        <v>688</v>
      </c>
      <c r="J9" s="128"/>
    </row>
    <row r="10" spans="2:11" ht="30" customHeight="1" x14ac:dyDescent="0.3">
      <c r="B10" s="129">
        <v>7</v>
      </c>
      <c r="C10" s="127"/>
      <c r="D10" s="130" t="s">
        <v>767</v>
      </c>
      <c r="E10" s="128" t="s">
        <v>49</v>
      </c>
      <c r="F10" s="128" t="s">
        <v>50</v>
      </c>
      <c r="G10" s="131" t="s">
        <v>689</v>
      </c>
      <c r="H10" s="128"/>
      <c r="I10" s="134" t="s">
        <v>690</v>
      </c>
      <c r="J10" s="128"/>
      <c r="K10" s="135"/>
    </row>
    <row r="11" spans="2:11" ht="30" customHeight="1" x14ac:dyDescent="0.3">
      <c r="B11" s="129">
        <v>8</v>
      </c>
      <c r="C11" s="127"/>
      <c r="D11" s="130" t="s">
        <v>767</v>
      </c>
      <c r="E11" s="128" t="s">
        <v>49</v>
      </c>
      <c r="F11" s="128" t="s">
        <v>50</v>
      </c>
      <c r="G11" s="131" t="s">
        <v>691</v>
      </c>
      <c r="H11" s="128"/>
      <c r="I11" s="134" t="s">
        <v>692</v>
      </c>
      <c r="J11" s="128"/>
    </row>
    <row r="12" spans="2:11" ht="30" customHeight="1" x14ac:dyDescent="0.3">
      <c r="B12" s="129">
        <v>9</v>
      </c>
      <c r="C12" s="127"/>
      <c r="D12" s="130" t="s">
        <v>767</v>
      </c>
      <c r="E12" s="133" t="s">
        <v>49</v>
      </c>
      <c r="F12" s="128" t="s">
        <v>50</v>
      </c>
      <c r="G12" s="131" t="s">
        <v>693</v>
      </c>
      <c r="H12" s="128"/>
      <c r="I12" s="134" t="s">
        <v>694</v>
      </c>
      <c r="J12" s="128"/>
    </row>
    <row r="13" spans="2:11" ht="30" customHeight="1" x14ac:dyDescent="0.3">
      <c r="B13" s="129">
        <v>10</v>
      </c>
      <c r="C13" s="127"/>
      <c r="D13" s="130" t="s">
        <v>767</v>
      </c>
      <c r="E13" s="133" t="s">
        <v>49</v>
      </c>
      <c r="F13" s="128" t="s">
        <v>50</v>
      </c>
      <c r="G13" s="131" t="s">
        <v>695</v>
      </c>
      <c r="H13" s="128"/>
      <c r="I13" s="134" t="s">
        <v>696</v>
      </c>
      <c r="J13" s="128"/>
    </row>
    <row r="14" spans="2:11" ht="30" customHeight="1" x14ac:dyDescent="0.3">
      <c r="B14" s="129">
        <v>11</v>
      </c>
      <c r="C14" s="127"/>
      <c r="D14" s="130" t="s">
        <v>767</v>
      </c>
      <c r="E14" s="128" t="s">
        <v>45</v>
      </c>
      <c r="F14" s="128" t="s">
        <v>41</v>
      </c>
      <c r="G14" s="131" t="s">
        <v>702</v>
      </c>
      <c r="H14" s="136"/>
      <c r="I14" s="134" t="s">
        <v>703</v>
      </c>
      <c r="J14" s="128"/>
      <c r="K14" s="128"/>
    </row>
    <row r="15" spans="2:11" ht="30" customHeight="1" x14ac:dyDescent="0.3">
      <c r="B15" s="129">
        <v>12</v>
      </c>
      <c r="C15" s="127"/>
      <c r="D15" s="130" t="s">
        <v>767</v>
      </c>
      <c r="E15" s="128" t="s">
        <v>45</v>
      </c>
      <c r="F15" s="128" t="s">
        <v>41</v>
      </c>
      <c r="G15" s="131" t="s">
        <v>704</v>
      </c>
      <c r="H15" s="136"/>
      <c r="I15" s="134" t="s">
        <v>705</v>
      </c>
      <c r="J15" s="128"/>
      <c r="K15" s="128"/>
    </row>
    <row r="16" spans="2:11" ht="30" customHeight="1" x14ac:dyDescent="0.3">
      <c r="B16" s="129">
        <v>13</v>
      </c>
      <c r="C16" s="127"/>
      <c r="D16" s="130" t="s">
        <v>767</v>
      </c>
      <c r="E16" s="128" t="s">
        <v>45</v>
      </c>
      <c r="F16" s="128" t="s">
        <v>41</v>
      </c>
      <c r="G16" s="131" t="s">
        <v>706</v>
      </c>
      <c r="H16" s="136"/>
      <c r="I16" s="134" t="s">
        <v>707</v>
      </c>
      <c r="J16" s="128"/>
      <c r="K16" s="128"/>
    </row>
    <row r="17" spans="2:11" ht="30" customHeight="1" x14ac:dyDescent="0.3">
      <c r="B17" s="129">
        <v>14</v>
      </c>
      <c r="C17" s="127"/>
      <c r="D17" s="130" t="s">
        <v>767</v>
      </c>
      <c r="E17" s="133" t="s">
        <v>49</v>
      </c>
      <c r="F17" s="128" t="s">
        <v>50</v>
      </c>
      <c r="G17" s="131" t="s">
        <v>708</v>
      </c>
      <c r="H17" s="136"/>
      <c r="I17" s="134" t="s">
        <v>709</v>
      </c>
      <c r="J17" s="128"/>
      <c r="K17" s="128"/>
    </row>
    <row r="18" spans="2:11" ht="30" customHeight="1" x14ac:dyDescent="0.3">
      <c r="B18" s="129">
        <v>15</v>
      </c>
      <c r="C18" s="127"/>
      <c r="D18" s="130" t="s">
        <v>767</v>
      </c>
      <c r="E18" s="133" t="s">
        <v>49</v>
      </c>
      <c r="F18" s="128" t="s">
        <v>50</v>
      </c>
      <c r="G18" s="131" t="s">
        <v>710</v>
      </c>
      <c r="H18" s="136"/>
      <c r="I18" s="134" t="s">
        <v>711</v>
      </c>
      <c r="J18" s="128"/>
      <c r="K18" s="128"/>
    </row>
    <row r="19" spans="2:11" ht="30" customHeight="1" x14ac:dyDescent="0.35">
      <c r="B19" s="129">
        <v>16</v>
      </c>
      <c r="C19" s="127"/>
      <c r="D19" s="130" t="s">
        <v>767</v>
      </c>
      <c r="E19" s="133" t="s">
        <v>697</v>
      </c>
      <c r="F19" s="128" t="s">
        <v>50</v>
      </c>
      <c r="G19" s="137" t="s">
        <v>712</v>
      </c>
      <c r="H19" s="136"/>
      <c r="I19" s="134" t="s">
        <v>713</v>
      </c>
      <c r="J19" s="128"/>
      <c r="K19" s="128"/>
    </row>
    <row r="20" spans="2:11" ht="30" customHeight="1" x14ac:dyDescent="0.25">
      <c r="B20" s="129">
        <v>17</v>
      </c>
      <c r="C20" s="127"/>
      <c r="D20" s="130" t="s">
        <v>767</v>
      </c>
      <c r="E20" s="133" t="s">
        <v>697</v>
      </c>
      <c r="F20" s="128" t="s">
        <v>50</v>
      </c>
      <c r="G20" s="138" t="s">
        <v>714</v>
      </c>
      <c r="H20" s="128"/>
      <c r="I20" s="134" t="s">
        <v>715</v>
      </c>
      <c r="J20" s="128"/>
    </row>
    <row r="21" spans="2:11" ht="30" customHeight="1" x14ac:dyDescent="0.3">
      <c r="B21" s="129">
        <v>18</v>
      </c>
      <c r="C21" s="127"/>
      <c r="D21" s="130" t="s">
        <v>767</v>
      </c>
      <c r="E21" s="133" t="s">
        <v>697</v>
      </c>
      <c r="F21" s="128" t="s">
        <v>50</v>
      </c>
      <c r="G21" s="131" t="s">
        <v>716</v>
      </c>
      <c r="H21" s="128"/>
      <c r="I21" s="134" t="s">
        <v>717</v>
      </c>
      <c r="J21" s="128"/>
    </row>
    <row r="22" spans="2:11" ht="30" customHeight="1" x14ac:dyDescent="0.3">
      <c r="B22" s="129">
        <v>19</v>
      </c>
      <c r="C22" s="127"/>
      <c r="D22" s="130" t="s">
        <v>767</v>
      </c>
      <c r="E22" s="133" t="s">
        <v>697</v>
      </c>
      <c r="F22" s="128" t="s">
        <v>50</v>
      </c>
      <c r="G22" s="131" t="s">
        <v>718</v>
      </c>
      <c r="H22" s="128"/>
      <c r="I22" s="134" t="s">
        <v>719</v>
      </c>
      <c r="J22" s="128"/>
    </row>
    <row r="23" spans="2:11" ht="30" customHeight="1" x14ac:dyDescent="0.3">
      <c r="B23" s="129">
        <v>20</v>
      </c>
      <c r="C23" s="127"/>
      <c r="D23" s="130" t="s">
        <v>767</v>
      </c>
      <c r="E23" s="133" t="s">
        <v>697</v>
      </c>
      <c r="F23" s="128" t="s">
        <v>50</v>
      </c>
      <c r="G23" s="131" t="s">
        <v>720</v>
      </c>
      <c r="H23" s="128"/>
      <c r="I23" s="134" t="s">
        <v>721</v>
      </c>
      <c r="J23" s="128"/>
    </row>
    <row r="24" spans="2:11" ht="30" customHeight="1" x14ac:dyDescent="0.3">
      <c r="B24" s="129">
        <v>21</v>
      </c>
      <c r="C24" s="139"/>
      <c r="D24" s="130" t="s">
        <v>767</v>
      </c>
      <c r="E24" s="128" t="s">
        <v>51</v>
      </c>
      <c r="F24" s="128" t="s">
        <v>51</v>
      </c>
      <c r="G24" s="131" t="s">
        <v>698</v>
      </c>
      <c r="H24" s="128"/>
      <c r="I24" s="139" t="s">
        <v>699</v>
      </c>
      <c r="J24" s="128"/>
    </row>
    <row r="25" spans="2:11" ht="30" customHeight="1" x14ac:dyDescent="0.25">
      <c r="B25" s="129"/>
      <c r="C25" s="139"/>
      <c r="D25" s="128"/>
      <c r="E25" s="128"/>
      <c r="F25" s="128"/>
      <c r="G25" s="138"/>
      <c r="H25" s="128"/>
      <c r="I25" s="139"/>
      <c r="J25" s="128"/>
    </row>
    <row r="26" spans="2:11" ht="30" customHeight="1" x14ac:dyDescent="0.25">
      <c r="B26" s="140"/>
      <c r="C26" s="141"/>
      <c r="D26" s="141"/>
      <c r="E26" s="142"/>
      <c r="F26" s="141"/>
    </row>
    <row r="27" spans="2:11" ht="30" customHeight="1" x14ac:dyDescent="0.25">
      <c r="B27" s="140"/>
      <c r="C27" s="141" t="s">
        <v>700</v>
      </c>
      <c r="D27" s="141"/>
      <c r="E27" s="142" t="s">
        <v>701</v>
      </c>
      <c r="F27" s="141"/>
    </row>
    <row r="28" spans="2:11" ht="30" customHeight="1" x14ac:dyDescent="0.25">
      <c r="B28" s="140"/>
      <c r="C28" s="141"/>
      <c r="D28" s="141"/>
      <c r="E28" s="142"/>
      <c r="F28" s="141"/>
    </row>
    <row r="29" spans="2:11" ht="30" customHeight="1" x14ac:dyDescent="0.25">
      <c r="B29" s="140"/>
      <c r="C29" s="141"/>
      <c r="D29" s="141"/>
      <c r="E29" s="142"/>
      <c r="F29" s="141"/>
    </row>
    <row r="30" spans="2:11" ht="30" customHeight="1" x14ac:dyDescent="0.25">
      <c r="B30" s="140"/>
      <c r="C30" s="141"/>
      <c r="D30" s="141"/>
      <c r="E30" s="142"/>
      <c r="F30" s="141"/>
    </row>
    <row r="31" spans="2:11" ht="30" customHeight="1" x14ac:dyDescent="0.25">
      <c r="B31" s="140"/>
      <c r="C31" s="141"/>
      <c r="D31" s="141"/>
      <c r="E31" s="142"/>
      <c r="F31" s="141"/>
    </row>
  </sheetData>
  <mergeCells count="1">
    <mergeCell ref="B2:J2"/>
  </mergeCells>
  <printOptions horizontalCentered="1"/>
  <pageMargins left="0.70866141732283472" right="0.70866141732283472" top="0.74803149606299213" bottom="0.74803149606299213" header="0.31496062992125984" footer="0.31496062992125984"/>
  <pageSetup paperSize="119" scale="3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BFDC-E808-493E-B315-AB947B42622B}">
  <sheetPr>
    <tabColor rgb="FFFFFF00"/>
  </sheetPr>
  <dimension ref="B2:M132"/>
  <sheetViews>
    <sheetView zoomScale="90" zoomScaleNormal="90" workbookViewId="0">
      <selection activeCell="D19" sqref="D19"/>
    </sheetView>
  </sheetViews>
  <sheetFormatPr baseColWidth="10" defaultColWidth="11.42578125" defaultRowHeight="15" x14ac:dyDescent="0.25"/>
  <cols>
    <col min="1" max="1" width="3.5703125" style="63" customWidth="1"/>
    <col min="2" max="2" width="4.5703125" style="63" customWidth="1"/>
    <col min="3" max="3" width="61.140625" style="63" customWidth="1"/>
    <col min="4" max="4" width="36" style="96" customWidth="1"/>
    <col min="5" max="5" width="18.5703125" style="63" customWidth="1"/>
    <col min="6" max="6" width="14" style="63" customWidth="1"/>
    <col min="7" max="7" width="12.85546875" style="63" customWidth="1"/>
    <col min="8" max="8" width="14.140625" style="63" customWidth="1"/>
    <col min="9" max="9" width="11.42578125" style="63"/>
    <col min="10" max="10" width="12.42578125" style="63" bestFit="1" customWidth="1"/>
    <col min="11" max="16384" width="11.42578125" style="63"/>
  </cols>
  <sheetData>
    <row r="2" spans="2:13" x14ac:dyDescent="0.25">
      <c r="B2" s="269" t="s">
        <v>52</v>
      </c>
      <c r="C2" s="269"/>
      <c r="D2" s="269"/>
      <c r="E2" s="269"/>
      <c r="F2" s="269"/>
      <c r="G2" s="269"/>
      <c r="H2" s="269"/>
    </row>
    <row r="3" spans="2:13" x14ac:dyDescent="0.25">
      <c r="B3" s="270" t="s">
        <v>53</v>
      </c>
      <c r="C3" s="271" t="s">
        <v>54</v>
      </c>
      <c r="D3" s="272"/>
      <c r="E3" s="269" t="s">
        <v>55</v>
      </c>
      <c r="F3" s="269"/>
      <c r="G3" s="269"/>
      <c r="H3" s="269"/>
    </row>
    <row r="4" spans="2:13" x14ac:dyDescent="0.25">
      <c r="B4" s="270"/>
      <c r="C4" s="106" t="s">
        <v>479</v>
      </c>
      <c r="D4" s="106" t="s">
        <v>56</v>
      </c>
      <c r="E4" s="106" t="s">
        <v>57</v>
      </c>
      <c r="F4" s="106" t="s">
        <v>41</v>
      </c>
      <c r="G4" s="106" t="s">
        <v>50</v>
      </c>
      <c r="H4" s="106" t="s">
        <v>58</v>
      </c>
      <c r="I4" s="64"/>
      <c r="J4" s="64"/>
      <c r="K4" s="64"/>
      <c r="L4" s="64"/>
      <c r="M4" s="64"/>
    </row>
    <row r="5" spans="2:13" x14ac:dyDescent="0.25">
      <c r="B5" s="65">
        <v>1</v>
      </c>
      <c r="C5" s="66" t="s">
        <v>480</v>
      </c>
      <c r="D5" s="107" t="s">
        <v>59</v>
      </c>
      <c r="E5" s="108" t="s">
        <v>60</v>
      </c>
      <c r="F5" s="108" t="s">
        <v>60</v>
      </c>
      <c r="G5" s="108" t="s">
        <v>60</v>
      </c>
      <c r="H5" s="108" t="s">
        <v>61</v>
      </c>
      <c r="I5" s="64"/>
      <c r="J5" s="64"/>
      <c r="K5" s="64"/>
      <c r="L5" s="64"/>
      <c r="M5" s="64"/>
    </row>
    <row r="6" spans="2:13" x14ac:dyDescent="0.25">
      <c r="B6" s="65">
        <v>2</v>
      </c>
      <c r="C6" s="66" t="s">
        <v>481</v>
      </c>
      <c r="D6" s="107" t="s">
        <v>62</v>
      </c>
      <c r="E6" s="108" t="s">
        <v>63</v>
      </c>
      <c r="F6" s="108" t="s">
        <v>64</v>
      </c>
      <c r="G6" s="108" t="s">
        <v>64</v>
      </c>
      <c r="H6" s="108" t="s">
        <v>64</v>
      </c>
      <c r="I6" s="64"/>
      <c r="J6" s="64"/>
      <c r="K6" s="64"/>
      <c r="L6" s="64"/>
      <c r="M6" s="64"/>
    </row>
    <row r="7" spans="2:13" x14ac:dyDescent="0.25">
      <c r="B7" s="65">
        <v>3</v>
      </c>
      <c r="C7" s="66" t="s">
        <v>482</v>
      </c>
      <c r="D7" s="69" t="s">
        <v>65</v>
      </c>
      <c r="E7" s="70" t="s">
        <v>60</v>
      </c>
      <c r="F7" s="70" t="s">
        <v>60</v>
      </c>
      <c r="G7" s="70" t="s">
        <v>60</v>
      </c>
      <c r="H7" s="70" t="s">
        <v>60</v>
      </c>
      <c r="I7" s="64"/>
      <c r="J7" s="64"/>
      <c r="K7" s="64"/>
      <c r="L7" s="64"/>
      <c r="M7" s="64"/>
    </row>
    <row r="8" spans="2:13" ht="30" x14ac:dyDescent="0.25">
      <c r="B8" s="65">
        <v>4</v>
      </c>
      <c r="C8" s="71" t="s">
        <v>483</v>
      </c>
      <c r="D8" s="72" t="s">
        <v>66</v>
      </c>
      <c r="E8" s="70" t="s">
        <v>60</v>
      </c>
      <c r="F8" s="70" t="s">
        <v>67</v>
      </c>
      <c r="G8" s="70" t="s">
        <v>67</v>
      </c>
      <c r="H8" s="70" t="s">
        <v>67</v>
      </c>
      <c r="I8" s="64"/>
      <c r="J8" s="64"/>
      <c r="K8" s="64"/>
      <c r="L8" s="64"/>
      <c r="M8" s="64"/>
    </row>
    <row r="9" spans="2:13" x14ac:dyDescent="0.25">
      <c r="B9" s="65">
        <v>5</v>
      </c>
      <c r="C9" s="73"/>
      <c r="D9" s="74" t="s">
        <v>68</v>
      </c>
      <c r="E9" s="65" t="s">
        <v>63</v>
      </c>
      <c r="F9" s="65"/>
      <c r="G9" s="65"/>
      <c r="H9" s="65"/>
      <c r="I9" s="64"/>
      <c r="J9" s="64"/>
      <c r="K9" s="64"/>
      <c r="L9" s="64"/>
      <c r="M9" s="64"/>
    </row>
    <row r="10" spans="2:13" x14ac:dyDescent="0.25">
      <c r="B10" s="65">
        <v>6</v>
      </c>
      <c r="C10" s="73"/>
      <c r="D10" s="74" t="s">
        <v>69</v>
      </c>
      <c r="E10" s="65" t="s">
        <v>63</v>
      </c>
      <c r="F10" s="65"/>
      <c r="G10" s="65"/>
      <c r="H10" s="65"/>
      <c r="I10" s="64"/>
      <c r="J10" s="64"/>
      <c r="K10" s="64"/>
      <c r="L10" s="64"/>
      <c r="M10" s="64"/>
    </row>
    <row r="11" spans="2:13" x14ac:dyDescent="0.25">
      <c r="B11" s="65">
        <v>7</v>
      </c>
      <c r="C11" s="73"/>
      <c r="D11" s="74" t="s">
        <v>70</v>
      </c>
      <c r="E11" s="65" t="s">
        <v>63</v>
      </c>
      <c r="F11" s="65"/>
      <c r="G11" s="65"/>
      <c r="H11" s="65"/>
      <c r="I11" s="64"/>
      <c r="J11" s="64"/>
      <c r="K11" s="64"/>
      <c r="L11" s="64"/>
      <c r="M11" s="64"/>
    </row>
    <row r="12" spans="2:13" x14ac:dyDescent="0.25">
      <c r="B12" s="65">
        <v>8</v>
      </c>
      <c r="C12" s="73"/>
      <c r="D12" s="75" t="s">
        <v>71</v>
      </c>
      <c r="E12" s="70" t="s">
        <v>60</v>
      </c>
      <c r="F12" s="70" t="s">
        <v>67</v>
      </c>
      <c r="G12" s="70" t="s">
        <v>67</v>
      </c>
      <c r="H12" s="70" t="s">
        <v>67</v>
      </c>
      <c r="I12" s="64"/>
      <c r="J12" s="64"/>
      <c r="K12" s="64"/>
      <c r="L12" s="64"/>
      <c r="M12" s="64"/>
    </row>
    <row r="13" spans="2:13" x14ac:dyDescent="0.25">
      <c r="B13" s="65">
        <v>9</v>
      </c>
      <c r="C13" s="73"/>
      <c r="D13" s="74" t="s">
        <v>72</v>
      </c>
      <c r="E13" s="65" t="s">
        <v>60</v>
      </c>
      <c r="F13" s="65" t="s">
        <v>67</v>
      </c>
      <c r="G13" s="65" t="s">
        <v>67</v>
      </c>
      <c r="H13" s="65" t="s">
        <v>67</v>
      </c>
      <c r="I13" s="64"/>
      <c r="J13" s="64"/>
      <c r="K13" s="64"/>
      <c r="L13" s="64"/>
      <c r="M13" s="64"/>
    </row>
    <row r="14" spans="2:13" x14ac:dyDescent="0.25">
      <c r="B14" s="65">
        <v>10</v>
      </c>
      <c r="C14" s="73"/>
      <c r="D14" s="74" t="s">
        <v>73</v>
      </c>
      <c r="E14" s="65" t="s">
        <v>63</v>
      </c>
      <c r="F14" s="65"/>
      <c r="G14" s="65"/>
      <c r="H14" s="65"/>
      <c r="I14" s="64"/>
      <c r="J14" s="64"/>
      <c r="K14" s="64"/>
      <c r="L14" s="64"/>
      <c r="M14" s="64"/>
    </row>
    <row r="15" spans="2:13" x14ac:dyDescent="0.25">
      <c r="B15" s="65">
        <v>11</v>
      </c>
      <c r="C15" s="73"/>
      <c r="D15" s="74" t="s">
        <v>74</v>
      </c>
      <c r="E15" s="65" t="s">
        <v>63</v>
      </c>
      <c r="F15" s="65"/>
      <c r="G15" s="65"/>
      <c r="H15" s="65"/>
      <c r="I15" s="64"/>
      <c r="J15" s="64"/>
      <c r="K15" s="64"/>
      <c r="L15" s="64"/>
      <c r="M15" s="64"/>
    </row>
    <row r="16" spans="2:13" ht="30" x14ac:dyDescent="0.25">
      <c r="B16" s="65">
        <v>12</v>
      </c>
      <c r="C16" s="71" t="s">
        <v>484</v>
      </c>
      <c r="D16" s="72" t="s">
        <v>75</v>
      </c>
      <c r="E16" s="70" t="s">
        <v>60</v>
      </c>
      <c r="F16" s="70" t="s">
        <v>67</v>
      </c>
      <c r="G16" s="70" t="s">
        <v>67</v>
      </c>
      <c r="H16" s="70" t="s">
        <v>67</v>
      </c>
      <c r="I16" s="64"/>
      <c r="J16" s="64"/>
      <c r="K16" s="64"/>
      <c r="L16" s="64"/>
      <c r="M16" s="64"/>
    </row>
    <row r="17" spans="2:13" x14ac:dyDescent="0.25">
      <c r="B17" s="65">
        <v>13</v>
      </c>
      <c r="C17" s="73"/>
      <c r="D17" s="74" t="s">
        <v>76</v>
      </c>
      <c r="E17" s="65" t="s">
        <v>63</v>
      </c>
      <c r="F17" s="65"/>
      <c r="G17" s="65"/>
      <c r="H17" s="65"/>
      <c r="I17" s="64"/>
      <c r="J17" s="64"/>
      <c r="K17" s="64"/>
      <c r="L17" s="64"/>
      <c r="M17" s="64"/>
    </row>
    <row r="18" spans="2:13" x14ac:dyDescent="0.25">
      <c r="B18" s="65">
        <v>14</v>
      </c>
      <c r="C18" s="73"/>
      <c r="D18" s="74" t="s">
        <v>77</v>
      </c>
      <c r="E18" s="65" t="s">
        <v>60</v>
      </c>
      <c r="F18" s="65" t="s">
        <v>67</v>
      </c>
      <c r="G18" s="65" t="s">
        <v>67</v>
      </c>
      <c r="H18" s="65" t="s">
        <v>67</v>
      </c>
      <c r="I18" s="64"/>
      <c r="J18" s="64"/>
      <c r="K18" s="64"/>
      <c r="L18" s="64"/>
      <c r="M18" s="64"/>
    </row>
    <row r="19" spans="2:13" x14ac:dyDescent="0.25">
      <c r="B19" s="65">
        <v>15</v>
      </c>
      <c r="C19" s="73"/>
      <c r="D19" s="74" t="s">
        <v>78</v>
      </c>
      <c r="E19" s="65" t="s">
        <v>63</v>
      </c>
      <c r="F19" s="65"/>
      <c r="G19" s="65"/>
      <c r="H19" s="65"/>
      <c r="I19" s="64"/>
      <c r="J19" s="64"/>
      <c r="K19" s="64"/>
      <c r="L19" s="64"/>
      <c r="M19" s="64"/>
    </row>
    <row r="20" spans="2:13" ht="30" x14ac:dyDescent="0.25">
      <c r="B20" s="65">
        <v>16</v>
      </c>
      <c r="C20" s="71" t="s">
        <v>485</v>
      </c>
      <c r="D20" s="76" t="s">
        <v>79</v>
      </c>
      <c r="E20" s="77" t="s">
        <v>63</v>
      </c>
      <c r="F20" s="77" t="s">
        <v>63</v>
      </c>
      <c r="G20" s="77" t="s">
        <v>64</v>
      </c>
      <c r="H20" s="77"/>
      <c r="I20" s="64"/>
      <c r="J20" s="64"/>
      <c r="K20" s="64"/>
      <c r="L20" s="64"/>
      <c r="M20" s="64"/>
    </row>
    <row r="21" spans="2:13" ht="23.25" customHeight="1" x14ac:dyDescent="0.25">
      <c r="B21" s="65">
        <v>17</v>
      </c>
      <c r="C21" s="78" t="s">
        <v>486</v>
      </c>
      <c r="D21" s="72" t="s">
        <v>80</v>
      </c>
      <c r="E21" s="70" t="s">
        <v>63</v>
      </c>
      <c r="F21" s="79" t="s">
        <v>63</v>
      </c>
      <c r="G21" s="70"/>
      <c r="H21" s="70"/>
      <c r="I21" s="64"/>
      <c r="J21" s="64"/>
      <c r="K21" s="64"/>
      <c r="L21" s="64"/>
      <c r="M21" s="64"/>
    </row>
    <row r="22" spans="2:13" x14ac:dyDescent="0.25">
      <c r="B22" s="65">
        <v>18</v>
      </c>
      <c r="C22" s="73"/>
      <c r="D22" s="80" t="s">
        <v>81</v>
      </c>
      <c r="E22" s="81" t="s">
        <v>63</v>
      </c>
      <c r="F22" s="81" t="s">
        <v>63</v>
      </c>
      <c r="G22" s="82"/>
      <c r="H22" s="82"/>
      <c r="I22" s="64"/>
      <c r="J22" s="64"/>
      <c r="K22" s="64"/>
      <c r="L22" s="64"/>
      <c r="M22" s="64"/>
    </row>
    <row r="23" spans="2:13" x14ac:dyDescent="0.25">
      <c r="B23" s="65">
        <v>19</v>
      </c>
      <c r="C23" s="73"/>
      <c r="D23" s="80" t="s">
        <v>82</v>
      </c>
      <c r="E23" s="81" t="s">
        <v>63</v>
      </c>
      <c r="F23" s="81"/>
      <c r="G23" s="81"/>
      <c r="H23" s="81"/>
      <c r="I23" s="64"/>
      <c r="J23" s="64"/>
      <c r="K23" s="64"/>
      <c r="L23" s="64"/>
      <c r="M23" s="64"/>
    </row>
    <row r="24" spans="2:13" x14ac:dyDescent="0.25">
      <c r="B24" s="65">
        <v>20</v>
      </c>
      <c r="C24" s="71" t="s">
        <v>487</v>
      </c>
      <c r="D24" s="69" t="s">
        <v>83</v>
      </c>
      <c r="E24" s="70" t="s">
        <v>60</v>
      </c>
      <c r="F24" s="70" t="s">
        <v>60</v>
      </c>
      <c r="G24" s="70" t="s">
        <v>60</v>
      </c>
      <c r="H24" s="70" t="s">
        <v>60</v>
      </c>
      <c r="I24" s="64"/>
      <c r="J24" s="64"/>
      <c r="K24" s="64"/>
      <c r="L24" s="64"/>
      <c r="M24" s="64"/>
    </row>
    <row r="25" spans="2:13" ht="30" x14ac:dyDescent="0.25">
      <c r="B25" s="65">
        <v>21</v>
      </c>
      <c r="C25" s="71" t="s">
        <v>488</v>
      </c>
      <c r="D25" s="72" t="s">
        <v>489</v>
      </c>
      <c r="E25" s="70" t="s">
        <v>60</v>
      </c>
      <c r="F25" s="70" t="s">
        <v>60</v>
      </c>
      <c r="G25" s="70" t="s">
        <v>60</v>
      </c>
      <c r="H25" s="70"/>
      <c r="I25" s="64"/>
      <c r="J25" s="64"/>
      <c r="K25" s="64"/>
      <c r="L25" s="64"/>
      <c r="M25" s="64"/>
    </row>
    <row r="26" spans="2:13" ht="30" x14ac:dyDescent="0.25">
      <c r="B26" s="65">
        <v>22</v>
      </c>
      <c r="C26" s="71"/>
      <c r="D26" s="83" t="s">
        <v>490</v>
      </c>
      <c r="E26" s="65" t="s">
        <v>60</v>
      </c>
      <c r="F26" s="65" t="s">
        <v>60</v>
      </c>
      <c r="G26" s="65" t="s">
        <v>60</v>
      </c>
      <c r="H26" s="65" t="s">
        <v>67</v>
      </c>
      <c r="I26" s="64"/>
      <c r="J26" s="64"/>
      <c r="K26" s="64"/>
      <c r="L26" s="64"/>
      <c r="M26" s="64"/>
    </row>
    <row r="27" spans="2:13" ht="30" x14ac:dyDescent="0.25">
      <c r="B27" s="65">
        <v>23</v>
      </c>
      <c r="C27" s="71"/>
      <c r="D27" s="83" t="s">
        <v>491</v>
      </c>
      <c r="E27" s="65" t="s">
        <v>60</v>
      </c>
      <c r="F27" s="65" t="s">
        <v>60</v>
      </c>
      <c r="G27" s="65" t="s">
        <v>60</v>
      </c>
      <c r="H27" s="65" t="s">
        <v>67</v>
      </c>
      <c r="I27" s="64"/>
      <c r="J27" s="64"/>
      <c r="K27" s="64"/>
      <c r="L27" s="64"/>
      <c r="M27" s="64"/>
    </row>
    <row r="28" spans="2:13" ht="30" x14ac:dyDescent="0.25">
      <c r="B28" s="65">
        <v>24</v>
      </c>
      <c r="C28" s="71" t="s">
        <v>492</v>
      </c>
      <c r="D28" s="72" t="s">
        <v>84</v>
      </c>
      <c r="E28" s="70" t="s">
        <v>60</v>
      </c>
      <c r="F28" s="70" t="s">
        <v>60</v>
      </c>
      <c r="G28" s="70" t="s">
        <v>60</v>
      </c>
      <c r="H28" s="70" t="s">
        <v>67</v>
      </c>
      <c r="I28" s="64"/>
      <c r="J28" s="64"/>
      <c r="K28" s="64"/>
      <c r="L28" s="64"/>
      <c r="M28" s="64"/>
    </row>
    <row r="29" spans="2:13" x14ac:dyDescent="0.25">
      <c r="B29" s="65">
        <v>25</v>
      </c>
      <c r="C29" s="73"/>
      <c r="D29" s="84" t="s">
        <v>85</v>
      </c>
      <c r="E29" s="65" t="s">
        <v>60</v>
      </c>
      <c r="F29" s="65" t="s">
        <v>60</v>
      </c>
      <c r="G29" s="65" t="s">
        <v>60</v>
      </c>
      <c r="H29" s="65"/>
      <c r="I29" s="64"/>
      <c r="J29" s="64"/>
      <c r="K29" s="64"/>
      <c r="L29" s="64"/>
      <c r="M29" s="64"/>
    </row>
    <row r="30" spans="2:13" ht="30" x14ac:dyDescent="0.25">
      <c r="B30" s="65">
        <v>26</v>
      </c>
      <c r="C30" s="73"/>
      <c r="D30" s="84" t="s">
        <v>87</v>
      </c>
      <c r="E30" s="65" t="s">
        <v>60</v>
      </c>
      <c r="F30" s="65" t="s">
        <v>60</v>
      </c>
      <c r="G30" s="65" t="s">
        <v>60</v>
      </c>
      <c r="H30" s="65"/>
      <c r="I30" s="64"/>
      <c r="J30" s="64"/>
      <c r="K30" s="64"/>
      <c r="L30" s="64"/>
      <c r="M30" s="64"/>
    </row>
    <row r="31" spans="2:13" ht="30" x14ac:dyDescent="0.25">
      <c r="B31" s="65">
        <v>27</v>
      </c>
      <c r="C31" s="73"/>
      <c r="D31" s="84" t="s">
        <v>88</v>
      </c>
      <c r="E31" s="65" t="s">
        <v>60</v>
      </c>
      <c r="F31" s="65" t="s">
        <v>60</v>
      </c>
      <c r="G31" s="65" t="s">
        <v>60</v>
      </c>
      <c r="H31" s="65"/>
      <c r="I31" s="64"/>
      <c r="J31" s="64"/>
      <c r="K31" s="64"/>
      <c r="L31" s="64"/>
      <c r="M31" s="64"/>
    </row>
    <row r="32" spans="2:13" ht="30" x14ac:dyDescent="0.25">
      <c r="B32" s="65">
        <v>28</v>
      </c>
      <c r="C32" s="73"/>
      <c r="D32" s="84" t="s">
        <v>89</v>
      </c>
      <c r="E32" s="65" t="s">
        <v>60</v>
      </c>
      <c r="F32" s="65" t="s">
        <v>60</v>
      </c>
      <c r="G32" s="65" t="s">
        <v>60</v>
      </c>
      <c r="H32" s="65"/>
      <c r="I32" s="64"/>
      <c r="J32" s="64"/>
      <c r="K32" s="64"/>
      <c r="L32" s="64"/>
      <c r="M32" s="64"/>
    </row>
    <row r="33" spans="2:13" ht="30" x14ac:dyDescent="0.25">
      <c r="B33" s="65">
        <v>29</v>
      </c>
      <c r="C33" s="73"/>
      <c r="D33" s="84" t="s">
        <v>90</v>
      </c>
      <c r="E33" s="65" t="s">
        <v>60</v>
      </c>
      <c r="F33" s="65" t="s">
        <v>60</v>
      </c>
      <c r="G33" s="65" t="s">
        <v>60</v>
      </c>
      <c r="H33" s="65"/>
      <c r="I33" s="64"/>
      <c r="J33" s="64"/>
      <c r="K33" s="64"/>
      <c r="L33" s="64"/>
      <c r="M33" s="64"/>
    </row>
    <row r="34" spans="2:13" ht="30" x14ac:dyDescent="0.25">
      <c r="B34" s="65">
        <v>30</v>
      </c>
      <c r="C34" s="73"/>
      <c r="D34" s="84" t="s">
        <v>91</v>
      </c>
      <c r="E34" s="65" t="s">
        <v>60</v>
      </c>
      <c r="F34" s="65" t="s">
        <v>60</v>
      </c>
      <c r="G34" s="65" t="s">
        <v>60</v>
      </c>
      <c r="H34" s="65"/>
      <c r="I34" s="64"/>
      <c r="J34" s="64"/>
      <c r="K34" s="64"/>
      <c r="L34" s="64"/>
      <c r="M34" s="64"/>
    </row>
    <row r="35" spans="2:13" ht="30" x14ac:dyDescent="0.25">
      <c r="B35" s="65">
        <v>31</v>
      </c>
      <c r="C35" s="73"/>
      <c r="D35" s="84" t="s">
        <v>92</v>
      </c>
      <c r="E35" s="65" t="s">
        <v>60</v>
      </c>
      <c r="F35" s="65" t="s">
        <v>60</v>
      </c>
      <c r="G35" s="65" t="s">
        <v>60</v>
      </c>
      <c r="H35" s="65"/>
      <c r="I35" s="64"/>
      <c r="J35" s="64"/>
      <c r="K35" s="64"/>
      <c r="L35" s="64"/>
      <c r="M35" s="64"/>
    </row>
    <row r="36" spans="2:13" ht="30" x14ac:dyDescent="0.25">
      <c r="B36" s="65">
        <v>32</v>
      </c>
      <c r="C36" s="73"/>
      <c r="D36" s="84" t="s">
        <v>93</v>
      </c>
      <c r="E36" s="65" t="s">
        <v>60</v>
      </c>
      <c r="F36" s="65" t="s">
        <v>60</v>
      </c>
      <c r="G36" s="65" t="s">
        <v>60</v>
      </c>
      <c r="H36" s="65"/>
      <c r="I36" s="64"/>
      <c r="J36" s="64"/>
      <c r="K36" s="64"/>
      <c r="L36" s="64"/>
      <c r="M36" s="64"/>
    </row>
    <row r="37" spans="2:13" ht="30" x14ac:dyDescent="0.25">
      <c r="B37" s="65">
        <v>33</v>
      </c>
      <c r="C37" s="73"/>
      <c r="D37" s="84" t="s">
        <v>94</v>
      </c>
      <c r="E37" s="65" t="s">
        <v>60</v>
      </c>
      <c r="F37" s="65" t="s">
        <v>60</v>
      </c>
      <c r="G37" s="65" t="s">
        <v>60</v>
      </c>
      <c r="H37" s="65"/>
      <c r="I37" s="64"/>
      <c r="J37" s="64"/>
      <c r="K37" s="64"/>
      <c r="L37" s="64"/>
      <c r="M37" s="64"/>
    </row>
    <row r="38" spans="2:13" ht="30" x14ac:dyDescent="0.25">
      <c r="B38" s="65">
        <v>34</v>
      </c>
      <c r="C38" s="71" t="s">
        <v>493</v>
      </c>
      <c r="D38" s="85" t="s">
        <v>95</v>
      </c>
      <c r="E38" s="70" t="s">
        <v>60</v>
      </c>
      <c r="F38" s="70" t="s">
        <v>60</v>
      </c>
      <c r="G38" s="70" t="s">
        <v>60</v>
      </c>
      <c r="H38" s="70" t="s">
        <v>67</v>
      </c>
      <c r="I38" s="64"/>
      <c r="J38" s="64"/>
      <c r="K38" s="64"/>
      <c r="L38" s="64"/>
      <c r="M38" s="64"/>
    </row>
    <row r="39" spans="2:13" ht="30" x14ac:dyDescent="0.25">
      <c r="B39" s="65">
        <v>35</v>
      </c>
      <c r="C39" s="73"/>
      <c r="D39" s="84" t="s">
        <v>96</v>
      </c>
      <c r="E39" s="65" t="s">
        <v>60</v>
      </c>
      <c r="F39" s="65" t="s">
        <v>60</v>
      </c>
      <c r="G39" s="65" t="s">
        <v>60</v>
      </c>
      <c r="H39" s="65"/>
      <c r="I39" s="64"/>
      <c r="J39" s="64"/>
      <c r="K39" s="64"/>
      <c r="L39" s="64"/>
      <c r="M39" s="64"/>
    </row>
    <row r="40" spans="2:13" ht="30" x14ac:dyDescent="0.25">
      <c r="B40" s="65">
        <v>36</v>
      </c>
      <c r="C40" s="73"/>
      <c r="D40" s="84" t="s">
        <v>97</v>
      </c>
      <c r="E40" s="65" t="s">
        <v>60</v>
      </c>
      <c r="F40" s="65" t="s">
        <v>60</v>
      </c>
      <c r="G40" s="65" t="s">
        <v>60</v>
      </c>
      <c r="H40" s="65"/>
      <c r="I40" s="64"/>
      <c r="J40" s="64"/>
      <c r="K40" s="64"/>
      <c r="L40" s="64"/>
      <c r="M40" s="64"/>
    </row>
    <row r="41" spans="2:13" ht="30" x14ac:dyDescent="0.25">
      <c r="B41" s="65">
        <v>37</v>
      </c>
      <c r="C41" s="73"/>
      <c r="D41" s="84" t="s">
        <v>98</v>
      </c>
      <c r="E41" s="65" t="s">
        <v>60</v>
      </c>
      <c r="F41" s="65" t="s">
        <v>60</v>
      </c>
      <c r="G41" s="65" t="s">
        <v>60</v>
      </c>
      <c r="H41" s="65"/>
      <c r="I41" s="64"/>
      <c r="J41" s="64"/>
      <c r="K41" s="64"/>
      <c r="L41" s="64"/>
      <c r="M41" s="64"/>
    </row>
    <row r="42" spans="2:13" ht="30" x14ac:dyDescent="0.25">
      <c r="B42" s="65">
        <v>38</v>
      </c>
      <c r="C42" s="73"/>
      <c r="D42" s="84" t="s">
        <v>99</v>
      </c>
      <c r="E42" s="65" t="s">
        <v>60</v>
      </c>
      <c r="F42" s="65" t="s">
        <v>60</v>
      </c>
      <c r="G42" s="65" t="s">
        <v>60</v>
      </c>
      <c r="H42" s="65"/>
      <c r="I42" s="64"/>
      <c r="J42" s="64"/>
      <c r="K42" s="64"/>
      <c r="L42" s="64"/>
      <c r="M42" s="64"/>
    </row>
    <row r="43" spans="2:13" ht="30" x14ac:dyDescent="0.25">
      <c r="B43" s="65">
        <v>39</v>
      </c>
      <c r="C43" s="73"/>
      <c r="D43" s="84" t="s">
        <v>100</v>
      </c>
      <c r="E43" s="65" t="s">
        <v>60</v>
      </c>
      <c r="F43" s="65" t="s">
        <v>60</v>
      </c>
      <c r="G43" s="65" t="s">
        <v>60</v>
      </c>
      <c r="H43" s="65"/>
      <c r="I43" s="64"/>
      <c r="J43" s="64"/>
      <c r="K43" s="64"/>
      <c r="L43" s="64"/>
      <c r="M43" s="64"/>
    </row>
    <row r="44" spans="2:13" ht="30" x14ac:dyDescent="0.25">
      <c r="B44" s="65">
        <v>40</v>
      </c>
      <c r="C44" s="73"/>
      <c r="D44" s="84" t="s">
        <v>101</v>
      </c>
      <c r="E44" s="65" t="s">
        <v>60</v>
      </c>
      <c r="F44" s="65" t="s">
        <v>60</v>
      </c>
      <c r="G44" s="65" t="s">
        <v>60</v>
      </c>
      <c r="H44" s="65"/>
      <c r="I44" s="64"/>
      <c r="J44" s="64"/>
      <c r="K44" s="64"/>
      <c r="L44" s="64"/>
      <c r="M44" s="64"/>
    </row>
    <row r="45" spans="2:13" ht="30" x14ac:dyDescent="0.25">
      <c r="B45" s="65">
        <v>41</v>
      </c>
      <c r="C45" s="78" t="s">
        <v>494</v>
      </c>
      <c r="D45" s="85" t="s">
        <v>102</v>
      </c>
      <c r="E45" s="70" t="s">
        <v>60</v>
      </c>
      <c r="F45" s="70" t="s">
        <v>60</v>
      </c>
      <c r="G45" s="70" t="s">
        <v>60</v>
      </c>
      <c r="H45" s="70" t="s">
        <v>60</v>
      </c>
      <c r="I45" s="64"/>
      <c r="J45" s="64"/>
      <c r="K45" s="64"/>
      <c r="L45" s="64"/>
      <c r="M45" s="64"/>
    </row>
    <row r="46" spans="2:13" x14ac:dyDescent="0.25">
      <c r="B46" s="65">
        <v>42</v>
      </c>
      <c r="C46" s="73"/>
      <c r="D46" s="84" t="s">
        <v>103</v>
      </c>
      <c r="E46" s="65" t="s">
        <v>60</v>
      </c>
      <c r="F46" s="65" t="s">
        <v>60</v>
      </c>
      <c r="G46" s="65" t="s">
        <v>60</v>
      </c>
      <c r="H46" s="65" t="s">
        <v>60</v>
      </c>
      <c r="I46" s="64"/>
      <c r="J46" s="64"/>
      <c r="K46" s="64"/>
      <c r="L46" s="64"/>
      <c r="M46" s="64"/>
    </row>
    <row r="47" spans="2:13" x14ac:dyDescent="0.25">
      <c r="B47" s="65">
        <v>43</v>
      </c>
      <c r="C47" s="73"/>
      <c r="D47" s="84" t="s">
        <v>104</v>
      </c>
      <c r="E47" s="65" t="s">
        <v>60</v>
      </c>
      <c r="F47" s="65" t="s">
        <v>60</v>
      </c>
      <c r="G47" s="65" t="s">
        <v>60</v>
      </c>
      <c r="H47" s="65" t="s">
        <v>60</v>
      </c>
      <c r="I47" s="64"/>
      <c r="J47" s="64"/>
      <c r="K47" s="64"/>
      <c r="L47" s="64"/>
      <c r="M47" s="64"/>
    </row>
    <row r="48" spans="2:13" x14ac:dyDescent="0.25">
      <c r="B48" s="65">
        <v>44</v>
      </c>
      <c r="C48" s="73"/>
      <c r="D48" s="74" t="s">
        <v>105</v>
      </c>
      <c r="E48" s="65" t="s">
        <v>60</v>
      </c>
      <c r="F48" s="65" t="s">
        <v>60</v>
      </c>
      <c r="G48" s="65" t="s">
        <v>60</v>
      </c>
      <c r="H48" s="65" t="s">
        <v>60</v>
      </c>
      <c r="I48" s="64"/>
      <c r="J48" s="64"/>
      <c r="K48" s="64"/>
      <c r="L48" s="64"/>
      <c r="M48" s="64"/>
    </row>
    <row r="49" spans="2:13" ht="30" x14ac:dyDescent="0.25">
      <c r="B49" s="65">
        <v>45</v>
      </c>
      <c r="C49" s="71" t="s">
        <v>495</v>
      </c>
      <c r="D49" s="85" t="s">
        <v>106</v>
      </c>
      <c r="E49" s="70" t="s">
        <v>60</v>
      </c>
      <c r="F49" s="70" t="s">
        <v>60</v>
      </c>
      <c r="G49" s="70" t="s">
        <v>60</v>
      </c>
      <c r="H49" s="70" t="s">
        <v>67</v>
      </c>
      <c r="I49" s="64"/>
      <c r="J49" s="64"/>
      <c r="K49" s="64"/>
      <c r="L49" s="64"/>
      <c r="M49" s="64"/>
    </row>
    <row r="50" spans="2:13" ht="30" x14ac:dyDescent="0.25">
      <c r="B50" s="65">
        <v>46</v>
      </c>
      <c r="C50" s="73"/>
      <c r="D50" s="84" t="s">
        <v>107</v>
      </c>
      <c r="E50" s="65" t="s">
        <v>60</v>
      </c>
      <c r="F50" s="65" t="s">
        <v>60</v>
      </c>
      <c r="G50" s="65" t="s">
        <v>60</v>
      </c>
      <c r="H50" s="65"/>
      <c r="I50" s="64"/>
      <c r="J50" s="64"/>
      <c r="K50" s="64"/>
      <c r="L50" s="64"/>
      <c r="M50" s="64"/>
    </row>
    <row r="51" spans="2:13" ht="30" x14ac:dyDescent="0.25">
      <c r="B51" s="65">
        <v>47</v>
      </c>
      <c r="C51" s="73"/>
      <c r="D51" s="84" t="s">
        <v>108</v>
      </c>
      <c r="E51" s="65" t="s">
        <v>60</v>
      </c>
      <c r="F51" s="65" t="s">
        <v>60</v>
      </c>
      <c r="G51" s="65" t="s">
        <v>60</v>
      </c>
      <c r="H51" s="65"/>
      <c r="I51" s="64"/>
      <c r="J51" s="64"/>
      <c r="K51" s="64"/>
      <c r="L51" s="64"/>
      <c r="M51" s="64"/>
    </row>
    <row r="52" spans="2:13" x14ac:dyDescent="0.25">
      <c r="B52" s="65">
        <v>48</v>
      </c>
      <c r="C52" s="73"/>
      <c r="D52" s="72" t="s">
        <v>496</v>
      </c>
      <c r="E52" s="70" t="s">
        <v>60</v>
      </c>
      <c r="F52" s="70" t="s">
        <v>60</v>
      </c>
      <c r="G52" s="70" t="s">
        <v>60</v>
      </c>
      <c r="H52" s="65"/>
      <c r="I52" s="64"/>
      <c r="J52" s="86"/>
      <c r="K52" s="64"/>
      <c r="L52" s="64"/>
      <c r="M52" s="64"/>
    </row>
    <row r="53" spans="2:13" ht="30" x14ac:dyDescent="0.25">
      <c r="B53" s="65">
        <v>49</v>
      </c>
      <c r="C53" s="71" t="s">
        <v>497</v>
      </c>
      <c r="D53" s="72" t="s">
        <v>109</v>
      </c>
      <c r="E53" s="70" t="s">
        <v>60</v>
      </c>
      <c r="F53" s="70" t="s">
        <v>60</v>
      </c>
      <c r="G53" s="70" t="s">
        <v>60</v>
      </c>
      <c r="H53" s="70" t="s">
        <v>67</v>
      </c>
      <c r="I53" s="64"/>
      <c r="J53" s="64"/>
      <c r="K53" s="64"/>
      <c r="L53" s="64"/>
      <c r="M53" s="64"/>
    </row>
    <row r="54" spans="2:13" ht="30" x14ac:dyDescent="0.25">
      <c r="B54" s="65">
        <v>50</v>
      </c>
      <c r="C54" s="73"/>
      <c r="D54" s="84" t="s">
        <v>110</v>
      </c>
      <c r="E54" s="65" t="s">
        <v>60</v>
      </c>
      <c r="F54" s="65" t="s">
        <v>60</v>
      </c>
      <c r="G54" s="65" t="s">
        <v>60</v>
      </c>
      <c r="H54" s="65"/>
      <c r="I54" s="64"/>
      <c r="J54" s="64"/>
      <c r="K54" s="64"/>
      <c r="L54" s="64"/>
      <c r="M54" s="64"/>
    </row>
    <row r="55" spans="2:13" ht="30" x14ac:dyDescent="0.25">
      <c r="B55" s="65">
        <v>51</v>
      </c>
      <c r="C55" s="73"/>
      <c r="D55" s="84" t="s">
        <v>111</v>
      </c>
      <c r="E55" s="65" t="s">
        <v>60</v>
      </c>
      <c r="F55" s="65" t="s">
        <v>60</v>
      </c>
      <c r="G55" s="65" t="s">
        <v>60</v>
      </c>
      <c r="H55" s="65"/>
      <c r="I55" s="64"/>
      <c r="J55" s="64"/>
      <c r="K55" s="64"/>
      <c r="L55" s="64"/>
      <c r="M55" s="64"/>
    </row>
    <row r="56" spans="2:13" ht="30" x14ac:dyDescent="0.25">
      <c r="B56" s="65">
        <v>52</v>
      </c>
      <c r="C56" s="73"/>
      <c r="D56" s="84" t="s">
        <v>112</v>
      </c>
      <c r="E56" s="65" t="s">
        <v>60</v>
      </c>
      <c r="F56" s="65" t="s">
        <v>60</v>
      </c>
      <c r="G56" s="65" t="s">
        <v>60</v>
      </c>
      <c r="H56" s="65"/>
      <c r="I56" s="64"/>
      <c r="J56" s="64"/>
      <c r="K56" s="64"/>
      <c r="L56" s="64"/>
      <c r="M56" s="64">
        <f>124-23</f>
        <v>101</v>
      </c>
    </row>
    <row r="57" spans="2:13" x14ac:dyDescent="0.25">
      <c r="B57" s="65">
        <v>53</v>
      </c>
      <c r="C57" s="73"/>
      <c r="D57" s="74" t="s">
        <v>113</v>
      </c>
      <c r="E57" s="65" t="s">
        <v>60</v>
      </c>
      <c r="F57" s="65" t="s">
        <v>60</v>
      </c>
      <c r="G57" s="65" t="s">
        <v>60</v>
      </c>
      <c r="H57" s="65"/>
      <c r="I57" s="64"/>
      <c r="J57" s="64"/>
      <c r="K57" s="64"/>
      <c r="L57" s="64"/>
      <c r="M57" s="64"/>
    </row>
    <row r="58" spans="2:13" ht="30" x14ac:dyDescent="0.25">
      <c r="B58" s="65">
        <v>54</v>
      </c>
      <c r="C58" s="71" t="s">
        <v>498</v>
      </c>
      <c r="D58" s="75" t="s">
        <v>114</v>
      </c>
      <c r="E58" s="70" t="s">
        <v>60</v>
      </c>
      <c r="F58" s="70" t="s">
        <v>60</v>
      </c>
      <c r="G58" s="70" t="s">
        <v>60</v>
      </c>
      <c r="H58" s="70"/>
      <c r="I58" s="64"/>
      <c r="J58" s="64"/>
      <c r="K58" s="64"/>
      <c r="L58" s="64"/>
      <c r="M58" s="64"/>
    </row>
    <row r="59" spans="2:13" ht="30" x14ac:dyDescent="0.25">
      <c r="B59" s="65">
        <v>55</v>
      </c>
      <c r="C59" s="71" t="s">
        <v>499</v>
      </c>
      <c r="D59" s="87" t="s">
        <v>500</v>
      </c>
      <c r="E59" s="70" t="s">
        <v>60</v>
      </c>
      <c r="F59" s="70" t="s">
        <v>60</v>
      </c>
      <c r="G59" s="70" t="s">
        <v>60</v>
      </c>
      <c r="H59" s="70"/>
      <c r="I59" s="64"/>
      <c r="J59" s="64"/>
      <c r="K59" s="64"/>
      <c r="L59" s="64"/>
      <c r="M59" s="64"/>
    </row>
    <row r="60" spans="2:13" ht="30" x14ac:dyDescent="0.25">
      <c r="B60" s="65">
        <v>56</v>
      </c>
      <c r="C60" s="71" t="s">
        <v>501</v>
      </c>
      <c r="D60" s="72" t="s">
        <v>115</v>
      </c>
      <c r="E60" s="70" t="s">
        <v>60</v>
      </c>
      <c r="F60" s="70" t="s">
        <v>60</v>
      </c>
      <c r="G60" s="70" t="s">
        <v>60</v>
      </c>
      <c r="H60" s="70" t="s">
        <v>60</v>
      </c>
      <c r="I60" s="64"/>
      <c r="J60" s="64"/>
      <c r="K60" s="64"/>
      <c r="L60" s="64"/>
      <c r="M60" s="64"/>
    </row>
    <row r="61" spans="2:13" x14ac:dyDescent="0.25">
      <c r="B61" s="65">
        <v>57</v>
      </c>
      <c r="C61" s="73"/>
      <c r="D61" s="84" t="s">
        <v>116</v>
      </c>
      <c r="E61" s="65" t="s">
        <v>60</v>
      </c>
      <c r="F61" s="65" t="s">
        <v>60</v>
      </c>
      <c r="G61" s="65" t="s">
        <v>60</v>
      </c>
      <c r="H61" s="65" t="s">
        <v>60</v>
      </c>
      <c r="I61" s="64"/>
      <c r="J61" s="64"/>
      <c r="K61" s="64"/>
      <c r="L61" s="64"/>
      <c r="M61" s="64"/>
    </row>
    <row r="62" spans="2:13" x14ac:dyDescent="0.25">
      <c r="B62" s="65">
        <v>58</v>
      </c>
      <c r="C62" s="73"/>
      <c r="D62" s="84" t="s">
        <v>117</v>
      </c>
      <c r="E62" s="65" t="s">
        <v>60</v>
      </c>
      <c r="F62" s="65" t="s">
        <v>60</v>
      </c>
      <c r="G62" s="65" t="s">
        <v>60</v>
      </c>
      <c r="H62" s="65" t="s">
        <v>60</v>
      </c>
      <c r="I62" s="64"/>
      <c r="J62" s="64"/>
      <c r="K62" s="64"/>
      <c r="L62" s="64"/>
      <c r="M62" s="64"/>
    </row>
    <row r="63" spans="2:13" ht="30" x14ac:dyDescent="0.25">
      <c r="B63" s="65">
        <v>59</v>
      </c>
      <c r="C63" s="71" t="s">
        <v>502</v>
      </c>
      <c r="D63" s="72" t="s">
        <v>118</v>
      </c>
      <c r="E63" s="70" t="s">
        <v>60</v>
      </c>
      <c r="F63" s="70" t="s">
        <v>67</v>
      </c>
      <c r="G63" s="70" t="s">
        <v>67</v>
      </c>
      <c r="H63" s="70" t="s">
        <v>67</v>
      </c>
      <c r="I63" s="64"/>
      <c r="J63" s="64"/>
      <c r="K63" s="64"/>
      <c r="L63" s="64"/>
      <c r="M63" s="64"/>
    </row>
    <row r="64" spans="2:13" ht="30" x14ac:dyDescent="0.25">
      <c r="B64" s="65">
        <v>60</v>
      </c>
      <c r="C64" s="71" t="s">
        <v>503</v>
      </c>
      <c r="D64" s="72" t="s">
        <v>119</v>
      </c>
      <c r="E64" s="70" t="s">
        <v>60</v>
      </c>
      <c r="F64" s="70" t="s">
        <v>60</v>
      </c>
      <c r="G64" s="70" t="s">
        <v>60</v>
      </c>
      <c r="H64" s="70" t="s">
        <v>67</v>
      </c>
      <c r="I64" s="64"/>
      <c r="J64" s="64"/>
      <c r="K64" s="64"/>
      <c r="L64" s="64"/>
      <c r="M64" s="64"/>
    </row>
    <row r="65" spans="2:13" ht="34.5" customHeight="1" x14ac:dyDescent="0.25">
      <c r="B65" s="65">
        <v>61</v>
      </c>
      <c r="C65" s="71" t="s">
        <v>504</v>
      </c>
      <c r="D65" s="88" t="s">
        <v>120</v>
      </c>
      <c r="E65" s="70" t="s">
        <v>60</v>
      </c>
      <c r="F65" s="70" t="s">
        <v>60</v>
      </c>
      <c r="G65" s="70" t="s">
        <v>60</v>
      </c>
      <c r="H65" s="70" t="s">
        <v>67</v>
      </c>
      <c r="I65" s="64"/>
      <c r="J65" s="64"/>
      <c r="K65" s="64"/>
      <c r="L65" s="64"/>
      <c r="M65" s="64"/>
    </row>
    <row r="66" spans="2:13" ht="45.75" customHeight="1" x14ac:dyDescent="0.25">
      <c r="B66" s="65">
        <v>62</v>
      </c>
      <c r="C66" s="78" t="s">
        <v>505</v>
      </c>
      <c r="D66" s="88" t="s">
        <v>121</v>
      </c>
      <c r="E66" s="70" t="s">
        <v>60</v>
      </c>
      <c r="F66" s="70" t="s">
        <v>60</v>
      </c>
      <c r="G66" s="70" t="s">
        <v>60</v>
      </c>
      <c r="H66" s="70" t="s">
        <v>67</v>
      </c>
      <c r="I66" s="64"/>
      <c r="J66" s="64"/>
      <c r="K66" s="64"/>
      <c r="L66" s="64"/>
      <c r="M66" s="64"/>
    </row>
    <row r="67" spans="2:13" ht="33" customHeight="1" x14ac:dyDescent="0.25">
      <c r="B67" s="65">
        <v>63</v>
      </c>
      <c r="C67" s="71" t="s">
        <v>506</v>
      </c>
      <c r="D67" s="88" t="s">
        <v>122</v>
      </c>
      <c r="E67" s="70" t="s">
        <v>60</v>
      </c>
      <c r="F67" s="70" t="s">
        <v>60</v>
      </c>
      <c r="G67" s="70" t="s">
        <v>60</v>
      </c>
      <c r="H67" s="70" t="s">
        <v>67</v>
      </c>
      <c r="I67" s="64"/>
      <c r="J67" s="64"/>
      <c r="K67" s="64"/>
      <c r="L67" s="64"/>
      <c r="M67" s="64"/>
    </row>
    <row r="68" spans="2:13" x14ac:dyDescent="0.25">
      <c r="B68" s="65">
        <v>64</v>
      </c>
      <c r="C68" s="71" t="s">
        <v>507</v>
      </c>
      <c r="D68" s="76" t="s">
        <v>123</v>
      </c>
      <c r="E68" s="70" t="s">
        <v>60</v>
      </c>
      <c r="F68" s="70" t="s">
        <v>67</v>
      </c>
      <c r="G68" s="70" t="s">
        <v>67</v>
      </c>
      <c r="H68" s="70" t="s">
        <v>67</v>
      </c>
      <c r="I68" s="64"/>
      <c r="J68" s="64"/>
      <c r="K68" s="64"/>
      <c r="L68" s="64"/>
      <c r="M68" s="64"/>
    </row>
    <row r="69" spans="2:13" ht="30" x14ac:dyDescent="0.25">
      <c r="B69" s="65">
        <v>65</v>
      </c>
      <c r="C69" s="71" t="s">
        <v>508</v>
      </c>
      <c r="D69" s="72" t="s">
        <v>124</v>
      </c>
      <c r="E69" s="70" t="s">
        <v>60</v>
      </c>
      <c r="F69" s="70" t="s">
        <v>60</v>
      </c>
      <c r="G69" s="70" t="s">
        <v>60</v>
      </c>
      <c r="H69" s="70" t="s">
        <v>60</v>
      </c>
      <c r="I69" s="64"/>
      <c r="J69" s="64"/>
      <c r="K69" s="64"/>
      <c r="L69" s="64"/>
      <c r="M69" s="64"/>
    </row>
    <row r="70" spans="2:13" x14ac:dyDescent="0.25">
      <c r="B70" s="65">
        <v>66</v>
      </c>
      <c r="C70" s="73"/>
      <c r="D70" s="74" t="s">
        <v>125</v>
      </c>
      <c r="E70" s="65" t="s">
        <v>63</v>
      </c>
      <c r="F70" s="65" t="s">
        <v>63</v>
      </c>
      <c r="G70" s="65" t="s">
        <v>63</v>
      </c>
      <c r="H70" s="65"/>
      <c r="I70" s="64"/>
      <c r="J70" s="64"/>
      <c r="K70" s="64"/>
      <c r="L70" s="64"/>
      <c r="M70" s="64"/>
    </row>
    <row r="71" spans="2:13" x14ac:dyDescent="0.25">
      <c r="B71" s="65">
        <v>67</v>
      </c>
      <c r="C71" s="73"/>
      <c r="D71" s="74" t="s">
        <v>126</v>
      </c>
      <c r="E71" s="65" t="s">
        <v>60</v>
      </c>
      <c r="F71" s="65" t="s">
        <v>60</v>
      </c>
      <c r="G71" s="65" t="s">
        <v>60</v>
      </c>
      <c r="H71" s="65" t="s">
        <v>60</v>
      </c>
      <c r="I71" s="64"/>
      <c r="J71" s="64"/>
      <c r="K71" s="64"/>
      <c r="L71" s="64"/>
      <c r="M71" s="64"/>
    </row>
    <row r="72" spans="2:13" x14ac:dyDescent="0.25">
      <c r="B72" s="65">
        <v>68</v>
      </c>
      <c r="C72" s="73"/>
      <c r="D72" s="74" t="s">
        <v>127</v>
      </c>
      <c r="E72" s="65" t="s">
        <v>63</v>
      </c>
      <c r="F72" s="65" t="s">
        <v>86</v>
      </c>
      <c r="G72" s="65" t="s">
        <v>86</v>
      </c>
      <c r="H72" s="65"/>
      <c r="I72" s="64"/>
      <c r="J72" s="64"/>
      <c r="K72" s="64"/>
      <c r="L72" s="64"/>
      <c r="M72" s="64"/>
    </row>
    <row r="73" spans="2:13" x14ac:dyDescent="0.25">
      <c r="B73" s="65">
        <v>69</v>
      </c>
      <c r="C73" s="73"/>
      <c r="D73" s="74" t="s">
        <v>128</v>
      </c>
      <c r="E73" s="65" t="s">
        <v>63</v>
      </c>
      <c r="F73" s="65" t="s">
        <v>63</v>
      </c>
      <c r="G73" s="65" t="s">
        <v>86</v>
      </c>
      <c r="H73" s="65"/>
      <c r="I73" s="64"/>
      <c r="J73" s="64"/>
      <c r="K73" s="64"/>
      <c r="L73" s="64"/>
      <c r="M73" s="64"/>
    </row>
    <row r="74" spans="2:13" x14ac:dyDescent="0.25">
      <c r="B74" s="65">
        <v>70</v>
      </c>
      <c r="C74" s="73"/>
      <c r="D74" s="80" t="s">
        <v>129</v>
      </c>
      <c r="E74" s="82" t="s">
        <v>63</v>
      </c>
      <c r="F74" s="82" t="s">
        <v>63</v>
      </c>
      <c r="G74" s="82" t="s">
        <v>63</v>
      </c>
      <c r="H74" s="82"/>
      <c r="I74" s="64"/>
      <c r="J74" s="64"/>
      <c r="K74" s="64"/>
      <c r="L74" s="64"/>
      <c r="M74" s="64"/>
    </row>
    <row r="75" spans="2:13" ht="30" x14ac:dyDescent="0.25">
      <c r="B75" s="65">
        <v>71</v>
      </c>
      <c r="C75" s="71" t="s">
        <v>509</v>
      </c>
      <c r="D75" s="72" t="s">
        <v>130</v>
      </c>
      <c r="E75" s="70" t="s">
        <v>63</v>
      </c>
      <c r="F75" s="70"/>
      <c r="G75" s="70"/>
      <c r="H75" s="70"/>
      <c r="I75" s="64"/>
      <c r="J75" s="64"/>
      <c r="K75" s="64"/>
      <c r="L75" s="64"/>
      <c r="M75" s="64"/>
    </row>
    <row r="76" spans="2:13" x14ac:dyDescent="0.25">
      <c r="B76" s="65">
        <v>72</v>
      </c>
      <c r="C76" s="78" t="s">
        <v>510</v>
      </c>
      <c r="D76" s="69" t="s">
        <v>131</v>
      </c>
      <c r="E76" s="70" t="s">
        <v>63</v>
      </c>
      <c r="F76" s="70" t="s">
        <v>64</v>
      </c>
      <c r="G76" s="70"/>
      <c r="H76" s="70"/>
      <c r="I76" s="64"/>
      <c r="J76" s="86"/>
      <c r="K76" s="64"/>
      <c r="L76" s="64"/>
      <c r="M76" s="64"/>
    </row>
    <row r="77" spans="2:13" x14ac:dyDescent="0.25">
      <c r="B77" s="65">
        <v>73</v>
      </c>
      <c r="C77" s="66"/>
      <c r="D77" s="89" t="s">
        <v>132</v>
      </c>
      <c r="E77" s="82" t="s">
        <v>63</v>
      </c>
      <c r="F77" s="82" t="s">
        <v>63</v>
      </c>
      <c r="G77" s="82" t="s">
        <v>63</v>
      </c>
      <c r="H77" s="82"/>
      <c r="I77" s="64"/>
      <c r="J77" s="64"/>
      <c r="K77" s="64"/>
      <c r="L77" s="64"/>
      <c r="M77" s="64"/>
    </row>
    <row r="78" spans="2:13" x14ac:dyDescent="0.25">
      <c r="B78" s="65">
        <v>74</v>
      </c>
      <c r="C78" s="66"/>
      <c r="D78" s="89" t="s">
        <v>133</v>
      </c>
      <c r="E78" s="82" t="s">
        <v>63</v>
      </c>
      <c r="F78" s="82" t="s">
        <v>63</v>
      </c>
      <c r="G78" s="82" t="s">
        <v>63</v>
      </c>
      <c r="H78" s="82"/>
      <c r="I78" s="64"/>
      <c r="J78" s="64"/>
      <c r="K78" s="64"/>
      <c r="L78" s="64"/>
      <c r="M78" s="64"/>
    </row>
    <row r="79" spans="2:13" ht="18.75" x14ac:dyDescent="0.25">
      <c r="B79" s="65">
        <v>75</v>
      </c>
      <c r="C79" s="78" t="s">
        <v>511</v>
      </c>
      <c r="D79" s="69" t="s">
        <v>134</v>
      </c>
      <c r="E79" s="70" t="s">
        <v>63</v>
      </c>
      <c r="F79" s="70" t="s">
        <v>63</v>
      </c>
      <c r="G79" s="70"/>
      <c r="H79" s="70"/>
      <c r="I79" s="64"/>
      <c r="J79" s="90"/>
      <c r="K79" s="91"/>
      <c r="L79" s="64"/>
      <c r="M79" s="64"/>
    </row>
    <row r="80" spans="2:13" x14ac:dyDescent="0.25">
      <c r="B80" s="65">
        <v>76</v>
      </c>
      <c r="C80" s="71" t="s">
        <v>512</v>
      </c>
      <c r="D80" s="69" t="s">
        <v>135</v>
      </c>
      <c r="E80" s="70" t="s">
        <v>63</v>
      </c>
      <c r="F80" s="70"/>
      <c r="G80" s="70"/>
      <c r="H80" s="70"/>
      <c r="K80" s="64"/>
      <c r="L80" s="64"/>
      <c r="M80" s="64"/>
    </row>
    <row r="81" spans="2:13" ht="30" x14ac:dyDescent="0.25">
      <c r="B81" s="65">
        <v>77</v>
      </c>
      <c r="C81" s="71" t="s">
        <v>513</v>
      </c>
      <c r="D81" s="69" t="s">
        <v>136</v>
      </c>
      <c r="E81" s="70" t="s">
        <v>63</v>
      </c>
      <c r="F81" s="70"/>
      <c r="G81" s="70"/>
      <c r="H81" s="70"/>
      <c r="I81" s="64"/>
      <c r="J81" s="64"/>
      <c r="K81" s="64"/>
      <c r="L81" s="64"/>
      <c r="M81" s="64"/>
    </row>
    <row r="82" spans="2:13" ht="30" x14ac:dyDescent="0.25">
      <c r="B82" s="65">
        <v>78</v>
      </c>
      <c r="C82" s="71" t="s">
        <v>514</v>
      </c>
      <c r="D82" s="69" t="s">
        <v>137</v>
      </c>
      <c r="E82" s="70" t="s">
        <v>63</v>
      </c>
      <c r="F82" s="70"/>
      <c r="G82" s="70"/>
      <c r="H82" s="70"/>
      <c r="I82" s="64"/>
      <c r="J82" s="64"/>
      <c r="K82" s="64"/>
      <c r="L82" s="64"/>
      <c r="M82" s="64"/>
    </row>
    <row r="83" spans="2:13" ht="30" x14ac:dyDescent="0.25">
      <c r="B83" s="65">
        <v>79</v>
      </c>
      <c r="C83" s="78" t="s">
        <v>515</v>
      </c>
      <c r="D83" s="72" t="s">
        <v>138</v>
      </c>
      <c r="E83" s="70" t="s">
        <v>63</v>
      </c>
      <c r="F83" s="70" t="s">
        <v>63</v>
      </c>
      <c r="G83" s="70" t="s">
        <v>63</v>
      </c>
      <c r="H83" s="70"/>
      <c r="I83" s="64"/>
      <c r="J83" s="64"/>
      <c r="K83" s="64"/>
      <c r="L83" s="64"/>
      <c r="M83" s="64"/>
    </row>
    <row r="84" spans="2:13" x14ac:dyDescent="0.25">
      <c r="B84" s="65">
        <v>80</v>
      </c>
      <c r="C84" s="71" t="s">
        <v>516</v>
      </c>
      <c r="D84" s="69" t="s">
        <v>139</v>
      </c>
      <c r="E84" s="70" t="s">
        <v>63</v>
      </c>
      <c r="F84" s="70" t="s">
        <v>63</v>
      </c>
      <c r="G84" s="70" t="s">
        <v>64</v>
      </c>
      <c r="H84" s="70"/>
      <c r="I84" s="64"/>
      <c r="J84" s="64"/>
      <c r="K84" s="64"/>
      <c r="L84" s="64"/>
      <c r="M84" s="64"/>
    </row>
    <row r="85" spans="2:13" ht="30" x14ac:dyDescent="0.25">
      <c r="B85" s="65">
        <v>81</v>
      </c>
      <c r="C85" s="71" t="s">
        <v>517</v>
      </c>
      <c r="D85" s="69" t="s">
        <v>140</v>
      </c>
      <c r="E85" s="70" t="s">
        <v>60</v>
      </c>
      <c r="F85" s="70" t="s">
        <v>60</v>
      </c>
      <c r="G85" s="70" t="s">
        <v>60</v>
      </c>
      <c r="H85" s="70" t="s">
        <v>67</v>
      </c>
      <c r="I85" s="64"/>
      <c r="J85" s="64"/>
      <c r="K85" s="64"/>
      <c r="L85" s="64"/>
      <c r="M85" s="64"/>
    </row>
    <row r="86" spans="2:13" x14ac:dyDescent="0.25">
      <c r="B86" s="65">
        <v>82</v>
      </c>
      <c r="C86" s="73"/>
      <c r="D86" s="74" t="s">
        <v>141</v>
      </c>
      <c r="E86" s="65" t="s">
        <v>60</v>
      </c>
      <c r="F86" s="65" t="s">
        <v>60</v>
      </c>
      <c r="G86" s="65" t="s">
        <v>60</v>
      </c>
      <c r="H86" s="65" t="s">
        <v>67</v>
      </c>
      <c r="I86" s="64"/>
      <c r="J86" s="64"/>
      <c r="K86" s="64"/>
      <c r="L86" s="64"/>
      <c r="M86" s="64"/>
    </row>
    <row r="87" spans="2:13" x14ac:dyDescent="0.25">
      <c r="B87" s="65">
        <v>83</v>
      </c>
      <c r="C87" s="73"/>
      <c r="D87" s="74" t="s">
        <v>142</v>
      </c>
      <c r="E87" s="65" t="s">
        <v>60</v>
      </c>
      <c r="F87" s="65" t="s">
        <v>60</v>
      </c>
      <c r="G87" s="65" t="s">
        <v>60</v>
      </c>
      <c r="H87" s="65" t="s">
        <v>67</v>
      </c>
      <c r="I87" s="64"/>
      <c r="J87" s="64"/>
      <c r="K87" s="64"/>
      <c r="L87" s="64"/>
      <c r="M87" s="64"/>
    </row>
    <row r="88" spans="2:13" x14ac:dyDescent="0.25">
      <c r="B88" s="65">
        <v>84</v>
      </c>
      <c r="C88" s="73"/>
      <c r="D88" s="74" t="s">
        <v>143</v>
      </c>
      <c r="E88" s="65" t="s">
        <v>60</v>
      </c>
      <c r="F88" s="65" t="s">
        <v>60</v>
      </c>
      <c r="G88" s="65" t="s">
        <v>60</v>
      </c>
      <c r="H88" s="65" t="s">
        <v>67</v>
      </c>
      <c r="I88" s="64"/>
      <c r="J88" s="64"/>
      <c r="K88" s="64"/>
      <c r="L88" s="64"/>
      <c r="M88" s="64"/>
    </row>
    <row r="89" spans="2:13" x14ac:dyDescent="0.25">
      <c r="B89" s="65">
        <v>85</v>
      </c>
      <c r="C89" s="73"/>
      <c r="D89" s="74" t="s">
        <v>144</v>
      </c>
      <c r="E89" s="65" t="s">
        <v>60</v>
      </c>
      <c r="F89" s="65" t="s">
        <v>60</v>
      </c>
      <c r="G89" s="65" t="s">
        <v>60</v>
      </c>
      <c r="H89" s="65" t="s">
        <v>67</v>
      </c>
      <c r="I89" s="64"/>
      <c r="J89" s="64"/>
      <c r="K89" s="64"/>
      <c r="L89" s="64"/>
      <c r="M89" s="64"/>
    </row>
    <row r="90" spans="2:13" x14ac:dyDescent="0.25">
      <c r="B90" s="65">
        <v>86</v>
      </c>
      <c r="C90" s="73"/>
      <c r="D90" s="74" t="s">
        <v>145</v>
      </c>
      <c r="E90" s="65" t="s">
        <v>60</v>
      </c>
      <c r="F90" s="65" t="s">
        <v>60</v>
      </c>
      <c r="G90" s="65" t="s">
        <v>60</v>
      </c>
      <c r="H90" s="65" t="s">
        <v>67</v>
      </c>
      <c r="I90" s="64"/>
      <c r="J90" s="64"/>
      <c r="K90" s="64"/>
      <c r="L90" s="64"/>
      <c r="M90" s="64"/>
    </row>
    <row r="91" spans="2:13" ht="30" x14ac:dyDescent="0.25">
      <c r="B91" s="65">
        <v>87</v>
      </c>
      <c r="C91" s="71" t="s">
        <v>518</v>
      </c>
      <c r="D91" s="72" t="s">
        <v>146</v>
      </c>
      <c r="E91" s="70" t="s">
        <v>63</v>
      </c>
      <c r="F91" s="70" t="s">
        <v>63</v>
      </c>
      <c r="G91" s="70" t="s">
        <v>64</v>
      </c>
      <c r="H91" s="70"/>
      <c r="I91" s="64"/>
      <c r="J91" s="64"/>
      <c r="K91" s="64"/>
      <c r="L91" s="64"/>
      <c r="M91" s="64"/>
    </row>
    <row r="92" spans="2:13" x14ac:dyDescent="0.25">
      <c r="B92" s="65">
        <v>88</v>
      </c>
      <c r="C92" s="71" t="s">
        <v>519</v>
      </c>
      <c r="D92" s="72" t="s">
        <v>147</v>
      </c>
      <c r="E92" s="70" t="s">
        <v>63</v>
      </c>
      <c r="F92" s="70" t="s">
        <v>63</v>
      </c>
      <c r="G92" s="70"/>
      <c r="H92" s="70"/>
      <c r="I92" s="64"/>
      <c r="J92" s="64"/>
      <c r="K92" s="64"/>
      <c r="L92" s="64"/>
      <c r="M92" s="64"/>
    </row>
    <row r="93" spans="2:13" ht="30" x14ac:dyDescent="0.25">
      <c r="B93" s="65">
        <v>89</v>
      </c>
      <c r="C93" s="71" t="s">
        <v>520</v>
      </c>
      <c r="D93" s="88" t="s">
        <v>148</v>
      </c>
      <c r="E93" s="70" t="s">
        <v>63</v>
      </c>
      <c r="F93" s="70" t="s">
        <v>63</v>
      </c>
      <c r="G93" s="70"/>
      <c r="H93" s="70"/>
      <c r="I93" s="64"/>
      <c r="J93" s="64"/>
      <c r="K93" s="64"/>
      <c r="L93" s="64"/>
      <c r="M93" s="64"/>
    </row>
    <row r="94" spans="2:13" ht="30" x14ac:dyDescent="0.25">
      <c r="B94" s="65">
        <v>90</v>
      </c>
      <c r="C94" s="71" t="s">
        <v>521</v>
      </c>
      <c r="D94" s="72" t="s">
        <v>149</v>
      </c>
      <c r="E94" s="70" t="s">
        <v>63</v>
      </c>
      <c r="F94" s="70" t="s">
        <v>63</v>
      </c>
      <c r="G94" s="70" t="s">
        <v>64</v>
      </c>
      <c r="H94" s="70"/>
      <c r="I94" s="64"/>
      <c r="J94" s="64"/>
      <c r="K94" s="64"/>
      <c r="L94" s="64"/>
      <c r="M94" s="64"/>
    </row>
    <row r="95" spans="2:13" x14ac:dyDescent="0.25">
      <c r="B95" s="65">
        <v>91</v>
      </c>
      <c r="C95" s="66" t="s">
        <v>522</v>
      </c>
      <c r="D95" s="69" t="s">
        <v>523</v>
      </c>
      <c r="E95" s="70" t="s">
        <v>60</v>
      </c>
      <c r="F95" s="70" t="s">
        <v>67</v>
      </c>
      <c r="G95" s="70" t="s">
        <v>67</v>
      </c>
      <c r="H95" s="70" t="s">
        <v>67</v>
      </c>
      <c r="I95" s="64"/>
      <c r="J95" s="64"/>
      <c r="K95" s="64"/>
      <c r="L95" s="64"/>
      <c r="M95" s="64"/>
    </row>
    <row r="96" spans="2:13" x14ac:dyDescent="0.25">
      <c r="B96" s="65">
        <v>92</v>
      </c>
      <c r="C96" s="71" t="s">
        <v>524</v>
      </c>
      <c r="D96" s="72" t="s">
        <v>150</v>
      </c>
      <c r="E96" s="70" t="s">
        <v>60</v>
      </c>
      <c r="F96" s="70" t="s">
        <v>60</v>
      </c>
      <c r="G96" s="70" t="s">
        <v>60</v>
      </c>
      <c r="H96" s="70" t="s">
        <v>67</v>
      </c>
      <c r="I96" s="64"/>
      <c r="J96" s="64"/>
      <c r="K96" s="64"/>
      <c r="L96" s="64"/>
      <c r="M96" s="64"/>
    </row>
    <row r="97" spans="2:13" ht="30" x14ac:dyDescent="0.25">
      <c r="B97" s="65">
        <v>93</v>
      </c>
      <c r="C97" s="73"/>
      <c r="D97" s="84" t="s">
        <v>151</v>
      </c>
      <c r="E97" s="65" t="s">
        <v>63</v>
      </c>
      <c r="F97" s="65" t="s">
        <v>63</v>
      </c>
      <c r="G97" s="65" t="s">
        <v>64</v>
      </c>
      <c r="H97" s="65"/>
      <c r="I97" s="64"/>
      <c r="J97" s="64"/>
      <c r="K97" s="64"/>
      <c r="L97" s="64"/>
      <c r="M97" s="64"/>
    </row>
    <row r="98" spans="2:13" x14ac:dyDescent="0.25">
      <c r="B98" s="65">
        <v>94</v>
      </c>
      <c r="C98" s="73"/>
      <c r="D98" s="84" t="s">
        <v>152</v>
      </c>
      <c r="E98" s="65" t="s">
        <v>63</v>
      </c>
      <c r="F98" s="65" t="s">
        <v>86</v>
      </c>
      <c r="G98" s="65" t="s">
        <v>64</v>
      </c>
      <c r="H98" s="65"/>
      <c r="I98" s="64"/>
      <c r="J98" s="64"/>
      <c r="K98" s="64"/>
      <c r="L98" s="64"/>
      <c r="M98" s="64"/>
    </row>
    <row r="99" spans="2:13" x14ac:dyDescent="0.25">
      <c r="B99" s="65">
        <v>95</v>
      </c>
      <c r="C99" s="66" t="s">
        <v>525</v>
      </c>
      <c r="D99" s="92" t="s">
        <v>153</v>
      </c>
      <c r="E99" s="68" t="s">
        <v>63</v>
      </c>
      <c r="F99" s="68" t="s">
        <v>63</v>
      </c>
      <c r="G99" s="68" t="s">
        <v>64</v>
      </c>
      <c r="H99" s="68"/>
      <c r="I99" s="64"/>
      <c r="J99" s="64"/>
      <c r="K99" s="64"/>
      <c r="L99" s="64"/>
      <c r="M99" s="64"/>
    </row>
    <row r="100" spans="2:13" x14ac:dyDescent="0.25">
      <c r="B100" s="65">
        <v>96</v>
      </c>
      <c r="C100" s="78" t="s">
        <v>526</v>
      </c>
      <c r="D100" s="76" t="s">
        <v>154</v>
      </c>
      <c r="E100" s="70" t="s">
        <v>60</v>
      </c>
      <c r="F100" s="70" t="s">
        <v>60</v>
      </c>
      <c r="G100" s="70" t="s">
        <v>60</v>
      </c>
      <c r="H100" s="70" t="s">
        <v>67</v>
      </c>
      <c r="I100" s="64"/>
      <c r="J100" s="64"/>
      <c r="K100" s="64"/>
      <c r="L100" s="64"/>
      <c r="M100" s="64"/>
    </row>
    <row r="101" spans="2:13" ht="30" x14ac:dyDescent="0.25">
      <c r="B101" s="65">
        <v>97</v>
      </c>
      <c r="C101" s="71" t="s">
        <v>527</v>
      </c>
      <c r="D101" s="72" t="s">
        <v>155</v>
      </c>
      <c r="E101" s="70" t="s">
        <v>63</v>
      </c>
      <c r="F101" s="70" t="s">
        <v>64</v>
      </c>
      <c r="G101" s="70" t="s">
        <v>64</v>
      </c>
      <c r="H101" s="70"/>
      <c r="I101" s="64"/>
      <c r="J101" s="64"/>
      <c r="K101" s="64"/>
      <c r="L101" s="64"/>
      <c r="M101" s="64"/>
    </row>
    <row r="102" spans="2:13" ht="30" x14ac:dyDescent="0.25">
      <c r="B102" s="65">
        <v>98</v>
      </c>
      <c r="C102" s="71" t="s">
        <v>528</v>
      </c>
      <c r="D102" s="72" t="s">
        <v>156</v>
      </c>
      <c r="E102" s="70" t="s">
        <v>63</v>
      </c>
      <c r="F102" s="70" t="s">
        <v>63</v>
      </c>
      <c r="G102" s="70" t="s">
        <v>64</v>
      </c>
      <c r="H102" s="70"/>
      <c r="I102" s="64"/>
      <c r="J102" s="64"/>
      <c r="K102" s="64"/>
      <c r="L102" s="64"/>
      <c r="M102" s="64"/>
    </row>
    <row r="103" spans="2:13" ht="30" x14ac:dyDescent="0.25">
      <c r="B103" s="65">
        <v>99</v>
      </c>
      <c r="C103" s="71" t="s">
        <v>529</v>
      </c>
      <c r="D103" s="72" t="s">
        <v>65</v>
      </c>
      <c r="E103" s="70" t="s">
        <v>60</v>
      </c>
      <c r="F103" s="70" t="s">
        <v>60</v>
      </c>
      <c r="G103" s="70" t="s">
        <v>60</v>
      </c>
      <c r="H103" s="70" t="s">
        <v>67</v>
      </c>
      <c r="I103" s="64"/>
      <c r="J103" s="64"/>
      <c r="K103" s="64"/>
      <c r="L103" s="64"/>
      <c r="M103" s="64"/>
    </row>
    <row r="104" spans="2:13" x14ac:dyDescent="0.25">
      <c r="B104" s="65">
        <v>100</v>
      </c>
      <c r="C104" s="93"/>
      <c r="D104" s="74" t="s">
        <v>157</v>
      </c>
      <c r="E104" s="65" t="s">
        <v>63</v>
      </c>
      <c r="F104" s="65" t="s">
        <v>63</v>
      </c>
      <c r="G104" s="65" t="s">
        <v>64</v>
      </c>
      <c r="H104" s="65"/>
      <c r="I104" s="64"/>
      <c r="J104" s="64"/>
      <c r="K104" s="64"/>
      <c r="L104" s="64"/>
      <c r="M104" s="64"/>
    </row>
    <row r="105" spans="2:13" x14ac:dyDescent="0.25">
      <c r="B105" s="65">
        <v>101</v>
      </c>
      <c r="C105" s="93"/>
      <c r="D105" s="74" t="s">
        <v>158</v>
      </c>
      <c r="E105" s="65" t="s">
        <v>63</v>
      </c>
      <c r="F105" s="65" t="s">
        <v>63</v>
      </c>
      <c r="G105" s="65" t="s">
        <v>63</v>
      </c>
      <c r="H105" s="65"/>
      <c r="I105" s="64"/>
      <c r="J105" s="64"/>
      <c r="K105" s="64"/>
      <c r="L105" s="64"/>
      <c r="M105" s="64"/>
    </row>
    <row r="106" spans="2:13" x14ac:dyDescent="0.25">
      <c r="B106" s="65">
        <v>102</v>
      </c>
      <c r="C106" s="73"/>
      <c r="D106" s="74" t="s">
        <v>159</v>
      </c>
      <c r="E106" s="65" t="s">
        <v>63</v>
      </c>
      <c r="F106" s="65" t="s">
        <v>63</v>
      </c>
      <c r="G106" s="65" t="s">
        <v>64</v>
      </c>
      <c r="H106" s="65"/>
      <c r="I106" s="64"/>
      <c r="J106" s="64"/>
      <c r="K106" s="64"/>
      <c r="L106" s="64"/>
      <c r="M106" s="64"/>
    </row>
    <row r="107" spans="2:13" ht="45" x14ac:dyDescent="0.25">
      <c r="B107" s="65">
        <v>103</v>
      </c>
      <c r="C107" s="71" t="s">
        <v>530</v>
      </c>
      <c r="D107" s="69" t="s">
        <v>75</v>
      </c>
      <c r="E107" s="70" t="s">
        <v>60</v>
      </c>
      <c r="F107" s="70" t="s">
        <v>67</v>
      </c>
      <c r="G107" s="70" t="s">
        <v>67</v>
      </c>
      <c r="H107" s="70" t="s">
        <v>67</v>
      </c>
      <c r="I107" s="64"/>
      <c r="J107" s="64"/>
      <c r="K107" s="64"/>
      <c r="L107" s="64"/>
      <c r="M107" s="64"/>
    </row>
    <row r="108" spans="2:13" x14ac:dyDescent="0.25">
      <c r="B108" s="65">
        <v>104</v>
      </c>
      <c r="C108" s="94"/>
      <c r="D108" s="74" t="s">
        <v>76</v>
      </c>
      <c r="E108" s="65" t="s">
        <v>63</v>
      </c>
      <c r="F108" s="65"/>
      <c r="G108" s="65"/>
      <c r="H108" s="65"/>
      <c r="I108" s="64"/>
      <c r="J108" s="64"/>
      <c r="K108" s="64"/>
      <c r="L108" s="64"/>
      <c r="M108" s="64"/>
    </row>
    <row r="109" spans="2:13" x14ac:dyDescent="0.25">
      <c r="B109" s="65">
        <v>105</v>
      </c>
      <c r="C109" s="73"/>
      <c r="D109" s="74" t="s">
        <v>160</v>
      </c>
      <c r="E109" s="65" t="s">
        <v>60</v>
      </c>
      <c r="F109" s="65" t="s">
        <v>67</v>
      </c>
      <c r="G109" s="65" t="s">
        <v>67</v>
      </c>
      <c r="H109" s="65" t="s">
        <v>67</v>
      </c>
      <c r="I109" s="64"/>
      <c r="J109" s="64"/>
      <c r="K109" s="64"/>
      <c r="L109" s="64"/>
      <c r="M109" s="64"/>
    </row>
    <row r="110" spans="2:13" x14ac:dyDescent="0.25">
      <c r="B110" s="65">
        <v>106</v>
      </c>
      <c r="C110" s="73"/>
      <c r="D110" s="74" t="s">
        <v>78</v>
      </c>
      <c r="E110" s="65" t="s">
        <v>63</v>
      </c>
      <c r="F110" s="65"/>
      <c r="G110" s="65"/>
      <c r="H110" s="65"/>
      <c r="I110" s="64"/>
      <c r="J110" s="64"/>
      <c r="K110" s="64"/>
      <c r="L110" s="64"/>
      <c r="M110" s="64"/>
    </row>
    <row r="111" spans="2:13" ht="30" x14ac:dyDescent="0.25">
      <c r="B111" s="65">
        <v>107</v>
      </c>
      <c r="C111" s="71" t="s">
        <v>531</v>
      </c>
      <c r="D111" s="72" t="s">
        <v>161</v>
      </c>
      <c r="E111" s="70" t="s">
        <v>60</v>
      </c>
      <c r="F111" s="70" t="s">
        <v>67</v>
      </c>
      <c r="G111" s="70" t="s">
        <v>67</v>
      </c>
      <c r="H111" s="70" t="s">
        <v>67</v>
      </c>
      <c r="I111" s="64"/>
      <c r="J111" s="64"/>
      <c r="K111" s="64"/>
      <c r="L111" s="64"/>
      <c r="M111" s="64"/>
    </row>
    <row r="112" spans="2:13" ht="30" x14ac:dyDescent="0.25">
      <c r="B112" s="65">
        <v>108</v>
      </c>
      <c r="C112" s="71" t="s">
        <v>532</v>
      </c>
      <c r="D112" s="72" t="s">
        <v>162</v>
      </c>
      <c r="E112" s="70" t="s">
        <v>60</v>
      </c>
      <c r="F112" s="70" t="s">
        <v>60</v>
      </c>
      <c r="G112" s="70" t="s">
        <v>60</v>
      </c>
      <c r="H112" s="70" t="s">
        <v>67</v>
      </c>
      <c r="I112" s="64"/>
      <c r="J112" s="64"/>
      <c r="K112" s="64"/>
      <c r="L112" s="64"/>
      <c r="M112" s="64"/>
    </row>
    <row r="113" spans="2:13" ht="30" x14ac:dyDescent="0.25">
      <c r="B113" s="65">
        <v>109</v>
      </c>
      <c r="C113" s="78" t="s">
        <v>533</v>
      </c>
      <c r="D113" s="72" t="s">
        <v>163</v>
      </c>
      <c r="E113" s="70" t="s">
        <v>63</v>
      </c>
      <c r="F113" s="70" t="s">
        <v>63</v>
      </c>
      <c r="G113" s="70" t="s">
        <v>64</v>
      </c>
      <c r="H113" s="70"/>
      <c r="I113" s="64"/>
      <c r="J113" s="64"/>
      <c r="K113" s="64"/>
      <c r="L113" s="64"/>
      <c r="M113" s="64"/>
    </row>
    <row r="114" spans="2:13" ht="30" x14ac:dyDescent="0.25">
      <c r="B114" s="65">
        <v>110</v>
      </c>
      <c r="C114" s="71" t="s">
        <v>534</v>
      </c>
      <c r="D114" s="72" t="s">
        <v>75</v>
      </c>
      <c r="E114" s="70" t="s">
        <v>60</v>
      </c>
      <c r="F114" s="70" t="s">
        <v>67</v>
      </c>
      <c r="G114" s="70" t="s">
        <v>67</v>
      </c>
      <c r="H114" s="70" t="s">
        <v>67</v>
      </c>
      <c r="I114" s="64"/>
      <c r="J114" s="64"/>
      <c r="K114" s="64"/>
      <c r="L114" s="64"/>
      <c r="M114" s="64"/>
    </row>
    <row r="115" spans="2:13" x14ac:dyDescent="0.25">
      <c r="B115" s="65">
        <v>111</v>
      </c>
      <c r="C115" s="73"/>
      <c r="D115" s="74" t="s">
        <v>76</v>
      </c>
      <c r="E115" s="65" t="s">
        <v>63</v>
      </c>
      <c r="F115" s="65"/>
      <c r="G115" s="65"/>
      <c r="H115" s="65"/>
      <c r="I115" s="64"/>
      <c r="J115" s="64"/>
      <c r="K115" s="64"/>
      <c r="L115" s="64"/>
      <c r="M115" s="64"/>
    </row>
    <row r="116" spans="2:13" x14ac:dyDescent="0.25">
      <c r="B116" s="65">
        <v>112</v>
      </c>
      <c r="C116" s="95"/>
      <c r="D116" s="74" t="s">
        <v>77</v>
      </c>
      <c r="E116" s="65" t="s">
        <v>60</v>
      </c>
      <c r="F116" s="65" t="s">
        <v>67</v>
      </c>
      <c r="G116" s="65" t="s">
        <v>67</v>
      </c>
      <c r="H116" s="65" t="s">
        <v>67</v>
      </c>
      <c r="I116" s="64"/>
      <c r="J116" s="64"/>
      <c r="K116" s="64"/>
      <c r="L116" s="64"/>
      <c r="M116" s="64"/>
    </row>
    <row r="117" spans="2:13" x14ac:dyDescent="0.25">
      <c r="B117" s="65">
        <v>113</v>
      </c>
      <c r="C117" s="95"/>
      <c r="D117" s="74" t="s">
        <v>78</v>
      </c>
      <c r="E117" s="65" t="s">
        <v>63</v>
      </c>
      <c r="F117" s="65"/>
      <c r="G117" s="65"/>
      <c r="H117" s="65"/>
      <c r="I117" s="64"/>
      <c r="J117" s="64"/>
      <c r="K117" s="64"/>
      <c r="L117" s="64"/>
      <c r="M117" s="64"/>
    </row>
    <row r="118" spans="2:13" ht="30" x14ac:dyDescent="0.25">
      <c r="B118" s="65">
        <v>114</v>
      </c>
      <c r="C118" s="71" t="s">
        <v>535</v>
      </c>
      <c r="D118" s="72" t="s">
        <v>164</v>
      </c>
      <c r="E118" s="70" t="s">
        <v>60</v>
      </c>
      <c r="F118" s="70" t="s">
        <v>60</v>
      </c>
      <c r="G118" s="70" t="s">
        <v>60</v>
      </c>
      <c r="H118" s="70" t="s">
        <v>67</v>
      </c>
      <c r="I118" s="64"/>
      <c r="J118" s="64"/>
      <c r="K118" s="64"/>
      <c r="L118" s="64"/>
      <c r="M118" s="64"/>
    </row>
    <row r="119" spans="2:13" x14ac:dyDescent="0.25">
      <c r="B119" s="65">
        <v>115</v>
      </c>
      <c r="C119" s="71" t="s">
        <v>536</v>
      </c>
      <c r="D119" s="88" t="s">
        <v>165</v>
      </c>
      <c r="E119" s="70" t="s">
        <v>60</v>
      </c>
      <c r="F119" s="70" t="s">
        <v>60</v>
      </c>
      <c r="G119" s="70" t="s">
        <v>67</v>
      </c>
      <c r="H119" s="70" t="s">
        <v>67</v>
      </c>
      <c r="I119" s="64"/>
      <c r="J119" s="86"/>
      <c r="K119" s="64"/>
      <c r="L119" s="64"/>
      <c r="M119" s="64"/>
    </row>
    <row r="120" spans="2:13" ht="30" x14ac:dyDescent="0.25">
      <c r="B120" s="65">
        <v>116</v>
      </c>
      <c r="C120" s="73"/>
      <c r="D120" s="84" t="s">
        <v>166</v>
      </c>
      <c r="E120" s="65" t="s">
        <v>63</v>
      </c>
      <c r="F120" s="65" t="s">
        <v>63</v>
      </c>
      <c r="G120" s="65"/>
      <c r="H120" s="65"/>
      <c r="I120" s="64"/>
      <c r="J120" s="64"/>
      <c r="K120" s="64"/>
      <c r="L120" s="64"/>
      <c r="M120" s="64"/>
    </row>
    <row r="121" spans="2:13" ht="30" x14ac:dyDescent="0.25">
      <c r="B121" s="65">
        <v>117</v>
      </c>
      <c r="C121" s="73"/>
      <c r="D121" s="84" t="s">
        <v>167</v>
      </c>
      <c r="E121" s="65" t="s">
        <v>63</v>
      </c>
      <c r="F121" s="65" t="s">
        <v>63</v>
      </c>
      <c r="G121" s="65"/>
      <c r="H121" s="65"/>
      <c r="I121" s="64"/>
      <c r="J121" s="64"/>
      <c r="K121" s="64"/>
      <c r="L121" s="64"/>
      <c r="M121" s="64"/>
    </row>
    <row r="122" spans="2:13" ht="19.5" customHeight="1" x14ac:dyDescent="0.25">
      <c r="B122" s="65">
        <v>118</v>
      </c>
      <c r="C122" s="73"/>
      <c r="D122" s="84" t="s">
        <v>168</v>
      </c>
      <c r="E122" s="65" t="s">
        <v>63</v>
      </c>
      <c r="F122" s="65" t="s">
        <v>63</v>
      </c>
      <c r="G122" s="65"/>
      <c r="H122" s="65"/>
      <c r="I122" s="64"/>
      <c r="J122" s="64"/>
      <c r="K122" s="64"/>
      <c r="L122" s="64"/>
      <c r="M122" s="64"/>
    </row>
    <row r="123" spans="2:13" ht="17.25" customHeight="1" x14ac:dyDescent="0.25">
      <c r="B123" s="65">
        <v>119</v>
      </c>
      <c r="C123" s="73"/>
      <c r="D123" s="84" t="s">
        <v>169</v>
      </c>
      <c r="E123" s="65" t="s">
        <v>63</v>
      </c>
      <c r="F123" s="65" t="s">
        <v>63</v>
      </c>
      <c r="G123" s="65"/>
      <c r="H123" s="65"/>
      <c r="I123" s="64"/>
      <c r="J123" s="64"/>
      <c r="K123" s="64"/>
      <c r="L123" s="64"/>
      <c r="M123" s="64"/>
    </row>
    <row r="124" spans="2:13" x14ac:dyDescent="0.25">
      <c r="B124" s="65">
        <v>120</v>
      </c>
      <c r="C124" s="71" t="s">
        <v>537</v>
      </c>
      <c r="D124" s="69" t="s">
        <v>170</v>
      </c>
      <c r="E124" s="70" t="s">
        <v>63</v>
      </c>
      <c r="F124" s="70" t="s">
        <v>63</v>
      </c>
      <c r="G124" s="70"/>
      <c r="H124" s="70"/>
      <c r="I124" s="64"/>
      <c r="J124" s="86"/>
      <c r="K124" s="64"/>
      <c r="L124" s="64"/>
      <c r="M124" s="64"/>
    </row>
    <row r="125" spans="2:13" x14ac:dyDescent="0.25">
      <c r="B125" s="65">
        <v>121</v>
      </c>
      <c r="C125" s="71" t="s">
        <v>538</v>
      </c>
      <c r="D125" s="69" t="s">
        <v>171</v>
      </c>
      <c r="E125" s="70" t="s">
        <v>63</v>
      </c>
      <c r="F125" s="70" t="s">
        <v>63</v>
      </c>
      <c r="G125" s="70" t="s">
        <v>64</v>
      </c>
      <c r="H125" s="70"/>
      <c r="I125" s="64"/>
      <c r="J125" s="64"/>
      <c r="K125" s="64"/>
      <c r="L125" s="64"/>
      <c r="M125" s="64"/>
    </row>
    <row r="126" spans="2:13" x14ac:dyDescent="0.25">
      <c r="B126" s="65">
        <v>122</v>
      </c>
      <c r="C126" s="71" t="s">
        <v>539</v>
      </c>
      <c r="D126" s="69" t="s">
        <v>172</v>
      </c>
      <c r="E126" s="70" t="s">
        <v>63</v>
      </c>
      <c r="F126" s="70" t="s">
        <v>63</v>
      </c>
      <c r="G126" s="70" t="s">
        <v>64</v>
      </c>
      <c r="H126" s="70"/>
      <c r="I126" s="64"/>
      <c r="J126" s="64"/>
      <c r="K126" s="64"/>
      <c r="L126" s="64"/>
      <c r="M126" s="64"/>
    </row>
    <row r="127" spans="2:13" x14ac:dyDescent="0.25">
      <c r="B127" s="65">
        <v>123</v>
      </c>
      <c r="C127" s="66" t="s">
        <v>540</v>
      </c>
      <c r="D127" s="67" t="s">
        <v>173</v>
      </c>
      <c r="E127" s="68" t="s">
        <v>60</v>
      </c>
      <c r="F127" s="68" t="s">
        <v>174</v>
      </c>
      <c r="G127" s="68" t="s">
        <v>67</v>
      </c>
      <c r="H127" s="68" t="s">
        <v>67</v>
      </c>
      <c r="I127" s="64"/>
      <c r="J127" s="64"/>
      <c r="K127" s="64"/>
      <c r="L127" s="64"/>
      <c r="M127" s="64"/>
    </row>
    <row r="128" spans="2:13" x14ac:dyDescent="0.25">
      <c r="B128" s="65">
        <v>124</v>
      </c>
      <c r="C128" s="66" t="s">
        <v>175</v>
      </c>
      <c r="D128" s="67" t="s">
        <v>175</v>
      </c>
      <c r="E128" s="68" t="s">
        <v>60</v>
      </c>
      <c r="F128" s="68" t="s">
        <v>541</v>
      </c>
      <c r="G128" s="68" t="s">
        <v>67</v>
      </c>
      <c r="H128" s="68" t="s">
        <v>67</v>
      </c>
      <c r="I128" s="64"/>
      <c r="J128" s="86"/>
      <c r="K128" s="64"/>
      <c r="L128" s="64"/>
      <c r="M128" s="64"/>
    </row>
    <row r="129" spans="2:13" x14ac:dyDescent="0.25">
      <c r="B129" s="65">
        <v>125</v>
      </c>
      <c r="C129" s="66" t="s">
        <v>75</v>
      </c>
      <c r="D129" s="67" t="s">
        <v>176</v>
      </c>
      <c r="E129" s="68" t="s">
        <v>60</v>
      </c>
      <c r="F129" s="68" t="s">
        <v>67</v>
      </c>
      <c r="G129" s="68" t="s">
        <v>67</v>
      </c>
      <c r="H129" s="68" t="s">
        <v>67</v>
      </c>
      <c r="I129" s="64"/>
      <c r="J129" s="64"/>
      <c r="K129" s="64"/>
      <c r="L129" s="64"/>
      <c r="M129" s="64"/>
    </row>
    <row r="130" spans="2:13" x14ac:dyDescent="0.25">
      <c r="B130" s="65">
        <v>126</v>
      </c>
      <c r="C130" s="73"/>
      <c r="D130" s="74" t="s">
        <v>76</v>
      </c>
      <c r="E130" s="65" t="s">
        <v>63</v>
      </c>
      <c r="F130" s="65"/>
      <c r="G130" s="65"/>
      <c r="H130" s="65"/>
      <c r="I130" s="64"/>
      <c r="J130" s="64"/>
      <c r="K130" s="64"/>
      <c r="L130" s="64"/>
      <c r="M130" s="64"/>
    </row>
    <row r="131" spans="2:13" x14ac:dyDescent="0.25">
      <c r="B131" s="65">
        <v>127</v>
      </c>
      <c r="C131" s="73"/>
      <c r="D131" s="74" t="s">
        <v>77</v>
      </c>
      <c r="E131" s="65" t="s">
        <v>60</v>
      </c>
      <c r="F131" s="65" t="s">
        <v>67</v>
      </c>
      <c r="G131" s="65" t="s">
        <v>67</v>
      </c>
      <c r="H131" s="65" t="s">
        <v>67</v>
      </c>
      <c r="I131" s="64"/>
      <c r="J131" s="64"/>
      <c r="K131" s="64"/>
      <c r="L131" s="64"/>
      <c r="M131" s="64"/>
    </row>
    <row r="132" spans="2:13" x14ac:dyDescent="0.25">
      <c r="B132" s="65">
        <v>128</v>
      </c>
      <c r="C132" s="73"/>
      <c r="D132" s="74" t="s">
        <v>78</v>
      </c>
      <c r="E132" s="65" t="s">
        <v>63</v>
      </c>
      <c r="F132" s="65"/>
      <c r="G132" s="65"/>
      <c r="H132" s="65"/>
      <c r="I132" s="64"/>
      <c r="J132" s="64"/>
      <c r="K132" s="64"/>
      <c r="L132" s="64"/>
      <c r="M132" s="64"/>
    </row>
  </sheetData>
  <mergeCells count="4">
    <mergeCell ref="B2:H2"/>
    <mergeCell ref="B3:B4"/>
    <mergeCell ref="C3:D3"/>
    <mergeCell ref="E3:H3"/>
  </mergeCells>
  <printOptions horizontalCentered="1"/>
  <pageMargins left="0.70866141732283472" right="0.70866141732283472" top="0.74803149606299213" bottom="0.74803149606299213" header="0.31496062992125984" footer="0.31496062992125984"/>
  <pageSetup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C3B3-6C3D-4112-89A1-84B4ABC70587}">
  <sheetPr>
    <tabColor rgb="FFFFFF00"/>
  </sheetPr>
  <dimension ref="B2:L76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.85546875" style="63" customWidth="1"/>
    <col min="2" max="2" width="4.5703125" style="63" customWidth="1"/>
    <col min="3" max="3" width="52.5703125" style="96" customWidth="1"/>
    <col min="4" max="4" width="15.85546875" style="63" customWidth="1"/>
    <col min="5" max="5" width="14.140625" style="63" customWidth="1"/>
    <col min="6" max="6" width="13.42578125" style="63" customWidth="1"/>
    <col min="7" max="7" width="14" style="63" customWidth="1"/>
    <col min="8" max="16384" width="11.42578125" style="63"/>
  </cols>
  <sheetData>
    <row r="2" spans="2:12" x14ac:dyDescent="0.25">
      <c r="B2" s="269" t="s">
        <v>52</v>
      </c>
      <c r="C2" s="269"/>
      <c r="D2" s="269"/>
      <c r="E2" s="269"/>
      <c r="F2" s="269"/>
      <c r="G2" s="269"/>
    </row>
    <row r="3" spans="2:12" x14ac:dyDescent="0.25">
      <c r="B3" s="279" t="s">
        <v>53</v>
      </c>
      <c r="C3" s="109" t="s">
        <v>177</v>
      </c>
      <c r="D3" s="280" t="s">
        <v>55</v>
      </c>
      <c r="E3" s="280"/>
      <c r="F3" s="280"/>
      <c r="G3" s="280"/>
    </row>
    <row r="4" spans="2:12" x14ac:dyDescent="0.25">
      <c r="B4" s="279"/>
      <c r="C4" s="110" t="s">
        <v>178</v>
      </c>
      <c r="D4" s="106" t="s">
        <v>57</v>
      </c>
      <c r="E4" s="106" t="s">
        <v>41</v>
      </c>
      <c r="F4" s="106" t="s">
        <v>50</v>
      </c>
      <c r="G4" s="106" t="s">
        <v>58</v>
      </c>
      <c r="H4" s="64"/>
      <c r="I4" s="64"/>
      <c r="J4" s="64"/>
      <c r="K4" s="64"/>
      <c r="L4" s="64"/>
    </row>
    <row r="5" spans="2:12" x14ac:dyDescent="0.25">
      <c r="B5" s="77">
        <v>1</v>
      </c>
      <c r="C5" s="281" t="s">
        <v>179</v>
      </c>
      <c r="D5" s="282"/>
      <c r="E5" s="282"/>
      <c r="F5" s="282"/>
      <c r="G5" s="283"/>
      <c r="H5" s="64"/>
      <c r="I5" s="64"/>
      <c r="J5" s="64"/>
      <c r="K5" s="64"/>
      <c r="L5" s="64"/>
    </row>
    <row r="6" spans="2:12" x14ac:dyDescent="0.25">
      <c r="B6" s="97">
        <v>2</v>
      </c>
      <c r="C6" s="84" t="s">
        <v>180</v>
      </c>
      <c r="D6" s="97" t="s">
        <v>181</v>
      </c>
      <c r="E6" s="97"/>
      <c r="F6" s="97"/>
      <c r="G6" s="97"/>
      <c r="H6" s="64"/>
      <c r="I6" s="64"/>
      <c r="J6" s="64"/>
      <c r="K6" s="64"/>
      <c r="L6" s="64"/>
    </row>
    <row r="7" spans="2:12" x14ac:dyDescent="0.25">
      <c r="B7" s="97">
        <v>3</v>
      </c>
      <c r="C7" s="84" t="s">
        <v>182</v>
      </c>
      <c r="D7" s="97" t="s">
        <v>181</v>
      </c>
      <c r="E7" s="97" t="s">
        <v>181</v>
      </c>
      <c r="F7" s="97"/>
      <c r="G7" s="97"/>
      <c r="H7" s="64"/>
      <c r="I7" s="64"/>
      <c r="J7" s="64"/>
      <c r="K7" s="64"/>
      <c r="L7" s="64"/>
    </row>
    <row r="8" spans="2:12" x14ac:dyDescent="0.25">
      <c r="B8" s="79">
        <v>4</v>
      </c>
      <c r="C8" s="276" t="s">
        <v>183</v>
      </c>
      <c r="D8" s="277"/>
      <c r="E8" s="277"/>
      <c r="F8" s="277"/>
      <c r="G8" s="278"/>
      <c r="H8" s="64"/>
      <c r="I8" s="64"/>
      <c r="J8" s="64"/>
      <c r="K8" s="64"/>
      <c r="L8" s="64"/>
    </row>
    <row r="9" spans="2:12" ht="15" customHeight="1" x14ac:dyDescent="0.25">
      <c r="B9" s="97">
        <v>5</v>
      </c>
      <c r="C9" s="84" t="s">
        <v>184</v>
      </c>
      <c r="D9" s="97" t="s">
        <v>181</v>
      </c>
      <c r="E9" s="97"/>
      <c r="F9" s="97"/>
      <c r="G9" s="97"/>
      <c r="H9" s="64"/>
      <c r="I9" s="64"/>
      <c r="J9" s="64"/>
      <c r="K9" s="64"/>
      <c r="L9" s="64"/>
    </row>
    <row r="10" spans="2:12" x14ac:dyDescent="0.25">
      <c r="B10" s="97">
        <v>6</v>
      </c>
      <c r="C10" s="98" t="s">
        <v>185</v>
      </c>
      <c r="D10" s="97" t="s">
        <v>181</v>
      </c>
      <c r="E10" s="97"/>
      <c r="F10" s="97"/>
      <c r="G10" s="97"/>
      <c r="H10" s="64"/>
      <c r="I10" s="64"/>
      <c r="J10" s="64"/>
      <c r="K10" s="64"/>
      <c r="L10" s="64"/>
    </row>
    <row r="11" spans="2:12" x14ac:dyDescent="0.25">
      <c r="B11" s="97">
        <v>7</v>
      </c>
      <c r="C11" s="84" t="s">
        <v>186</v>
      </c>
      <c r="D11" s="97" t="s">
        <v>181</v>
      </c>
      <c r="E11" s="97"/>
      <c r="F11" s="97"/>
      <c r="G11" s="97"/>
      <c r="H11" s="64"/>
      <c r="I11" s="64"/>
      <c r="J11" s="64"/>
      <c r="K11" s="64"/>
      <c r="L11" s="64"/>
    </row>
    <row r="12" spans="2:12" ht="30" x14ac:dyDescent="0.25">
      <c r="B12" s="97">
        <v>8</v>
      </c>
      <c r="C12" s="84" t="s">
        <v>187</v>
      </c>
      <c r="D12" s="97" t="s">
        <v>181</v>
      </c>
      <c r="E12" s="97" t="s">
        <v>181</v>
      </c>
      <c r="F12" s="97" t="s">
        <v>181</v>
      </c>
      <c r="G12" s="97" t="s">
        <v>181</v>
      </c>
      <c r="H12" s="64"/>
      <c r="I12" s="64"/>
      <c r="J12" s="64"/>
      <c r="K12" s="64"/>
      <c r="L12" s="64"/>
    </row>
    <row r="13" spans="2:12" x14ac:dyDescent="0.25">
      <c r="B13" s="97">
        <v>9</v>
      </c>
      <c r="C13" s="84" t="s">
        <v>188</v>
      </c>
      <c r="D13" s="97" t="s">
        <v>181</v>
      </c>
      <c r="E13" s="97" t="s">
        <v>181</v>
      </c>
      <c r="F13" s="97" t="s">
        <v>181</v>
      </c>
      <c r="G13" s="97" t="s">
        <v>181</v>
      </c>
      <c r="H13" s="64"/>
      <c r="I13" s="64"/>
      <c r="J13" s="64"/>
      <c r="K13" s="64"/>
      <c r="L13" s="64"/>
    </row>
    <row r="14" spans="2:12" x14ac:dyDescent="0.25">
      <c r="B14" s="97">
        <v>10</v>
      </c>
      <c r="C14" s="84" t="s">
        <v>542</v>
      </c>
      <c r="D14" s="97"/>
      <c r="E14" s="97"/>
      <c r="F14" s="97"/>
      <c r="G14" s="97"/>
      <c r="H14" s="64"/>
      <c r="I14" s="64"/>
      <c r="J14" s="64"/>
      <c r="K14" s="64"/>
      <c r="L14" s="64"/>
    </row>
    <row r="15" spans="2:12" x14ac:dyDescent="0.25">
      <c r="B15" s="79">
        <v>11</v>
      </c>
      <c r="C15" s="276" t="s">
        <v>189</v>
      </c>
      <c r="D15" s="277"/>
      <c r="E15" s="277"/>
      <c r="F15" s="277"/>
      <c r="G15" s="278"/>
    </row>
    <row r="16" spans="2:12" x14ac:dyDescent="0.25">
      <c r="B16" s="97">
        <v>12</v>
      </c>
      <c r="C16" s="84" t="s">
        <v>190</v>
      </c>
      <c r="D16" s="99" t="s">
        <v>181</v>
      </c>
      <c r="E16" s="99"/>
      <c r="F16" s="99"/>
      <c r="G16" s="99"/>
    </row>
    <row r="17" spans="2:7" ht="30" x14ac:dyDescent="0.25">
      <c r="B17" s="97">
        <v>13</v>
      </c>
      <c r="C17" s="84" t="s">
        <v>191</v>
      </c>
      <c r="D17" s="99" t="s">
        <v>181</v>
      </c>
      <c r="E17" s="99" t="s">
        <v>181</v>
      </c>
      <c r="F17" s="99" t="s">
        <v>181</v>
      </c>
      <c r="G17" s="99" t="s">
        <v>181</v>
      </c>
    </row>
    <row r="18" spans="2:7" x14ac:dyDescent="0.25">
      <c r="B18" s="97">
        <v>14</v>
      </c>
      <c r="C18" s="84" t="s">
        <v>543</v>
      </c>
      <c r="D18" s="100"/>
      <c r="E18" s="100"/>
      <c r="F18" s="100"/>
      <c r="G18" s="101"/>
    </row>
    <row r="19" spans="2:7" x14ac:dyDescent="0.25">
      <c r="B19" s="79">
        <v>15</v>
      </c>
      <c r="C19" s="276" t="s">
        <v>192</v>
      </c>
      <c r="D19" s="277"/>
      <c r="E19" s="277"/>
      <c r="F19" s="277"/>
      <c r="G19" s="278"/>
    </row>
    <row r="20" spans="2:7" ht="30" x14ac:dyDescent="0.25">
      <c r="B20" s="97">
        <v>16</v>
      </c>
      <c r="C20" s="102" t="s">
        <v>193</v>
      </c>
      <c r="D20" s="99" t="s">
        <v>181</v>
      </c>
      <c r="E20" s="99"/>
      <c r="F20" s="99"/>
      <c r="G20" s="99"/>
    </row>
    <row r="21" spans="2:7" x14ac:dyDescent="0.25">
      <c r="B21" s="97">
        <v>17</v>
      </c>
      <c r="C21" s="84" t="s">
        <v>194</v>
      </c>
      <c r="D21" s="99" t="s">
        <v>181</v>
      </c>
      <c r="E21" s="99"/>
      <c r="F21" s="99"/>
      <c r="G21" s="99"/>
    </row>
    <row r="22" spans="2:7" x14ac:dyDescent="0.25">
      <c r="B22" s="97">
        <v>18</v>
      </c>
      <c r="C22" s="84" t="s">
        <v>195</v>
      </c>
      <c r="D22" s="99" t="s">
        <v>181</v>
      </c>
      <c r="E22" s="99"/>
      <c r="F22" s="99"/>
      <c r="G22" s="99"/>
    </row>
    <row r="23" spans="2:7" x14ac:dyDescent="0.25">
      <c r="B23" s="79">
        <v>19</v>
      </c>
      <c r="C23" s="276" t="s">
        <v>196</v>
      </c>
      <c r="D23" s="277"/>
      <c r="E23" s="277"/>
      <c r="F23" s="277"/>
      <c r="G23" s="278"/>
    </row>
    <row r="24" spans="2:7" x14ac:dyDescent="0.25">
      <c r="B24" s="97">
        <v>20</v>
      </c>
      <c r="C24" s="84" t="s">
        <v>197</v>
      </c>
      <c r="D24" s="99" t="s">
        <v>181</v>
      </c>
      <c r="E24" s="99"/>
      <c r="F24" s="99"/>
      <c r="G24" s="99"/>
    </row>
    <row r="25" spans="2:7" x14ac:dyDescent="0.25">
      <c r="B25" s="97">
        <v>21</v>
      </c>
      <c r="C25" s="84" t="s">
        <v>198</v>
      </c>
      <c r="D25" s="99" t="s">
        <v>181</v>
      </c>
      <c r="E25" s="99"/>
      <c r="F25" s="99"/>
      <c r="G25" s="99"/>
    </row>
    <row r="26" spans="2:7" x14ac:dyDescent="0.25">
      <c r="B26" s="97">
        <v>22</v>
      </c>
      <c r="C26" s="84" t="s">
        <v>199</v>
      </c>
      <c r="D26" s="99" t="s">
        <v>181</v>
      </c>
      <c r="E26" s="99"/>
      <c r="F26" s="99"/>
      <c r="G26" s="99"/>
    </row>
    <row r="27" spans="2:7" x14ac:dyDescent="0.25">
      <c r="B27" s="97">
        <v>23</v>
      </c>
      <c r="C27" s="84" t="s">
        <v>200</v>
      </c>
      <c r="D27" s="99" t="s">
        <v>181</v>
      </c>
      <c r="E27" s="99"/>
      <c r="F27" s="99"/>
      <c r="G27" s="99"/>
    </row>
    <row r="28" spans="2:7" x14ac:dyDescent="0.25">
      <c r="B28" s="97">
        <v>24</v>
      </c>
      <c r="C28" s="84" t="s">
        <v>201</v>
      </c>
      <c r="D28" s="99" t="s">
        <v>181</v>
      </c>
      <c r="E28" s="99"/>
      <c r="F28" s="99"/>
      <c r="G28" s="99"/>
    </row>
    <row r="29" spans="2:7" x14ac:dyDescent="0.25">
      <c r="B29" s="97">
        <v>25</v>
      </c>
      <c r="C29" s="84" t="s">
        <v>202</v>
      </c>
      <c r="D29" s="99" t="s">
        <v>181</v>
      </c>
      <c r="E29" s="99"/>
      <c r="F29" s="99"/>
      <c r="G29" s="99"/>
    </row>
    <row r="30" spans="2:7" x14ac:dyDescent="0.25">
      <c r="B30" s="97">
        <v>26</v>
      </c>
      <c r="C30" s="74" t="s">
        <v>203</v>
      </c>
      <c r="D30" s="99" t="s">
        <v>181</v>
      </c>
      <c r="E30" s="99"/>
      <c r="F30" s="99"/>
      <c r="G30" s="99"/>
    </row>
    <row r="31" spans="2:7" x14ac:dyDescent="0.25">
      <c r="B31" s="97">
        <v>27</v>
      </c>
      <c r="C31" s="74" t="s">
        <v>204</v>
      </c>
      <c r="D31" s="99" t="s">
        <v>181</v>
      </c>
      <c r="E31" s="99"/>
      <c r="F31" s="99"/>
      <c r="G31" s="99"/>
    </row>
    <row r="32" spans="2:7" x14ac:dyDescent="0.25">
      <c r="B32" s="97">
        <v>28</v>
      </c>
      <c r="C32" s="84" t="s">
        <v>205</v>
      </c>
      <c r="D32" s="99" t="s">
        <v>181</v>
      </c>
      <c r="E32" s="99"/>
      <c r="F32" s="99"/>
      <c r="G32" s="99"/>
    </row>
    <row r="33" spans="2:7" x14ac:dyDescent="0.25">
      <c r="B33" s="79">
        <v>29</v>
      </c>
      <c r="C33" s="276" t="s">
        <v>206</v>
      </c>
      <c r="D33" s="277"/>
      <c r="E33" s="277"/>
      <c r="F33" s="277"/>
      <c r="G33" s="278"/>
    </row>
    <row r="34" spans="2:7" x14ac:dyDescent="0.25">
      <c r="B34" s="79">
        <v>30</v>
      </c>
      <c r="C34" s="273" t="s">
        <v>207</v>
      </c>
      <c r="D34" s="274"/>
      <c r="E34" s="274"/>
      <c r="F34" s="274"/>
      <c r="G34" s="275"/>
    </row>
    <row r="35" spans="2:7" x14ac:dyDescent="0.25">
      <c r="B35" s="97">
        <v>31</v>
      </c>
      <c r="C35" s="74" t="s">
        <v>208</v>
      </c>
      <c r="D35" s="99" t="s">
        <v>181</v>
      </c>
      <c r="E35" s="99" t="s">
        <v>181</v>
      </c>
      <c r="F35" s="99" t="s">
        <v>181</v>
      </c>
      <c r="G35" s="99"/>
    </row>
    <row r="36" spans="2:7" x14ac:dyDescent="0.25">
      <c r="B36" s="97">
        <v>32</v>
      </c>
      <c r="C36" s="74" t="s">
        <v>209</v>
      </c>
      <c r="D36" s="99" t="s">
        <v>181</v>
      </c>
      <c r="E36" s="99" t="s">
        <v>181</v>
      </c>
      <c r="F36" s="99"/>
      <c r="G36" s="99"/>
    </row>
    <row r="37" spans="2:7" x14ac:dyDescent="0.25">
      <c r="B37" s="97">
        <v>33</v>
      </c>
      <c r="C37" s="84" t="s">
        <v>210</v>
      </c>
      <c r="D37" s="99" t="s">
        <v>181</v>
      </c>
      <c r="E37" s="99" t="s">
        <v>181</v>
      </c>
      <c r="F37" s="99"/>
      <c r="G37" s="99"/>
    </row>
    <row r="38" spans="2:7" x14ac:dyDescent="0.25">
      <c r="B38" s="97">
        <v>34</v>
      </c>
      <c r="C38" s="84" t="s">
        <v>211</v>
      </c>
      <c r="D38" s="99" t="s">
        <v>181</v>
      </c>
      <c r="E38" s="99" t="s">
        <v>181</v>
      </c>
      <c r="F38" s="99"/>
      <c r="G38" s="99"/>
    </row>
    <row r="39" spans="2:7" x14ac:dyDescent="0.25">
      <c r="B39" s="97">
        <v>35</v>
      </c>
      <c r="C39" s="84" t="s">
        <v>212</v>
      </c>
      <c r="D39" s="99" t="s">
        <v>181</v>
      </c>
      <c r="E39" s="99" t="s">
        <v>181</v>
      </c>
      <c r="F39" s="99"/>
      <c r="G39" s="99"/>
    </row>
    <row r="40" spans="2:7" x14ac:dyDescent="0.25">
      <c r="B40" s="79">
        <v>36</v>
      </c>
      <c r="C40" s="273" t="s">
        <v>213</v>
      </c>
      <c r="D40" s="274"/>
      <c r="E40" s="274"/>
      <c r="F40" s="274"/>
      <c r="G40" s="275"/>
    </row>
    <row r="41" spans="2:7" ht="30" x14ac:dyDescent="0.25">
      <c r="B41" s="97">
        <v>37</v>
      </c>
      <c r="C41" s="84" t="s">
        <v>214</v>
      </c>
      <c r="D41" s="99" t="s">
        <v>181</v>
      </c>
      <c r="E41" s="99"/>
      <c r="F41" s="99"/>
      <c r="G41" s="99"/>
    </row>
    <row r="42" spans="2:7" ht="70.5" customHeight="1" x14ac:dyDescent="0.25">
      <c r="B42" s="97">
        <v>38</v>
      </c>
      <c r="C42" s="98" t="s">
        <v>215</v>
      </c>
      <c r="D42" s="99"/>
      <c r="E42" s="99"/>
      <c r="F42" s="99"/>
      <c r="G42" s="99"/>
    </row>
    <row r="43" spans="2:7" x14ac:dyDescent="0.25">
      <c r="B43" s="97">
        <v>39</v>
      </c>
      <c r="C43" s="84" t="s">
        <v>216</v>
      </c>
      <c r="D43" s="99" t="s">
        <v>181</v>
      </c>
      <c r="E43" s="99" t="s">
        <v>181</v>
      </c>
      <c r="F43" s="99" t="s">
        <v>181</v>
      </c>
      <c r="G43" s="99"/>
    </row>
    <row r="44" spans="2:7" x14ac:dyDescent="0.25">
      <c r="B44" s="79">
        <v>40</v>
      </c>
      <c r="C44" s="273" t="s">
        <v>217</v>
      </c>
      <c r="D44" s="274"/>
      <c r="E44" s="274"/>
      <c r="F44" s="274"/>
      <c r="G44" s="275"/>
    </row>
    <row r="45" spans="2:7" ht="30" x14ac:dyDescent="0.25">
      <c r="B45" s="97">
        <v>41</v>
      </c>
      <c r="C45" s="84" t="s">
        <v>218</v>
      </c>
      <c r="D45" s="99" t="s">
        <v>181</v>
      </c>
      <c r="E45" s="99" t="s">
        <v>181</v>
      </c>
      <c r="F45" s="99" t="s">
        <v>181</v>
      </c>
      <c r="G45" s="99"/>
    </row>
    <row r="46" spans="2:7" ht="30" x14ac:dyDescent="0.25">
      <c r="B46" s="97">
        <v>42</v>
      </c>
      <c r="C46" s="84" t="s">
        <v>219</v>
      </c>
      <c r="D46" s="99" t="s">
        <v>181</v>
      </c>
      <c r="E46" s="99" t="s">
        <v>181</v>
      </c>
      <c r="F46" s="99" t="s">
        <v>181</v>
      </c>
      <c r="G46" s="99"/>
    </row>
    <row r="47" spans="2:7" ht="36" customHeight="1" x14ac:dyDescent="0.25">
      <c r="B47" s="97">
        <v>43</v>
      </c>
      <c r="C47" s="84" t="s">
        <v>220</v>
      </c>
      <c r="D47" s="99" t="s">
        <v>181</v>
      </c>
      <c r="E47" s="97" t="s">
        <v>181</v>
      </c>
      <c r="F47" s="97" t="s">
        <v>181</v>
      </c>
      <c r="G47" s="99"/>
    </row>
    <row r="48" spans="2:7" x14ac:dyDescent="0.25">
      <c r="B48" s="97">
        <v>44</v>
      </c>
      <c r="C48" s="74" t="s">
        <v>221</v>
      </c>
      <c r="D48" s="99" t="s">
        <v>181</v>
      </c>
      <c r="E48" s="99" t="s">
        <v>181</v>
      </c>
      <c r="F48" s="99" t="s">
        <v>181</v>
      </c>
      <c r="G48" s="99"/>
    </row>
    <row r="49" spans="2:8" x14ac:dyDescent="0.25">
      <c r="B49" s="97">
        <v>45</v>
      </c>
      <c r="C49" s="74" t="s">
        <v>222</v>
      </c>
      <c r="D49" s="99" t="s">
        <v>181</v>
      </c>
      <c r="E49" s="99" t="s">
        <v>181</v>
      </c>
      <c r="F49" s="99" t="s">
        <v>181</v>
      </c>
      <c r="G49" s="99"/>
    </row>
    <row r="50" spans="2:8" ht="32.25" customHeight="1" x14ac:dyDescent="0.25">
      <c r="B50" s="97">
        <v>46</v>
      </c>
      <c r="C50" s="84" t="s">
        <v>223</v>
      </c>
      <c r="D50" s="99" t="s">
        <v>181</v>
      </c>
      <c r="E50" s="99" t="s">
        <v>181</v>
      </c>
      <c r="F50" s="99" t="s">
        <v>181</v>
      </c>
      <c r="G50" s="99"/>
    </row>
    <row r="51" spans="2:8" x14ac:dyDescent="0.25">
      <c r="B51" s="79">
        <v>47</v>
      </c>
      <c r="C51" s="273" t="s">
        <v>224</v>
      </c>
      <c r="D51" s="274"/>
      <c r="E51" s="274"/>
      <c r="F51" s="274"/>
      <c r="G51" s="275"/>
    </row>
    <row r="52" spans="2:8" ht="30" x14ac:dyDescent="0.25">
      <c r="B52" s="97">
        <v>48</v>
      </c>
      <c r="C52" s="84" t="s">
        <v>225</v>
      </c>
      <c r="D52" s="99" t="s">
        <v>181</v>
      </c>
      <c r="E52" s="99" t="s">
        <v>181</v>
      </c>
      <c r="F52" s="99" t="s">
        <v>181</v>
      </c>
      <c r="G52" s="99" t="s">
        <v>181</v>
      </c>
    </row>
    <row r="53" spans="2:8" ht="30" x14ac:dyDescent="0.25">
      <c r="B53" s="97">
        <v>49</v>
      </c>
      <c r="C53" s="84" t="s">
        <v>226</v>
      </c>
      <c r="D53" s="99" t="s">
        <v>181</v>
      </c>
      <c r="E53" s="99" t="s">
        <v>181</v>
      </c>
      <c r="F53" s="99" t="s">
        <v>181</v>
      </c>
      <c r="G53" s="99" t="s">
        <v>181</v>
      </c>
    </row>
    <row r="54" spans="2:8" ht="30" x14ac:dyDescent="0.25">
      <c r="B54" s="97">
        <v>50</v>
      </c>
      <c r="C54" s="98" t="s">
        <v>227</v>
      </c>
      <c r="D54" s="99" t="s">
        <v>181</v>
      </c>
      <c r="E54" s="99"/>
      <c r="F54" s="99"/>
      <c r="G54" s="99"/>
    </row>
    <row r="55" spans="2:8" x14ac:dyDescent="0.25">
      <c r="B55" s="97">
        <v>51</v>
      </c>
      <c r="C55" s="98" t="s">
        <v>544</v>
      </c>
      <c r="D55" s="99"/>
      <c r="E55" s="99"/>
      <c r="F55" s="99"/>
      <c r="G55" s="99"/>
      <c r="H55" s="103"/>
    </row>
    <row r="56" spans="2:8" ht="30" x14ac:dyDescent="0.25">
      <c r="B56" s="97">
        <v>52</v>
      </c>
      <c r="C56" s="84" t="s">
        <v>228</v>
      </c>
      <c r="D56" s="99" t="s">
        <v>181</v>
      </c>
      <c r="E56" s="99"/>
      <c r="F56" s="99"/>
      <c r="G56" s="99"/>
    </row>
    <row r="57" spans="2:8" ht="30" x14ac:dyDescent="0.25">
      <c r="B57" s="97">
        <v>53</v>
      </c>
      <c r="C57" s="84" t="s">
        <v>229</v>
      </c>
      <c r="D57" s="99" t="s">
        <v>181</v>
      </c>
      <c r="E57" s="99"/>
      <c r="F57" s="99"/>
      <c r="G57" s="99"/>
    </row>
    <row r="58" spans="2:8" ht="30" x14ac:dyDescent="0.25">
      <c r="B58" s="97">
        <v>54</v>
      </c>
      <c r="C58" s="84" t="s">
        <v>230</v>
      </c>
      <c r="D58" s="99" t="s">
        <v>181</v>
      </c>
      <c r="E58" s="99" t="s">
        <v>181</v>
      </c>
      <c r="F58" s="99" t="s">
        <v>181</v>
      </c>
      <c r="G58" s="99" t="s">
        <v>181</v>
      </c>
    </row>
    <row r="59" spans="2:8" ht="30" x14ac:dyDescent="0.25">
      <c r="B59" s="97">
        <v>55</v>
      </c>
      <c r="C59" s="84" t="s">
        <v>231</v>
      </c>
      <c r="D59" s="99" t="s">
        <v>181</v>
      </c>
      <c r="E59" s="99" t="s">
        <v>181</v>
      </c>
      <c r="F59" s="97" t="s">
        <v>181</v>
      </c>
      <c r="G59" s="99"/>
    </row>
    <row r="60" spans="2:8" x14ac:dyDescent="0.25">
      <c r="B60" s="97">
        <v>56</v>
      </c>
      <c r="C60" s="84" t="s">
        <v>545</v>
      </c>
      <c r="D60" s="99"/>
      <c r="E60" s="99"/>
      <c r="F60" s="97"/>
      <c r="G60" s="99"/>
    </row>
    <row r="61" spans="2:8" x14ac:dyDescent="0.25">
      <c r="B61" s="97">
        <v>57</v>
      </c>
      <c r="C61" s="98" t="s">
        <v>232</v>
      </c>
      <c r="D61" s="99" t="s">
        <v>181</v>
      </c>
      <c r="E61" s="99" t="s">
        <v>181</v>
      </c>
      <c r="F61" s="97" t="s">
        <v>181</v>
      </c>
      <c r="G61" s="99"/>
    </row>
    <row r="62" spans="2:8" ht="30" x14ac:dyDescent="0.25">
      <c r="B62" s="97">
        <v>58</v>
      </c>
      <c r="C62" s="84" t="s">
        <v>233</v>
      </c>
      <c r="D62" s="99" t="s">
        <v>181</v>
      </c>
      <c r="E62" s="99"/>
      <c r="F62" s="99"/>
      <c r="G62" s="99"/>
    </row>
    <row r="63" spans="2:8" x14ac:dyDescent="0.25">
      <c r="B63" s="79">
        <v>59</v>
      </c>
      <c r="C63" s="273" t="s">
        <v>234</v>
      </c>
      <c r="D63" s="274"/>
      <c r="E63" s="274"/>
      <c r="F63" s="274"/>
      <c r="G63" s="275"/>
    </row>
    <row r="64" spans="2:8" x14ac:dyDescent="0.25">
      <c r="B64" s="97">
        <v>60</v>
      </c>
      <c r="C64" s="74" t="s">
        <v>235</v>
      </c>
      <c r="D64" s="99" t="s">
        <v>181</v>
      </c>
      <c r="E64" s="99"/>
      <c r="F64" s="99"/>
      <c r="G64" s="99"/>
    </row>
    <row r="65" spans="2:9" x14ac:dyDescent="0.25">
      <c r="B65" s="97">
        <v>61</v>
      </c>
      <c r="C65" s="84" t="s">
        <v>236</v>
      </c>
      <c r="D65" s="99" t="s">
        <v>181</v>
      </c>
      <c r="E65" s="99"/>
      <c r="F65" s="99"/>
      <c r="G65" s="99"/>
    </row>
    <row r="66" spans="2:9" x14ac:dyDescent="0.25">
      <c r="B66" s="79">
        <v>62</v>
      </c>
      <c r="C66" s="273" t="s">
        <v>237</v>
      </c>
      <c r="D66" s="274"/>
      <c r="E66" s="274"/>
      <c r="F66" s="274"/>
      <c r="G66" s="275"/>
    </row>
    <row r="67" spans="2:9" ht="30" x14ac:dyDescent="0.25">
      <c r="B67" s="97">
        <v>63</v>
      </c>
      <c r="C67" s="98" t="s">
        <v>238</v>
      </c>
      <c r="D67" s="99" t="s">
        <v>181</v>
      </c>
      <c r="E67" s="99"/>
      <c r="F67" s="99"/>
      <c r="G67" s="99"/>
    </row>
    <row r="68" spans="2:9" ht="30" x14ac:dyDescent="0.25">
      <c r="B68" s="97">
        <v>64</v>
      </c>
      <c r="C68" s="84" t="s">
        <v>239</v>
      </c>
      <c r="D68" s="99" t="s">
        <v>181</v>
      </c>
      <c r="E68" s="99" t="s">
        <v>181</v>
      </c>
      <c r="F68" s="99" t="s">
        <v>181</v>
      </c>
      <c r="G68" s="99"/>
    </row>
    <row r="69" spans="2:9" ht="30" x14ac:dyDescent="0.25">
      <c r="B69" s="97">
        <v>65</v>
      </c>
      <c r="C69" s="84" t="s">
        <v>240</v>
      </c>
      <c r="D69" s="99" t="s">
        <v>181</v>
      </c>
      <c r="E69" s="99"/>
      <c r="F69" s="99"/>
      <c r="G69" s="99"/>
    </row>
    <row r="70" spans="2:9" x14ac:dyDescent="0.25">
      <c r="B70" s="79">
        <v>66</v>
      </c>
      <c r="C70" s="273" t="s">
        <v>241</v>
      </c>
      <c r="D70" s="274"/>
      <c r="E70" s="274"/>
      <c r="F70" s="274"/>
      <c r="G70" s="275"/>
    </row>
    <row r="71" spans="2:9" x14ac:dyDescent="0.25">
      <c r="B71" s="97">
        <v>67</v>
      </c>
      <c r="C71" s="84" t="s">
        <v>242</v>
      </c>
      <c r="D71" s="99" t="s">
        <v>181</v>
      </c>
      <c r="E71" s="99" t="s">
        <v>181</v>
      </c>
      <c r="F71" s="99" t="s">
        <v>181</v>
      </c>
      <c r="G71" s="99"/>
    </row>
    <row r="72" spans="2:9" x14ac:dyDescent="0.25">
      <c r="B72" s="97">
        <v>68</v>
      </c>
      <c r="C72" s="74" t="s">
        <v>243</v>
      </c>
      <c r="D72" s="99" t="s">
        <v>181</v>
      </c>
      <c r="E72" s="99" t="s">
        <v>181</v>
      </c>
      <c r="F72" s="99" t="s">
        <v>181</v>
      </c>
      <c r="G72" s="99"/>
    </row>
    <row r="73" spans="2:9" x14ac:dyDescent="0.25">
      <c r="B73" s="97">
        <v>69</v>
      </c>
      <c r="C73" s="74" t="s">
        <v>244</v>
      </c>
      <c r="D73" s="99" t="s">
        <v>181</v>
      </c>
      <c r="E73" s="99" t="s">
        <v>181</v>
      </c>
      <c r="F73" s="99" t="s">
        <v>181</v>
      </c>
      <c r="G73" s="99"/>
    </row>
    <row r="74" spans="2:9" x14ac:dyDescent="0.25">
      <c r="B74" s="97">
        <v>70</v>
      </c>
      <c r="C74" s="84" t="s">
        <v>245</v>
      </c>
      <c r="D74" s="99" t="s">
        <v>181</v>
      </c>
      <c r="E74" s="99" t="s">
        <v>181</v>
      </c>
      <c r="F74" s="99" t="s">
        <v>181</v>
      </c>
      <c r="G74" s="99"/>
    </row>
    <row r="75" spans="2:9" x14ac:dyDescent="0.25">
      <c r="B75" s="97">
        <v>71</v>
      </c>
      <c r="C75" s="98" t="s">
        <v>246</v>
      </c>
      <c r="D75" s="99" t="s">
        <v>181</v>
      </c>
      <c r="E75" s="99" t="s">
        <v>181</v>
      </c>
      <c r="F75" s="99" t="s">
        <v>181</v>
      </c>
      <c r="G75" s="99"/>
    </row>
    <row r="76" spans="2:9" x14ac:dyDescent="0.25">
      <c r="B76" s="97">
        <v>72</v>
      </c>
      <c r="C76" s="84" t="s">
        <v>247</v>
      </c>
      <c r="D76" s="99" t="s">
        <v>181</v>
      </c>
      <c r="E76" s="99" t="s">
        <v>181</v>
      </c>
      <c r="F76" s="99"/>
      <c r="G76" s="99"/>
      <c r="H76" s="104"/>
      <c r="I76" s="105"/>
    </row>
  </sheetData>
  <mergeCells count="16">
    <mergeCell ref="C15:G15"/>
    <mergeCell ref="B2:G2"/>
    <mergeCell ref="B3:B4"/>
    <mergeCell ref="D3:G3"/>
    <mergeCell ref="C5:G5"/>
    <mergeCell ref="C8:G8"/>
    <mergeCell ref="C51:G51"/>
    <mergeCell ref="C63:G63"/>
    <mergeCell ref="C66:G66"/>
    <mergeCell ref="C70:G70"/>
    <mergeCell ref="C19:G19"/>
    <mergeCell ref="C23:G23"/>
    <mergeCell ref="C33:G33"/>
    <mergeCell ref="C34:G34"/>
    <mergeCell ref="C40:G40"/>
    <mergeCell ref="C44:G44"/>
  </mergeCells>
  <printOptions horizontalCentered="1"/>
  <pageMargins left="0.70866141732283472" right="0.70866141732283472" top="0.74803149606299213" bottom="0.74803149606299213" header="0.31496062992125984" footer="0.31496062992125984"/>
  <pageSetup paperSize="11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B1:F33"/>
  <sheetViews>
    <sheetView zoomScaleNormal="100" workbookViewId="0">
      <selection activeCell="B2" sqref="B2:F2"/>
    </sheetView>
  </sheetViews>
  <sheetFormatPr baseColWidth="10" defaultColWidth="9.140625" defaultRowHeight="15" x14ac:dyDescent="0.25"/>
  <cols>
    <col min="1" max="1" width="5.140625" customWidth="1"/>
    <col min="2" max="2" width="17.42578125" customWidth="1"/>
    <col min="3" max="3" width="5.42578125" customWidth="1"/>
    <col min="4" max="4" width="17.42578125" customWidth="1"/>
    <col min="5" max="5" width="16.5703125" customWidth="1"/>
    <col min="6" max="6" width="17.140625" customWidth="1"/>
  </cols>
  <sheetData>
    <row r="1" spans="2:6" x14ac:dyDescent="0.25">
      <c r="D1" s="284"/>
      <c r="E1" s="284"/>
      <c r="F1" s="284"/>
    </row>
    <row r="2" spans="2:6" x14ac:dyDescent="0.25">
      <c r="B2" s="285" t="s">
        <v>768</v>
      </c>
      <c r="C2" s="285"/>
      <c r="D2" s="285"/>
      <c r="E2" s="285"/>
      <c r="F2" s="285"/>
    </row>
    <row r="3" spans="2:6" x14ac:dyDescent="0.25">
      <c r="B3" s="31" t="s">
        <v>248</v>
      </c>
      <c r="C3" s="32" t="s">
        <v>37</v>
      </c>
      <c r="D3" s="31" t="s">
        <v>249</v>
      </c>
      <c r="E3" s="32" t="s">
        <v>250</v>
      </c>
      <c r="F3" s="32" t="s">
        <v>251</v>
      </c>
    </row>
    <row r="4" spans="2:6" ht="19.5" customHeight="1" x14ac:dyDescent="0.25">
      <c r="B4" s="286" t="s">
        <v>252</v>
      </c>
      <c r="C4" s="33">
        <v>1</v>
      </c>
      <c r="D4" s="286" t="s">
        <v>253</v>
      </c>
      <c r="E4" s="34" t="s">
        <v>254</v>
      </c>
      <c r="F4" s="34" t="s">
        <v>255</v>
      </c>
    </row>
    <row r="5" spans="2:6" ht="19.5" customHeight="1" x14ac:dyDescent="0.25">
      <c r="B5" s="286"/>
      <c r="C5" s="33">
        <v>2</v>
      </c>
      <c r="D5" s="286"/>
      <c r="E5" s="34" t="s">
        <v>256</v>
      </c>
      <c r="F5" s="34" t="s">
        <v>257</v>
      </c>
    </row>
    <row r="6" spans="2:6" ht="19.5" customHeight="1" x14ac:dyDescent="0.25">
      <c r="B6" s="286"/>
      <c r="C6" s="33">
        <v>3</v>
      </c>
      <c r="D6" s="286"/>
      <c r="E6" s="34" t="s">
        <v>258</v>
      </c>
      <c r="F6" s="34" t="s">
        <v>259</v>
      </c>
    </row>
    <row r="7" spans="2:6" ht="19.5" customHeight="1" x14ac:dyDescent="0.25">
      <c r="B7" s="286"/>
      <c r="C7" s="33">
        <v>4</v>
      </c>
      <c r="D7" s="286"/>
      <c r="E7" s="34" t="s">
        <v>256</v>
      </c>
      <c r="F7" s="34" t="s">
        <v>260</v>
      </c>
    </row>
    <row r="8" spans="2:6" ht="19.5" customHeight="1" x14ac:dyDescent="0.25">
      <c r="B8" s="286"/>
      <c r="C8" s="33">
        <v>5</v>
      </c>
      <c r="D8" s="286"/>
      <c r="E8" s="1" t="s">
        <v>24</v>
      </c>
      <c r="F8" s="1" t="s">
        <v>261</v>
      </c>
    </row>
    <row r="9" spans="2:6" ht="19.5" customHeight="1" x14ac:dyDescent="0.25">
      <c r="B9" s="286"/>
      <c r="C9" s="33">
        <v>6</v>
      </c>
      <c r="D9" s="286"/>
      <c r="E9" s="1" t="s">
        <v>256</v>
      </c>
      <c r="F9" s="34" t="s">
        <v>262</v>
      </c>
    </row>
    <row r="10" spans="2:6" ht="24" customHeight="1" x14ac:dyDescent="0.25">
      <c r="B10" s="286"/>
      <c r="C10" s="33">
        <v>7</v>
      </c>
      <c r="D10" s="286"/>
      <c r="E10" s="34" t="s">
        <v>263</v>
      </c>
      <c r="F10" s="1" t="s">
        <v>264</v>
      </c>
    </row>
    <row r="11" spans="2:6" ht="24" customHeight="1" x14ac:dyDescent="0.25">
      <c r="B11" s="286"/>
      <c r="C11" s="33">
        <v>8</v>
      </c>
      <c r="D11" s="286"/>
      <c r="E11" s="34" t="s">
        <v>256</v>
      </c>
      <c r="F11" s="1" t="s">
        <v>265</v>
      </c>
    </row>
    <row r="12" spans="2:6" ht="45" customHeight="1" x14ac:dyDescent="0.25">
      <c r="B12" s="286"/>
      <c r="C12" s="33">
        <v>9</v>
      </c>
      <c r="D12" s="286"/>
      <c r="E12" s="1" t="s">
        <v>266</v>
      </c>
      <c r="F12" s="1" t="s">
        <v>267</v>
      </c>
    </row>
    <row r="13" spans="2:6" ht="19.5" customHeight="1" x14ac:dyDescent="0.25">
      <c r="B13" s="286"/>
      <c r="C13" s="147">
        <v>10</v>
      </c>
      <c r="D13" s="289" t="s">
        <v>268</v>
      </c>
      <c r="E13" s="150" t="s">
        <v>247</v>
      </c>
      <c r="F13" s="151">
        <v>4000</v>
      </c>
    </row>
    <row r="14" spans="2:6" ht="19.5" customHeight="1" x14ac:dyDescent="0.25">
      <c r="B14" s="286"/>
      <c r="C14" s="147">
        <v>11</v>
      </c>
      <c r="D14" s="289"/>
      <c r="E14" s="150" t="s">
        <v>269</v>
      </c>
      <c r="F14" s="151">
        <v>22000</v>
      </c>
    </row>
    <row r="15" spans="2:6" ht="19.5" customHeight="1" x14ac:dyDescent="0.25">
      <c r="B15" s="286"/>
      <c r="C15" s="147">
        <v>12</v>
      </c>
      <c r="D15" s="289"/>
      <c r="E15" s="150" t="s">
        <v>270</v>
      </c>
      <c r="F15" s="151">
        <v>3500</v>
      </c>
    </row>
    <row r="16" spans="2:6" ht="19.5" customHeight="1" x14ac:dyDescent="0.25">
      <c r="B16" s="286"/>
      <c r="C16" s="33">
        <v>13</v>
      </c>
      <c r="D16" s="287" t="s">
        <v>271</v>
      </c>
      <c r="E16" s="1" t="s">
        <v>272</v>
      </c>
      <c r="F16" s="29">
        <v>3</v>
      </c>
    </row>
    <row r="17" spans="2:6" ht="19.5" customHeight="1" x14ac:dyDescent="0.25">
      <c r="B17" s="286"/>
      <c r="C17" s="33">
        <v>14</v>
      </c>
      <c r="D17" s="287"/>
      <c r="E17" s="1" t="s">
        <v>273</v>
      </c>
      <c r="F17" s="29">
        <v>6</v>
      </c>
    </row>
    <row r="18" spans="2:6" ht="19.5" customHeight="1" x14ac:dyDescent="0.25">
      <c r="B18" s="286"/>
      <c r="C18" s="33">
        <v>15</v>
      </c>
      <c r="D18" s="287"/>
      <c r="E18" s="1" t="s">
        <v>274</v>
      </c>
      <c r="F18" s="29">
        <v>10</v>
      </c>
    </row>
    <row r="19" spans="2:6" ht="26.25" customHeight="1" x14ac:dyDescent="0.25">
      <c r="B19" s="286"/>
      <c r="C19" s="33">
        <v>16</v>
      </c>
      <c r="D19" s="287" t="s">
        <v>275</v>
      </c>
      <c r="E19" s="1" t="s">
        <v>276</v>
      </c>
      <c r="F19" s="1" t="s">
        <v>277</v>
      </c>
    </row>
    <row r="20" spans="2:6" ht="19.5" customHeight="1" x14ac:dyDescent="0.25">
      <c r="B20" s="286"/>
      <c r="C20" s="33">
        <v>17</v>
      </c>
      <c r="D20" s="287"/>
      <c r="E20" s="1" t="s">
        <v>278</v>
      </c>
      <c r="F20" s="1" t="s">
        <v>279</v>
      </c>
    </row>
    <row r="21" spans="2:6" ht="19.5" customHeight="1" x14ac:dyDescent="0.25">
      <c r="B21" s="286"/>
      <c r="C21" s="33">
        <v>18</v>
      </c>
      <c r="D21" s="287"/>
      <c r="E21" s="1" t="s">
        <v>280</v>
      </c>
      <c r="F21" s="1" t="s">
        <v>281</v>
      </c>
    </row>
    <row r="22" spans="2:6" ht="38.25" x14ac:dyDescent="0.25">
      <c r="B22" s="286"/>
      <c r="C22" s="33">
        <v>16</v>
      </c>
      <c r="D22" s="29" t="s">
        <v>80</v>
      </c>
      <c r="E22" s="1" t="s">
        <v>282</v>
      </c>
      <c r="F22" s="1">
        <v>2</v>
      </c>
    </row>
    <row r="23" spans="2:6" ht="25.5" x14ac:dyDescent="0.25">
      <c r="B23" s="286"/>
      <c r="C23" s="33">
        <v>17</v>
      </c>
      <c r="D23" s="29" t="s">
        <v>283</v>
      </c>
      <c r="E23" s="1" t="s">
        <v>284</v>
      </c>
      <c r="F23" s="1" t="s">
        <v>285</v>
      </c>
    </row>
    <row r="24" spans="2:6" ht="25.5" x14ac:dyDescent="0.25">
      <c r="B24" s="286"/>
      <c r="C24" s="33">
        <v>18</v>
      </c>
      <c r="D24" s="29" t="s">
        <v>286</v>
      </c>
      <c r="E24" s="1" t="s">
        <v>287</v>
      </c>
      <c r="F24" s="1" t="s">
        <v>279</v>
      </c>
    </row>
    <row r="25" spans="2:6" ht="25.5" x14ac:dyDescent="0.25">
      <c r="B25" s="286"/>
      <c r="C25" s="33">
        <v>19</v>
      </c>
      <c r="D25" s="288" t="s">
        <v>164</v>
      </c>
      <c r="E25" s="1" t="s">
        <v>288</v>
      </c>
      <c r="F25" s="29" t="s">
        <v>67</v>
      </c>
    </row>
    <row r="26" spans="2:6" ht="25.5" x14ac:dyDescent="0.25">
      <c r="B26" s="286"/>
      <c r="C26" s="33">
        <v>20</v>
      </c>
      <c r="D26" s="288"/>
      <c r="E26" s="1" t="s">
        <v>289</v>
      </c>
      <c r="F26" s="29" t="s">
        <v>67</v>
      </c>
    </row>
    <row r="27" spans="2:6" x14ac:dyDescent="0.25">
      <c r="B27" s="286"/>
      <c r="C27" s="33">
        <v>21</v>
      </c>
      <c r="D27" s="29" t="s">
        <v>290</v>
      </c>
      <c r="E27" s="35" t="s">
        <v>291</v>
      </c>
      <c r="F27" s="29" t="s">
        <v>292</v>
      </c>
    </row>
    <row r="28" spans="2:6" x14ac:dyDescent="0.25">
      <c r="B28" s="286"/>
      <c r="C28" s="33">
        <v>22</v>
      </c>
      <c r="D28" s="288" t="s">
        <v>293</v>
      </c>
      <c r="E28" s="35" t="s">
        <v>294</v>
      </c>
      <c r="F28" s="29" t="s">
        <v>295</v>
      </c>
    </row>
    <row r="29" spans="2:6" ht="45" x14ac:dyDescent="0.25">
      <c r="B29" s="286"/>
      <c r="C29" s="33">
        <v>23</v>
      </c>
      <c r="D29" s="288"/>
      <c r="E29" s="36" t="s">
        <v>296</v>
      </c>
      <c r="F29" s="29" t="s">
        <v>471</v>
      </c>
    </row>
    <row r="30" spans="2:6" ht="42.75" customHeight="1" x14ac:dyDescent="0.25">
      <c r="B30" s="286"/>
      <c r="C30" s="33">
        <v>24</v>
      </c>
      <c r="D30" s="287" t="s">
        <v>297</v>
      </c>
      <c r="E30" s="28" t="s">
        <v>298</v>
      </c>
      <c r="F30" s="29" t="s">
        <v>299</v>
      </c>
    </row>
    <row r="31" spans="2:6" ht="45" x14ac:dyDescent="0.25">
      <c r="B31" s="286"/>
      <c r="C31" s="33">
        <v>25</v>
      </c>
      <c r="D31" s="287"/>
      <c r="E31" s="36" t="s">
        <v>300</v>
      </c>
      <c r="F31" s="29">
        <v>48</v>
      </c>
    </row>
    <row r="32" spans="2:6" ht="30" x14ac:dyDescent="0.25">
      <c r="B32" s="286"/>
      <c r="C32" s="33">
        <v>26</v>
      </c>
      <c r="D32" s="37" t="s">
        <v>301</v>
      </c>
      <c r="E32" s="37" t="s">
        <v>301</v>
      </c>
      <c r="F32" s="29">
        <v>1000</v>
      </c>
    </row>
    <row r="33" spans="2:6" x14ac:dyDescent="0.25">
      <c r="B33" s="286"/>
      <c r="C33" s="33">
        <v>27</v>
      </c>
      <c r="D33" s="29" t="s">
        <v>302</v>
      </c>
      <c r="E33" s="35" t="s">
        <v>302</v>
      </c>
      <c r="F33" s="29" t="s">
        <v>303</v>
      </c>
    </row>
  </sheetData>
  <mergeCells count="10">
    <mergeCell ref="D1:F1"/>
    <mergeCell ref="B2:F2"/>
    <mergeCell ref="B4:B33"/>
    <mergeCell ref="D4:D12"/>
    <mergeCell ref="D16:D18"/>
    <mergeCell ref="D19:D21"/>
    <mergeCell ref="D25:D26"/>
    <mergeCell ref="D28:D29"/>
    <mergeCell ref="D30:D31"/>
    <mergeCell ref="D13:D15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B1:I6"/>
  <sheetViews>
    <sheetView zoomScaleNormal="100" workbookViewId="0">
      <selection activeCell="L6" sqref="L6"/>
    </sheetView>
  </sheetViews>
  <sheetFormatPr baseColWidth="10" defaultColWidth="9.140625" defaultRowHeight="15" x14ac:dyDescent="0.25"/>
  <cols>
    <col min="1" max="1" width="4" customWidth="1"/>
    <col min="2" max="2" width="18.42578125" customWidth="1"/>
    <col min="3" max="3" width="32.5703125" customWidth="1"/>
    <col min="4" max="5" width="14" customWidth="1"/>
    <col min="6" max="6" width="15" style="2" customWidth="1"/>
    <col min="7" max="8" width="10.140625" customWidth="1"/>
    <col min="9" max="9" width="13.5703125" customWidth="1"/>
  </cols>
  <sheetData>
    <row r="1" spans="2:9" ht="18.75" x14ac:dyDescent="0.3">
      <c r="B1" s="290"/>
      <c r="C1" s="290"/>
      <c r="D1" s="290"/>
      <c r="E1" s="290"/>
      <c r="F1" s="290"/>
      <c r="G1" s="290"/>
      <c r="H1" s="290"/>
      <c r="I1" s="284"/>
    </row>
    <row r="2" spans="2:9" ht="30" customHeight="1" x14ac:dyDescent="0.25">
      <c r="B2" s="291" t="s">
        <v>304</v>
      </c>
      <c r="C2" s="291"/>
      <c r="D2" s="291"/>
      <c r="E2" s="291"/>
      <c r="F2" s="291"/>
      <c r="G2" s="292" t="s">
        <v>768</v>
      </c>
      <c r="H2" s="292"/>
      <c r="I2" s="292"/>
    </row>
    <row r="3" spans="2:9" ht="25.5" x14ac:dyDescent="0.25">
      <c r="B3" s="32" t="s">
        <v>37</v>
      </c>
      <c r="C3" s="32" t="s">
        <v>34</v>
      </c>
      <c r="D3" s="32" t="s">
        <v>305</v>
      </c>
      <c r="E3" s="31" t="s">
        <v>306</v>
      </c>
      <c r="F3" s="31" t="s">
        <v>307</v>
      </c>
      <c r="G3" s="31" t="s">
        <v>308</v>
      </c>
      <c r="H3" s="31" t="s">
        <v>309</v>
      </c>
      <c r="I3" s="32" t="s">
        <v>310</v>
      </c>
    </row>
    <row r="4" spans="2:9" ht="18" customHeight="1" x14ac:dyDescent="0.25">
      <c r="B4" s="33">
        <v>1</v>
      </c>
      <c r="C4" s="34" t="s">
        <v>311</v>
      </c>
      <c r="D4" s="34" t="s">
        <v>311</v>
      </c>
      <c r="E4" s="34" t="s">
        <v>312</v>
      </c>
      <c r="F4" s="34">
        <v>32011</v>
      </c>
      <c r="G4" s="34">
        <v>700</v>
      </c>
      <c r="H4" s="38">
        <v>750</v>
      </c>
      <c r="I4" s="34" t="s">
        <v>313</v>
      </c>
    </row>
    <row r="5" spans="2:9" ht="18" customHeight="1" x14ac:dyDescent="0.25">
      <c r="B5" s="33">
        <v>2</v>
      </c>
      <c r="C5" s="34" t="s">
        <v>314</v>
      </c>
      <c r="D5" s="34" t="s">
        <v>314</v>
      </c>
      <c r="E5" s="34" t="s">
        <v>315</v>
      </c>
      <c r="F5" s="34">
        <v>32012</v>
      </c>
      <c r="G5" s="34">
        <v>680</v>
      </c>
      <c r="H5" s="38">
        <v>760</v>
      </c>
      <c r="I5" s="34" t="s">
        <v>316</v>
      </c>
    </row>
    <row r="6" spans="2:9" x14ac:dyDescent="0.25">
      <c r="B6" s="33">
        <v>3</v>
      </c>
      <c r="C6" s="1" t="s">
        <v>552</v>
      </c>
      <c r="D6" s="1" t="s">
        <v>552</v>
      </c>
      <c r="E6" s="1" t="s">
        <v>318</v>
      </c>
      <c r="F6" s="34">
        <v>34006</v>
      </c>
      <c r="G6" s="34">
        <v>800</v>
      </c>
      <c r="H6" s="34">
        <v>850</v>
      </c>
      <c r="I6" s="34" t="s">
        <v>319</v>
      </c>
    </row>
  </sheetData>
  <mergeCells count="3">
    <mergeCell ref="B1:I1"/>
    <mergeCell ref="B2:F2"/>
    <mergeCell ref="G2:I2"/>
  </mergeCells>
  <conditionalFormatting sqref="I4">
    <cfRule type="iconSet" priority="2">
      <iconSet>
        <cfvo type="percent" val="0"/>
        <cfvo type="percent" val="33"/>
        <cfvo type="percent" val="67"/>
      </iconSet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I5">
    <cfRule type="iconSet" priority="4">
      <iconSet>
        <cfvo type="percent" val="0"/>
        <cfvo type="percent" val="33"/>
        <cfvo type="percent" val="67"/>
      </iconSet>
    </cfRule>
  </conditionalFormatting>
  <conditionalFormatting sqref="I6">
    <cfRule type="iconSet" priority="5">
      <iconSet>
        <cfvo type="percent" val="0"/>
        <cfvo type="percent" val="33"/>
        <cfvo type="percent" val="67"/>
      </iconSet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4B183"/>
  </sheetPr>
  <dimension ref="A2:AB19"/>
  <sheetViews>
    <sheetView topLeftCell="P1" zoomScale="70" zoomScaleNormal="70" workbookViewId="0">
      <selection activeCell="X16" sqref="X16"/>
    </sheetView>
  </sheetViews>
  <sheetFormatPr baseColWidth="10" defaultColWidth="9.140625" defaultRowHeight="15" x14ac:dyDescent="0.25"/>
  <cols>
    <col min="1" max="1" width="4.140625" hidden="1" customWidth="1"/>
    <col min="2" max="2" width="10.140625" hidden="1" customWidth="1"/>
    <col min="3" max="3" width="9.5703125" style="30" hidden="1" customWidth="1"/>
    <col min="4" max="4" width="13.5703125" hidden="1" customWidth="1"/>
    <col min="5" max="5" width="17" style="30" hidden="1" customWidth="1"/>
    <col min="6" max="6" width="15" hidden="1" customWidth="1"/>
    <col min="7" max="7" width="12.42578125" hidden="1" customWidth="1"/>
    <col min="8" max="8" width="15.140625" hidden="1" customWidth="1"/>
    <col min="9" max="9" width="17" hidden="1" customWidth="1"/>
    <col min="10" max="10" width="9.85546875" hidden="1" customWidth="1"/>
    <col min="11" max="11" width="11.140625" hidden="1" customWidth="1"/>
    <col min="12" max="12" width="12.85546875" hidden="1" customWidth="1"/>
    <col min="13" max="13" width="15.5703125" hidden="1" customWidth="1"/>
    <col min="14" max="14" width="13" style="39" hidden="1" customWidth="1"/>
    <col min="15" max="15" width="15.5703125" hidden="1" customWidth="1"/>
    <col min="16" max="16" width="7.140625" style="30" customWidth="1"/>
    <col min="17" max="17" width="9.7109375" style="30" customWidth="1"/>
    <col min="18" max="18" width="13.5703125" customWidth="1"/>
    <col min="19" max="19" width="15.140625" customWidth="1"/>
    <col min="20" max="20" width="13.28515625" customWidth="1"/>
    <col min="21" max="21" width="11.42578125" customWidth="1"/>
    <col min="22" max="22" width="15.5703125" customWidth="1"/>
    <col min="23" max="23" width="8.85546875" customWidth="1"/>
    <col min="24" max="26" width="15.5703125" customWidth="1"/>
    <col min="27" max="27" width="13" style="39" customWidth="1"/>
    <col min="28" max="28" width="15.5703125" customWidth="1"/>
  </cols>
  <sheetData>
    <row r="2" spans="2:28" ht="15" customHeight="1" x14ac:dyDescent="0.25">
      <c r="B2" s="117"/>
      <c r="C2" s="117"/>
      <c r="D2" s="117"/>
      <c r="E2" s="117"/>
      <c r="F2" s="117"/>
      <c r="G2" s="117"/>
      <c r="H2" s="118"/>
      <c r="I2" s="117"/>
      <c r="J2" s="118" t="s">
        <v>555</v>
      </c>
      <c r="K2" s="118"/>
      <c r="L2" s="118"/>
      <c r="M2" s="118"/>
      <c r="N2" s="118"/>
      <c r="O2" s="118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8"/>
      <c r="AB2" s="118"/>
    </row>
    <row r="3" spans="2:28" ht="45.95" customHeight="1" x14ac:dyDescent="0.25">
      <c r="B3" s="40" t="s">
        <v>37</v>
      </c>
      <c r="C3" s="40" t="s">
        <v>320</v>
      </c>
      <c r="D3" s="40" t="s">
        <v>4</v>
      </c>
      <c r="E3" s="41" t="s">
        <v>321</v>
      </c>
      <c r="F3" s="41" t="s">
        <v>137</v>
      </c>
      <c r="G3" s="41" t="s">
        <v>322</v>
      </c>
      <c r="H3" s="41" t="s">
        <v>327</v>
      </c>
      <c r="I3" s="41" t="s">
        <v>130</v>
      </c>
      <c r="J3" s="41" t="s">
        <v>323</v>
      </c>
      <c r="K3" s="41" t="s">
        <v>324</v>
      </c>
      <c r="L3" s="41" t="s">
        <v>326</v>
      </c>
      <c r="M3" s="41" t="s">
        <v>325</v>
      </c>
      <c r="N3" s="41" t="s">
        <v>328</v>
      </c>
      <c r="O3" s="41" t="s">
        <v>329</v>
      </c>
      <c r="P3" s="119" t="s">
        <v>559</v>
      </c>
      <c r="Q3" s="119" t="s">
        <v>320</v>
      </c>
      <c r="R3" s="119" t="s">
        <v>4</v>
      </c>
      <c r="S3" s="120" t="s">
        <v>327</v>
      </c>
      <c r="T3" s="120" t="s">
        <v>663</v>
      </c>
      <c r="U3" s="120" t="s">
        <v>560</v>
      </c>
      <c r="V3" s="120" t="s">
        <v>653</v>
      </c>
      <c r="W3" s="120" t="s">
        <v>665</v>
      </c>
      <c r="X3" s="120" t="s">
        <v>654</v>
      </c>
      <c r="Y3" s="120" t="s">
        <v>655</v>
      </c>
      <c r="Z3" s="120" t="s">
        <v>656</v>
      </c>
      <c r="AA3" s="120" t="s">
        <v>328</v>
      </c>
      <c r="AB3" s="120" t="s">
        <v>329</v>
      </c>
    </row>
    <row r="4" spans="2:28" ht="23.1" customHeight="1" x14ac:dyDescent="0.25">
      <c r="B4" s="111">
        <v>1</v>
      </c>
      <c r="C4" s="45">
        <v>301</v>
      </c>
      <c r="D4" s="113" t="s">
        <v>554</v>
      </c>
      <c r="E4" s="114" t="s">
        <v>594</v>
      </c>
      <c r="F4" s="43" t="s">
        <v>330</v>
      </c>
      <c r="G4" s="43" t="s">
        <v>331</v>
      </c>
      <c r="H4" s="113" t="s">
        <v>576</v>
      </c>
      <c r="I4" s="43" t="s">
        <v>580</v>
      </c>
      <c r="J4" s="44">
        <v>1</v>
      </c>
      <c r="K4" s="44">
        <v>1</v>
      </c>
      <c r="L4" s="46" t="s">
        <v>599</v>
      </c>
      <c r="M4" s="45" t="s">
        <v>556</v>
      </c>
      <c r="N4" s="45">
        <v>7</v>
      </c>
      <c r="O4" s="45">
        <v>8</v>
      </c>
      <c r="P4" s="47">
        <v>1</v>
      </c>
      <c r="Q4" s="47">
        <v>301</v>
      </c>
      <c r="R4" s="121" t="s">
        <v>554</v>
      </c>
      <c r="S4" s="121" t="s">
        <v>576</v>
      </c>
      <c r="T4" s="121" t="s">
        <v>664</v>
      </c>
      <c r="U4" s="47" t="s">
        <v>657</v>
      </c>
      <c r="V4" s="47" t="s">
        <v>658</v>
      </c>
      <c r="W4" s="47">
        <v>101</v>
      </c>
      <c r="X4" s="47" t="s">
        <v>666</v>
      </c>
      <c r="Y4" s="47" t="s">
        <v>671</v>
      </c>
      <c r="Z4" s="47" t="s">
        <v>672</v>
      </c>
      <c r="AA4" s="123">
        <v>7</v>
      </c>
      <c r="AB4" s="123">
        <v>8</v>
      </c>
    </row>
    <row r="5" spans="2:28" ht="23.1" customHeight="1" x14ac:dyDescent="0.25">
      <c r="B5" s="111">
        <v>2</v>
      </c>
      <c r="C5" s="45">
        <v>302</v>
      </c>
      <c r="D5" s="113" t="s">
        <v>558</v>
      </c>
      <c r="E5" s="114" t="s">
        <v>594</v>
      </c>
      <c r="F5" s="43" t="s">
        <v>330</v>
      </c>
      <c r="G5" s="43" t="s">
        <v>331</v>
      </c>
      <c r="H5" s="113" t="s">
        <v>577</v>
      </c>
      <c r="I5" s="43" t="s">
        <v>581</v>
      </c>
      <c r="J5" s="44">
        <v>2</v>
      </c>
      <c r="K5" s="44">
        <v>1</v>
      </c>
      <c r="L5" s="46">
        <v>1</v>
      </c>
      <c r="M5" s="45" t="s">
        <v>552</v>
      </c>
      <c r="N5" s="45">
        <v>7</v>
      </c>
      <c r="O5" s="45">
        <v>8</v>
      </c>
      <c r="P5" s="47">
        <v>2</v>
      </c>
      <c r="Q5" s="47">
        <v>302</v>
      </c>
      <c r="R5" s="121" t="s">
        <v>558</v>
      </c>
      <c r="S5" s="121" t="s">
        <v>577</v>
      </c>
      <c r="T5" s="121" t="s">
        <v>664</v>
      </c>
      <c r="U5" s="47" t="s">
        <v>661</v>
      </c>
      <c r="V5" s="47" t="s">
        <v>658</v>
      </c>
      <c r="W5" s="47">
        <v>401</v>
      </c>
      <c r="X5" s="47" t="s">
        <v>669</v>
      </c>
      <c r="Y5" s="47" t="s">
        <v>671</v>
      </c>
      <c r="Z5" s="47" t="s">
        <v>672</v>
      </c>
      <c r="AA5" s="123">
        <v>7</v>
      </c>
      <c r="AB5" s="123">
        <v>8</v>
      </c>
    </row>
    <row r="6" spans="2:28" ht="23.1" customHeight="1" x14ac:dyDescent="0.25">
      <c r="B6" s="111">
        <v>3</v>
      </c>
      <c r="C6" s="45">
        <v>303</v>
      </c>
      <c r="D6" s="113" t="s">
        <v>561</v>
      </c>
      <c r="E6" s="114" t="s">
        <v>594</v>
      </c>
      <c r="F6" s="43" t="s">
        <v>330</v>
      </c>
      <c r="G6" s="43" t="s">
        <v>331</v>
      </c>
      <c r="H6" s="113" t="s">
        <v>578</v>
      </c>
      <c r="I6" s="43" t="s">
        <v>564</v>
      </c>
      <c r="J6" s="44">
        <v>3</v>
      </c>
      <c r="K6" s="44">
        <v>1</v>
      </c>
      <c r="L6" s="46" t="s">
        <v>599</v>
      </c>
      <c r="M6" s="45" t="s">
        <v>557</v>
      </c>
      <c r="N6" s="45">
        <v>7</v>
      </c>
      <c r="O6" s="45">
        <v>8</v>
      </c>
      <c r="P6" s="47">
        <v>3</v>
      </c>
      <c r="Q6" s="47">
        <v>303</v>
      </c>
      <c r="R6" s="121" t="s">
        <v>561</v>
      </c>
      <c r="S6" s="121" t="s">
        <v>578</v>
      </c>
      <c r="T6" s="121" t="s">
        <v>664</v>
      </c>
      <c r="U6" s="47" t="s">
        <v>657</v>
      </c>
      <c r="V6" s="47" t="s">
        <v>658</v>
      </c>
      <c r="W6" s="47">
        <v>101</v>
      </c>
      <c r="X6" s="47" t="s">
        <v>666</v>
      </c>
      <c r="Y6" s="47" t="s">
        <v>671</v>
      </c>
      <c r="Z6" s="47" t="s">
        <v>672</v>
      </c>
      <c r="AA6" s="123">
        <v>7</v>
      </c>
      <c r="AB6" s="123">
        <v>8</v>
      </c>
    </row>
    <row r="7" spans="2:28" ht="23.1" customHeight="1" x14ac:dyDescent="0.25">
      <c r="B7" s="111">
        <v>4</v>
      </c>
      <c r="C7" s="45">
        <v>304</v>
      </c>
      <c r="D7" s="113" t="s">
        <v>562</v>
      </c>
      <c r="E7" s="114" t="s">
        <v>594</v>
      </c>
      <c r="F7" s="43" t="s">
        <v>330</v>
      </c>
      <c r="G7" s="43" t="s">
        <v>331</v>
      </c>
      <c r="H7" s="113" t="s">
        <v>578</v>
      </c>
      <c r="I7" s="43" t="s">
        <v>582</v>
      </c>
      <c r="J7" s="44">
        <v>4</v>
      </c>
      <c r="K7" s="44">
        <v>1</v>
      </c>
      <c r="L7" s="46" t="s">
        <v>599</v>
      </c>
      <c r="M7" s="45" t="s">
        <v>557</v>
      </c>
      <c r="N7" s="45">
        <v>7</v>
      </c>
      <c r="O7" s="45">
        <v>8</v>
      </c>
      <c r="P7" s="47">
        <v>4</v>
      </c>
      <c r="Q7" s="47">
        <v>304</v>
      </c>
      <c r="R7" s="121" t="s">
        <v>562</v>
      </c>
      <c r="S7" s="121" t="s">
        <v>578</v>
      </c>
      <c r="T7" s="121" t="s">
        <v>664</v>
      </c>
      <c r="U7" s="47" t="s">
        <v>657</v>
      </c>
      <c r="V7" s="47" t="s">
        <v>658</v>
      </c>
      <c r="W7" s="47">
        <v>101</v>
      </c>
      <c r="X7" s="47" t="s">
        <v>666</v>
      </c>
      <c r="Y7" s="47" t="s">
        <v>671</v>
      </c>
      <c r="Z7" s="47" t="s">
        <v>672</v>
      </c>
      <c r="AA7" s="123">
        <v>7</v>
      </c>
      <c r="AB7" s="123">
        <v>8</v>
      </c>
    </row>
    <row r="8" spans="2:28" ht="23.1" customHeight="1" x14ac:dyDescent="0.25">
      <c r="B8" s="111">
        <v>5</v>
      </c>
      <c r="C8" s="45">
        <v>305</v>
      </c>
      <c r="D8" s="113" t="s">
        <v>563</v>
      </c>
      <c r="E8" s="114" t="s">
        <v>594</v>
      </c>
      <c r="F8" s="43" t="s">
        <v>330</v>
      </c>
      <c r="G8" s="43" t="s">
        <v>331</v>
      </c>
      <c r="H8" s="113" t="s">
        <v>578</v>
      </c>
      <c r="I8" s="43" t="s">
        <v>596</v>
      </c>
      <c r="J8" s="44">
        <v>5</v>
      </c>
      <c r="K8" s="44">
        <v>1</v>
      </c>
      <c r="L8" s="46" t="s">
        <v>599</v>
      </c>
      <c r="M8" s="45" t="s">
        <v>557</v>
      </c>
      <c r="N8" s="45">
        <v>7</v>
      </c>
      <c r="O8" s="45">
        <v>8</v>
      </c>
      <c r="P8" s="47">
        <v>5</v>
      </c>
      <c r="Q8" s="47">
        <v>305</v>
      </c>
      <c r="R8" s="121" t="s">
        <v>563</v>
      </c>
      <c r="S8" s="121" t="s">
        <v>578</v>
      </c>
      <c r="T8" s="121" t="s">
        <v>664</v>
      </c>
      <c r="U8" s="47" t="s">
        <v>657</v>
      </c>
      <c r="V8" s="47" t="s">
        <v>658</v>
      </c>
      <c r="W8" s="47">
        <v>101</v>
      </c>
      <c r="X8" s="47" t="s">
        <v>666</v>
      </c>
      <c r="Y8" s="47" t="s">
        <v>671</v>
      </c>
      <c r="Z8" s="47" t="s">
        <v>672</v>
      </c>
      <c r="AA8" s="123">
        <v>7</v>
      </c>
      <c r="AB8" s="123">
        <v>8</v>
      </c>
    </row>
    <row r="9" spans="2:28" ht="23.1" customHeight="1" x14ac:dyDescent="0.25">
      <c r="B9" s="111">
        <v>6</v>
      </c>
      <c r="C9" s="45">
        <v>306</v>
      </c>
      <c r="D9" s="113" t="s">
        <v>570</v>
      </c>
      <c r="E9" s="114" t="s">
        <v>594</v>
      </c>
      <c r="F9" s="43" t="s">
        <v>330</v>
      </c>
      <c r="G9" s="43" t="s">
        <v>331</v>
      </c>
      <c r="H9" s="113" t="s">
        <v>579</v>
      </c>
      <c r="I9" s="43" t="s">
        <v>583</v>
      </c>
      <c r="J9" s="44">
        <v>6</v>
      </c>
      <c r="K9" s="44">
        <v>1</v>
      </c>
      <c r="L9" s="46" t="s">
        <v>599</v>
      </c>
      <c r="M9" s="45" t="s">
        <v>557</v>
      </c>
      <c r="N9" s="45">
        <v>7</v>
      </c>
      <c r="O9" s="45">
        <v>8</v>
      </c>
      <c r="P9" s="47">
        <v>6</v>
      </c>
      <c r="Q9" s="47">
        <v>306</v>
      </c>
      <c r="R9" s="121" t="s">
        <v>570</v>
      </c>
      <c r="S9" s="121" t="s">
        <v>579</v>
      </c>
      <c r="T9" s="121" t="s">
        <v>664</v>
      </c>
      <c r="U9" s="47" t="s">
        <v>661</v>
      </c>
      <c r="V9" s="47" t="s">
        <v>658</v>
      </c>
      <c r="W9" s="47">
        <v>401</v>
      </c>
      <c r="X9" s="47" t="s">
        <v>669</v>
      </c>
      <c r="Y9" s="47" t="s">
        <v>671</v>
      </c>
      <c r="Z9" s="47" t="s">
        <v>672</v>
      </c>
      <c r="AA9" s="123">
        <v>7</v>
      </c>
      <c r="AB9" s="123">
        <v>8</v>
      </c>
    </row>
    <row r="10" spans="2:28" ht="23.1" customHeight="1" x14ac:dyDescent="0.25">
      <c r="B10" s="111">
        <v>7</v>
      </c>
      <c r="C10" s="45">
        <v>307</v>
      </c>
      <c r="D10" s="113" t="s">
        <v>565</v>
      </c>
      <c r="E10" s="114" t="s">
        <v>594</v>
      </c>
      <c r="F10" s="43" t="s">
        <v>330</v>
      </c>
      <c r="G10" s="43" t="s">
        <v>331</v>
      </c>
      <c r="H10" s="113" t="s">
        <v>578</v>
      </c>
      <c r="I10" s="43" t="s">
        <v>584</v>
      </c>
      <c r="J10" s="44">
        <v>7</v>
      </c>
      <c r="K10" s="44">
        <v>1</v>
      </c>
      <c r="L10" s="46" t="s">
        <v>599</v>
      </c>
      <c r="M10" s="45" t="s">
        <v>557</v>
      </c>
      <c r="N10" s="45">
        <v>7</v>
      </c>
      <c r="O10" s="45">
        <v>8</v>
      </c>
      <c r="P10" s="47">
        <v>7</v>
      </c>
      <c r="Q10" s="47">
        <v>307</v>
      </c>
      <c r="R10" s="121" t="s">
        <v>565</v>
      </c>
      <c r="S10" s="121" t="s">
        <v>578</v>
      </c>
      <c r="T10" s="121" t="s">
        <v>664</v>
      </c>
      <c r="U10" s="47" t="s">
        <v>660</v>
      </c>
      <c r="V10" s="47" t="s">
        <v>658</v>
      </c>
      <c r="W10" s="47">
        <v>301</v>
      </c>
      <c r="X10" s="47" t="s">
        <v>668</v>
      </c>
      <c r="Y10" s="47" t="s">
        <v>671</v>
      </c>
      <c r="Z10" s="47" t="s">
        <v>672</v>
      </c>
      <c r="AA10" s="123">
        <v>7</v>
      </c>
      <c r="AB10" s="123">
        <v>8</v>
      </c>
    </row>
    <row r="11" spans="2:28" ht="23.1" customHeight="1" x14ac:dyDescent="0.25">
      <c r="B11" s="111">
        <v>8</v>
      </c>
      <c r="C11" s="45">
        <v>308</v>
      </c>
      <c r="D11" s="113" t="s">
        <v>566</v>
      </c>
      <c r="E11" s="114" t="s">
        <v>594</v>
      </c>
      <c r="F11" s="43" t="s">
        <v>330</v>
      </c>
      <c r="G11" s="43" t="s">
        <v>331</v>
      </c>
      <c r="H11" s="113" t="s">
        <v>576</v>
      </c>
      <c r="I11" s="43" t="s">
        <v>585</v>
      </c>
      <c r="J11" s="44">
        <v>8</v>
      </c>
      <c r="K11" s="44">
        <v>1</v>
      </c>
      <c r="L11" s="46" t="s">
        <v>599</v>
      </c>
      <c r="M11" s="45" t="s">
        <v>556</v>
      </c>
      <c r="N11" s="45">
        <v>7</v>
      </c>
      <c r="O11" s="45">
        <v>8</v>
      </c>
      <c r="P11" s="47">
        <v>8</v>
      </c>
      <c r="Q11" s="47">
        <v>308</v>
      </c>
      <c r="R11" s="121" t="s">
        <v>566</v>
      </c>
      <c r="S11" s="121" t="s">
        <v>576</v>
      </c>
      <c r="T11" s="121" t="s">
        <v>664</v>
      </c>
      <c r="U11" s="47" t="s">
        <v>661</v>
      </c>
      <c r="V11" s="47" t="s">
        <v>658</v>
      </c>
      <c r="W11" s="47">
        <v>401</v>
      </c>
      <c r="X11" s="47" t="s">
        <v>669</v>
      </c>
      <c r="Y11" s="47" t="s">
        <v>671</v>
      </c>
      <c r="Z11" s="47" t="s">
        <v>672</v>
      </c>
      <c r="AA11" s="123">
        <v>7</v>
      </c>
      <c r="AB11" s="123">
        <v>8</v>
      </c>
    </row>
    <row r="12" spans="2:28" ht="23.1" customHeight="1" x14ac:dyDescent="0.25">
      <c r="B12" s="111">
        <v>9</v>
      </c>
      <c r="C12" s="45">
        <v>309</v>
      </c>
      <c r="D12" s="113" t="s">
        <v>567</v>
      </c>
      <c r="E12" s="114" t="s">
        <v>594</v>
      </c>
      <c r="F12" s="43" t="s">
        <v>330</v>
      </c>
      <c r="G12" s="43" t="s">
        <v>331</v>
      </c>
      <c r="H12" s="113" t="s">
        <v>577</v>
      </c>
      <c r="I12" s="43" t="s">
        <v>586</v>
      </c>
      <c r="J12" s="44">
        <v>9</v>
      </c>
      <c r="K12" s="44">
        <v>1</v>
      </c>
      <c r="L12" s="46">
        <v>1</v>
      </c>
      <c r="M12" s="45" t="s">
        <v>552</v>
      </c>
      <c r="N12" s="45">
        <v>7</v>
      </c>
      <c r="O12" s="45">
        <v>8</v>
      </c>
      <c r="P12" s="47">
        <v>9</v>
      </c>
      <c r="Q12" s="47">
        <v>309</v>
      </c>
      <c r="R12" s="121" t="s">
        <v>567</v>
      </c>
      <c r="S12" s="121" t="s">
        <v>577</v>
      </c>
      <c r="T12" s="121" t="s">
        <v>664</v>
      </c>
      <c r="U12" s="47" t="s">
        <v>661</v>
      </c>
      <c r="V12" s="47" t="s">
        <v>658</v>
      </c>
      <c r="W12" s="47">
        <v>401</v>
      </c>
      <c r="X12" s="47" t="s">
        <v>669</v>
      </c>
      <c r="Y12" s="47" t="s">
        <v>671</v>
      </c>
      <c r="Z12" s="47" t="s">
        <v>672</v>
      </c>
      <c r="AA12" s="123">
        <v>7</v>
      </c>
      <c r="AB12" s="123">
        <v>8</v>
      </c>
    </row>
    <row r="13" spans="2:28" ht="23.1" customHeight="1" x14ac:dyDescent="0.25">
      <c r="B13" s="111">
        <v>10</v>
      </c>
      <c r="C13" s="45">
        <v>310</v>
      </c>
      <c r="D13" s="113" t="s">
        <v>568</v>
      </c>
      <c r="E13" s="114" t="s">
        <v>594</v>
      </c>
      <c r="F13" s="43" t="s">
        <v>330</v>
      </c>
      <c r="G13" s="43" t="s">
        <v>331</v>
      </c>
      <c r="H13" s="113" t="s">
        <v>577</v>
      </c>
      <c r="I13" s="43" t="s">
        <v>587</v>
      </c>
      <c r="J13" s="44">
        <v>10</v>
      </c>
      <c r="K13" s="44">
        <v>1</v>
      </c>
      <c r="L13" s="46">
        <v>1</v>
      </c>
      <c r="M13" s="45" t="s">
        <v>552</v>
      </c>
      <c r="N13" s="45">
        <v>7</v>
      </c>
      <c r="O13" s="45">
        <v>8</v>
      </c>
      <c r="P13" s="47">
        <v>10</v>
      </c>
      <c r="Q13" s="47">
        <v>310</v>
      </c>
      <c r="R13" s="121" t="s">
        <v>568</v>
      </c>
      <c r="S13" s="121" t="s">
        <v>577</v>
      </c>
      <c r="T13" s="121" t="s">
        <v>664</v>
      </c>
      <c r="U13" s="47" t="s">
        <v>660</v>
      </c>
      <c r="V13" s="47" t="s">
        <v>658</v>
      </c>
      <c r="W13" s="47">
        <v>301</v>
      </c>
      <c r="X13" s="47" t="s">
        <v>668</v>
      </c>
      <c r="Y13" s="47" t="s">
        <v>671</v>
      </c>
      <c r="Z13" s="47" t="s">
        <v>672</v>
      </c>
      <c r="AA13" s="123">
        <v>7</v>
      </c>
      <c r="AB13" s="123">
        <v>8</v>
      </c>
    </row>
    <row r="14" spans="2:28" ht="23.1" customHeight="1" x14ac:dyDescent="0.25">
      <c r="B14" s="111">
        <v>11</v>
      </c>
      <c r="C14" s="45">
        <v>311</v>
      </c>
      <c r="D14" s="113" t="s">
        <v>569</v>
      </c>
      <c r="E14" s="114" t="s">
        <v>594</v>
      </c>
      <c r="F14" s="43" t="s">
        <v>330</v>
      </c>
      <c r="G14" s="43" t="s">
        <v>331</v>
      </c>
      <c r="H14" s="113" t="s">
        <v>577</v>
      </c>
      <c r="I14" s="43" t="s">
        <v>588</v>
      </c>
      <c r="J14" s="44">
        <v>11</v>
      </c>
      <c r="K14" s="44">
        <v>1</v>
      </c>
      <c r="L14" s="46">
        <v>1</v>
      </c>
      <c r="M14" s="45" t="s">
        <v>552</v>
      </c>
      <c r="N14" s="45">
        <v>7</v>
      </c>
      <c r="O14" s="45">
        <v>8</v>
      </c>
      <c r="P14" s="47">
        <v>11</v>
      </c>
      <c r="Q14" s="47">
        <v>311</v>
      </c>
      <c r="R14" s="121" t="s">
        <v>569</v>
      </c>
      <c r="S14" s="121" t="s">
        <v>577</v>
      </c>
      <c r="T14" s="121" t="s">
        <v>664</v>
      </c>
      <c r="U14" s="47" t="s">
        <v>660</v>
      </c>
      <c r="V14" s="47" t="s">
        <v>658</v>
      </c>
      <c r="W14" s="47">
        <v>301</v>
      </c>
      <c r="X14" s="47" t="s">
        <v>668</v>
      </c>
      <c r="Y14" s="47" t="s">
        <v>671</v>
      </c>
      <c r="Z14" s="47" t="s">
        <v>672</v>
      </c>
      <c r="AA14" s="123">
        <v>7</v>
      </c>
      <c r="AB14" s="123">
        <v>8</v>
      </c>
    </row>
    <row r="15" spans="2:28" ht="23.1" customHeight="1" x14ac:dyDescent="0.25">
      <c r="B15" s="116">
        <v>12</v>
      </c>
      <c r="C15" s="45">
        <v>412</v>
      </c>
      <c r="D15" s="113" t="s">
        <v>571</v>
      </c>
      <c r="E15" s="114" t="s">
        <v>594</v>
      </c>
      <c r="F15" s="48" t="s">
        <v>597</v>
      </c>
      <c r="G15" s="48" t="s">
        <v>598</v>
      </c>
      <c r="H15" s="115" t="s">
        <v>602</v>
      </c>
      <c r="I15" s="48" t="s">
        <v>589</v>
      </c>
      <c r="J15" s="45">
        <v>12</v>
      </c>
      <c r="K15" s="45">
        <v>1</v>
      </c>
      <c r="L15" s="46" t="s">
        <v>600</v>
      </c>
      <c r="M15" s="45" t="s">
        <v>601</v>
      </c>
      <c r="N15" s="45">
        <v>7</v>
      </c>
      <c r="O15" s="45"/>
      <c r="P15" s="47">
        <v>12</v>
      </c>
      <c r="Q15" s="47">
        <v>412</v>
      </c>
      <c r="R15" s="121" t="s">
        <v>571</v>
      </c>
      <c r="S15" s="122" t="s">
        <v>602</v>
      </c>
      <c r="T15" s="121" t="s">
        <v>673</v>
      </c>
      <c r="U15" s="47" t="s">
        <v>659</v>
      </c>
      <c r="V15" s="47" t="s">
        <v>658</v>
      </c>
      <c r="W15" s="47">
        <v>201</v>
      </c>
      <c r="X15" s="47" t="s">
        <v>667</v>
      </c>
      <c r="Y15" s="47" t="s">
        <v>671</v>
      </c>
      <c r="Z15" s="47" t="s">
        <v>672</v>
      </c>
      <c r="AA15" s="123">
        <v>7</v>
      </c>
      <c r="AB15" s="123"/>
    </row>
    <row r="16" spans="2:28" ht="55.5" customHeight="1" x14ac:dyDescent="0.25">
      <c r="B16" s="111">
        <v>13</v>
      </c>
      <c r="C16" s="45">
        <v>413</v>
      </c>
      <c r="D16" s="113" t="s">
        <v>572</v>
      </c>
      <c r="E16" s="114" t="s">
        <v>594</v>
      </c>
      <c r="F16" s="43" t="s">
        <v>597</v>
      </c>
      <c r="G16" s="43" t="s">
        <v>598</v>
      </c>
      <c r="H16" s="115" t="s">
        <v>602</v>
      </c>
      <c r="I16" s="43" t="s">
        <v>590</v>
      </c>
      <c r="J16" s="44">
        <v>13</v>
      </c>
      <c r="K16" s="44">
        <v>1</v>
      </c>
      <c r="L16" s="46" t="s">
        <v>600</v>
      </c>
      <c r="M16" s="45" t="s">
        <v>601</v>
      </c>
      <c r="N16" s="45">
        <v>7</v>
      </c>
      <c r="O16" s="45"/>
      <c r="P16" s="47">
        <v>13</v>
      </c>
      <c r="Q16" s="47">
        <v>413</v>
      </c>
      <c r="R16" s="121" t="s">
        <v>572</v>
      </c>
      <c r="S16" s="122" t="s">
        <v>602</v>
      </c>
      <c r="T16" s="121" t="s">
        <v>673</v>
      </c>
      <c r="U16" s="47" t="s">
        <v>659</v>
      </c>
      <c r="V16" s="47" t="s">
        <v>658</v>
      </c>
      <c r="W16" s="47">
        <v>201</v>
      </c>
      <c r="X16" s="47" t="s">
        <v>667</v>
      </c>
      <c r="Y16" s="47" t="s">
        <v>671</v>
      </c>
      <c r="Z16" s="47" t="s">
        <v>672</v>
      </c>
      <c r="AA16" s="123">
        <v>7</v>
      </c>
      <c r="AB16" s="123"/>
    </row>
    <row r="17" spans="2:28" ht="55.5" customHeight="1" x14ac:dyDescent="0.25">
      <c r="B17" s="111">
        <v>14</v>
      </c>
      <c r="C17" s="45">
        <v>415</v>
      </c>
      <c r="D17" s="113" t="s">
        <v>573</v>
      </c>
      <c r="E17" s="114" t="s">
        <v>594</v>
      </c>
      <c r="F17" s="43" t="s">
        <v>597</v>
      </c>
      <c r="G17" s="43" t="s">
        <v>598</v>
      </c>
      <c r="H17" s="115" t="s">
        <v>602</v>
      </c>
      <c r="I17" s="43" t="s">
        <v>591</v>
      </c>
      <c r="J17" s="44">
        <v>14</v>
      </c>
      <c r="K17" s="44">
        <v>1</v>
      </c>
      <c r="L17" s="46" t="s">
        <v>600</v>
      </c>
      <c r="M17" s="45" t="s">
        <v>601</v>
      </c>
      <c r="N17" s="45">
        <v>7</v>
      </c>
      <c r="O17" s="45"/>
      <c r="P17" s="47">
        <v>15</v>
      </c>
      <c r="Q17" s="47">
        <v>415</v>
      </c>
      <c r="R17" s="121" t="s">
        <v>573</v>
      </c>
      <c r="S17" s="122" t="s">
        <v>602</v>
      </c>
      <c r="T17" s="121" t="s">
        <v>673</v>
      </c>
      <c r="U17" s="47" t="s">
        <v>659</v>
      </c>
      <c r="V17" s="47" t="s">
        <v>658</v>
      </c>
      <c r="W17" s="47">
        <v>201</v>
      </c>
      <c r="X17" s="47" t="s">
        <v>667</v>
      </c>
      <c r="Y17" s="47" t="s">
        <v>671</v>
      </c>
      <c r="Z17" s="47" t="s">
        <v>672</v>
      </c>
      <c r="AA17" s="123">
        <v>7</v>
      </c>
      <c r="AB17" s="123"/>
    </row>
    <row r="18" spans="2:28" ht="55.5" customHeight="1" x14ac:dyDescent="0.25">
      <c r="B18" s="111">
        <v>15</v>
      </c>
      <c r="C18" s="45">
        <v>416</v>
      </c>
      <c r="D18" s="113" t="s">
        <v>574</v>
      </c>
      <c r="E18" s="114" t="s">
        <v>594</v>
      </c>
      <c r="F18" s="43" t="s">
        <v>597</v>
      </c>
      <c r="G18" s="43" t="s">
        <v>598</v>
      </c>
      <c r="H18" s="115" t="s">
        <v>602</v>
      </c>
      <c r="I18" s="43" t="s">
        <v>592</v>
      </c>
      <c r="J18" s="44">
        <v>15</v>
      </c>
      <c r="K18" s="44">
        <v>1</v>
      </c>
      <c r="L18" s="46" t="s">
        <v>600</v>
      </c>
      <c r="M18" s="45" t="s">
        <v>601</v>
      </c>
      <c r="N18" s="45">
        <v>7</v>
      </c>
      <c r="O18" s="45"/>
      <c r="P18" s="47">
        <v>16</v>
      </c>
      <c r="Q18" s="47">
        <v>416</v>
      </c>
      <c r="R18" s="121" t="s">
        <v>574</v>
      </c>
      <c r="S18" s="122" t="s">
        <v>602</v>
      </c>
      <c r="T18" s="121" t="s">
        <v>673</v>
      </c>
      <c r="U18" s="47" t="s">
        <v>659</v>
      </c>
      <c r="V18" s="47" t="s">
        <v>658</v>
      </c>
      <c r="W18" s="47">
        <v>201</v>
      </c>
      <c r="X18" s="47" t="s">
        <v>667</v>
      </c>
      <c r="Y18" s="47" t="s">
        <v>671</v>
      </c>
      <c r="Z18" s="47" t="s">
        <v>672</v>
      </c>
      <c r="AA18" s="123">
        <v>7</v>
      </c>
      <c r="AB18" s="123"/>
    </row>
    <row r="19" spans="2:28" ht="55.5" customHeight="1" x14ac:dyDescent="0.25">
      <c r="B19" s="111">
        <v>16</v>
      </c>
      <c r="C19" s="45">
        <v>514</v>
      </c>
      <c r="D19" s="113" t="s">
        <v>575</v>
      </c>
      <c r="E19" s="113" t="s">
        <v>595</v>
      </c>
      <c r="F19" s="43" t="s">
        <v>330</v>
      </c>
      <c r="G19" s="43" t="s">
        <v>331</v>
      </c>
      <c r="H19" s="113" t="s">
        <v>577</v>
      </c>
      <c r="I19" s="43" t="s">
        <v>593</v>
      </c>
      <c r="J19" s="44">
        <v>16</v>
      </c>
      <c r="K19" s="44">
        <v>1</v>
      </c>
      <c r="L19" s="46">
        <v>1</v>
      </c>
      <c r="M19" s="45" t="s">
        <v>552</v>
      </c>
      <c r="N19" s="45">
        <v>7</v>
      </c>
      <c r="O19" s="45">
        <v>8</v>
      </c>
      <c r="P19" s="47">
        <v>14</v>
      </c>
      <c r="Q19" s="47">
        <v>514</v>
      </c>
      <c r="R19" s="121" t="s">
        <v>575</v>
      </c>
      <c r="S19" s="121" t="s">
        <v>577</v>
      </c>
      <c r="T19" s="124" t="s">
        <v>674</v>
      </c>
      <c r="U19" s="47" t="s">
        <v>662</v>
      </c>
      <c r="V19" s="47" t="s">
        <v>658</v>
      </c>
      <c r="W19" s="47">
        <v>501</v>
      </c>
      <c r="X19" s="47" t="s">
        <v>670</v>
      </c>
      <c r="Y19" s="47" t="s">
        <v>671</v>
      </c>
      <c r="Z19" s="47" t="s">
        <v>672</v>
      </c>
      <c r="AA19" s="123">
        <v>7</v>
      </c>
      <c r="AB19" s="123">
        <v>8</v>
      </c>
    </row>
  </sheetData>
  <autoFilter ref="B3:AB19" xr:uid="{00000000-0001-0000-0600-000000000000}">
    <sortState xmlns:xlrd2="http://schemas.microsoft.com/office/spreadsheetml/2017/richdata2" ref="B4:AB19">
      <sortCondition ref="Q3:Q19"/>
    </sortState>
  </autoFilter>
  <phoneticPr fontId="19" type="noConversion"/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8CBAD"/>
  </sheetPr>
  <dimension ref="B2:C19"/>
  <sheetViews>
    <sheetView zoomScaleNormal="100" workbookViewId="0">
      <selection activeCell="B2" sqref="B2:C2"/>
    </sheetView>
  </sheetViews>
  <sheetFormatPr baseColWidth="10" defaultColWidth="9.140625" defaultRowHeight="15" x14ac:dyDescent="0.25"/>
  <cols>
    <col min="1" max="1" width="4.5703125" customWidth="1"/>
    <col min="2" max="3" width="17.140625" customWidth="1"/>
  </cols>
  <sheetData>
    <row r="2" spans="2:3" x14ac:dyDescent="0.25">
      <c r="B2" s="293" t="s">
        <v>768</v>
      </c>
      <c r="C2" s="293"/>
    </row>
    <row r="3" spans="2:3" x14ac:dyDescent="0.25">
      <c r="B3" s="294" t="s">
        <v>333</v>
      </c>
      <c r="C3" s="294"/>
    </row>
    <row r="4" spans="2:3" x14ac:dyDescent="0.25">
      <c r="B4" s="32" t="s">
        <v>34</v>
      </c>
      <c r="C4" s="32" t="s">
        <v>8</v>
      </c>
    </row>
    <row r="5" spans="2:3" x14ac:dyDescent="0.25">
      <c r="B5" s="34" t="s">
        <v>334</v>
      </c>
      <c r="C5" s="34">
        <v>7000</v>
      </c>
    </row>
    <row r="6" spans="2:3" x14ac:dyDescent="0.25">
      <c r="B6" s="34"/>
    </row>
    <row r="7" spans="2:3" x14ac:dyDescent="0.25">
      <c r="B7" s="34"/>
    </row>
    <row r="8" spans="2:3" x14ac:dyDescent="0.25">
      <c r="B8" s="34"/>
    </row>
    <row r="9" spans="2:3" x14ac:dyDescent="0.25">
      <c r="B9" s="34"/>
    </row>
    <row r="10" spans="2:3" x14ac:dyDescent="0.25">
      <c r="B10" s="49"/>
    </row>
    <row r="11" spans="2:3" x14ac:dyDescent="0.25">
      <c r="B11" s="49"/>
    </row>
    <row r="12" spans="2:3" x14ac:dyDescent="0.25">
      <c r="B12" s="49"/>
    </row>
    <row r="13" spans="2:3" x14ac:dyDescent="0.25">
      <c r="B13" s="49"/>
    </row>
    <row r="14" spans="2:3" x14ac:dyDescent="0.25">
      <c r="B14" s="49"/>
    </row>
    <row r="15" spans="2:3" x14ac:dyDescent="0.25">
      <c r="B15" s="50"/>
    </row>
    <row r="16" spans="2:3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</sheetData>
  <mergeCells count="2">
    <mergeCell ref="B2:C2"/>
    <mergeCell ref="B3:C3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PORTADA</vt:lpstr>
      <vt:lpstr>Mi_compañia</vt:lpstr>
      <vt:lpstr>USUARIOS_TAD_Zapopan</vt:lpstr>
      <vt:lpstr>Permisos de usuario_TAS360 </vt:lpstr>
      <vt:lpstr>Permisos de usuario_VTSCADA</vt:lpstr>
      <vt:lpstr>Config_Global</vt:lpstr>
      <vt:lpstr>Productos</vt:lpstr>
      <vt:lpstr>Bahías</vt:lpstr>
      <vt:lpstr>Aditivados</vt:lpstr>
      <vt:lpstr>Servicios</vt:lpstr>
      <vt:lpstr>SMD_TV_08</vt:lpstr>
      <vt:lpstr>SMD_UCLs</vt:lpstr>
      <vt:lpstr>TQ_Aditivos</vt:lpstr>
      <vt:lpstr>Produc_Comerciales</vt:lpstr>
      <vt:lpstr>SMD_Tanques_Direcciones_E&amp;H</vt:lpstr>
      <vt:lpstr>TANQUES</vt:lpstr>
      <vt:lpstr>SMD_Tanques</vt:lpstr>
      <vt:lpstr>PORTADA!_Hlk93330573</vt:lpstr>
      <vt:lpstr>'Permisos de usuario_TAS360 '!Área_de_impresión</vt:lpstr>
      <vt:lpstr>USUARIOS_TAD_Zapopan!Área_de_impresión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Aarón Yeraldo Cravioto</cp:lastModifiedBy>
  <cp:revision>3</cp:revision>
  <dcterms:created xsi:type="dcterms:W3CDTF">2023-03-14T16:27:29Z</dcterms:created>
  <dcterms:modified xsi:type="dcterms:W3CDTF">2024-04-17T22:36:57Z</dcterms:modified>
  <dc:language>es-MX</dc:language>
</cp:coreProperties>
</file>