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sad\OneDrive\Documentos\DEFESA MESTRADO\Filters\FILTROS\"/>
    </mc:Choice>
  </mc:AlternateContent>
  <xr:revisionPtr revIDLastSave="0" documentId="13_ncr:1_{D5A09B06-4BD2-44F2-A1DE-9708A1EE1B6B}" xr6:coauthVersionLast="45" xr6:coauthVersionMax="45" xr10:uidLastSave="{00000000-0000-0000-0000-000000000000}"/>
  <bookViews>
    <workbookView xWindow="-120" yWindow="-120" windowWidth="29040" windowHeight="15840" tabRatio="874" activeTab="4" xr2:uid="{40C126A3-4FBC-4F96-9BEE-8A6B7DD8ED67}"/>
  </bookViews>
  <sheets>
    <sheet name="Unique proteins" sheetId="1" r:id="rId1"/>
    <sheet name="Breast" sheetId="6" r:id="rId2"/>
    <sheet name="Colon" sheetId="5" r:id="rId3"/>
    <sheet name="Ewing sarcoma" sheetId="7" r:id="rId4"/>
    <sheet name="Melanoma" sheetId="13" r:id="rId5"/>
    <sheet name="Ovary Patient sample" sheetId="1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9" i="16" l="1"/>
  <c r="H18" i="16"/>
  <c r="E18" i="16"/>
  <c r="N22" i="1" l="1"/>
  <c r="N20" i="1"/>
  <c r="K15" i="1"/>
  <c r="H19" i="1"/>
  <c r="H18" i="1"/>
  <c r="E19" i="1"/>
  <c r="E18" i="1"/>
  <c r="E18" i="13" l="1"/>
  <c r="H18" i="13" l="1"/>
  <c r="H18" i="7" l="1"/>
  <c r="E18" i="7"/>
  <c r="H18" i="6"/>
  <c r="E18" i="6"/>
  <c r="H18" i="5" l="1"/>
  <c r="E18" i="5"/>
</calcChain>
</file>

<file path=xl/sharedStrings.xml><?xml version="1.0" encoding="utf-8"?>
<sst xmlns="http://schemas.openxmlformats.org/spreadsheetml/2006/main" count="676" uniqueCount="87">
  <si>
    <t>FILTERS</t>
  </si>
  <si>
    <t>#1 STEP</t>
  </si>
  <si>
    <t>#2 STEP</t>
  </si>
  <si>
    <t>#3 STEP</t>
  </si>
  <si>
    <t>#4 STEP</t>
  </si>
  <si>
    <t>#5 STEP</t>
  </si>
  <si>
    <t>keyword</t>
  </si>
  <si>
    <t># proteins removed</t>
  </si>
  <si>
    <t>extracellular</t>
  </si>
  <si>
    <t>exosome</t>
  </si>
  <si>
    <t>vesicle</t>
  </si>
  <si>
    <t>DSG2</t>
  </si>
  <si>
    <t>GDIB</t>
  </si>
  <si>
    <t>HMCS1</t>
  </si>
  <si>
    <t>HMGB1</t>
  </si>
  <si>
    <t>HS90A</t>
  </si>
  <si>
    <t>HS90B</t>
  </si>
  <si>
    <t>HSP74</t>
  </si>
  <si>
    <t>MAOX</t>
  </si>
  <si>
    <t>NDKA</t>
  </si>
  <si>
    <t>NDKB</t>
  </si>
  <si>
    <t>PGM1</t>
  </si>
  <si>
    <t>SYAC</t>
  </si>
  <si>
    <t>SYEP</t>
  </si>
  <si>
    <t>SYK</t>
  </si>
  <si>
    <t>SYNC</t>
  </si>
  <si>
    <t>SYQ</t>
  </si>
  <si>
    <t>SYRC</t>
  </si>
  <si>
    <t>SYSC</t>
  </si>
  <si>
    <t>SYTC</t>
  </si>
  <si>
    <t>SYWC</t>
  </si>
  <si>
    <t>SYYC</t>
  </si>
  <si>
    <t>gene name</t>
  </si>
  <si>
    <t>KRT1</t>
  </si>
  <si>
    <t>KRT9</t>
  </si>
  <si>
    <t>CTSD</t>
  </si>
  <si>
    <t>SERPINA1</t>
  </si>
  <si>
    <t>KRT10</t>
  </si>
  <si>
    <t>FLNB</t>
  </si>
  <si>
    <t>APOH</t>
  </si>
  <si>
    <t>ANP32B</t>
  </si>
  <si>
    <t>K2C1</t>
  </si>
  <si>
    <t>K1C9</t>
  </si>
  <si>
    <t>CATD</t>
  </si>
  <si>
    <t>A1AT</t>
  </si>
  <si>
    <t>K1C10</t>
  </si>
  <si>
    <t>AN32B</t>
  </si>
  <si>
    <t>not present</t>
  </si>
  <si>
    <t>death</t>
  </si>
  <si>
    <t>cell membrane</t>
  </si>
  <si>
    <r>
      <rPr>
        <b/>
        <sz val="11"/>
        <color theme="1"/>
        <rFont val="Arial"/>
        <family val="2"/>
      </rPr>
      <t>secret</t>
    </r>
    <r>
      <rPr>
        <sz val="11"/>
        <color theme="1"/>
        <rFont val="Arial"/>
        <family val="2"/>
      </rPr>
      <t>ed</t>
    </r>
  </si>
  <si>
    <r>
      <rPr>
        <b/>
        <sz val="11"/>
        <color theme="1"/>
        <rFont val="Arial"/>
        <family val="2"/>
      </rPr>
      <t>secret</t>
    </r>
    <r>
      <rPr>
        <sz val="11"/>
        <color theme="1"/>
        <rFont val="Arial"/>
        <family val="2"/>
      </rPr>
      <t>ion</t>
    </r>
  </si>
  <si>
    <r>
      <rPr>
        <b/>
        <sz val="11"/>
        <color theme="1"/>
        <rFont val="Arial"/>
        <family val="2"/>
      </rPr>
      <t>secret</t>
    </r>
    <r>
      <rPr>
        <sz val="11"/>
        <color theme="1"/>
        <rFont val="Arial"/>
        <family val="2"/>
      </rPr>
      <t>ory</t>
    </r>
  </si>
  <si>
    <r>
      <rPr>
        <b/>
        <sz val="11"/>
        <color theme="1"/>
        <rFont val="Arial"/>
        <family val="2"/>
      </rPr>
      <t>apopto</t>
    </r>
    <r>
      <rPr>
        <sz val="11"/>
        <color theme="1"/>
        <rFont val="Arial"/>
        <family val="2"/>
      </rPr>
      <t>sis</t>
    </r>
  </si>
  <si>
    <r>
      <rPr>
        <b/>
        <sz val="11"/>
        <color theme="1"/>
        <rFont val="Arial"/>
        <family val="2"/>
      </rPr>
      <t>apopto</t>
    </r>
    <r>
      <rPr>
        <sz val="11"/>
        <color theme="1"/>
        <rFont val="Arial"/>
        <family val="2"/>
      </rPr>
      <t>tic</t>
    </r>
  </si>
  <si>
    <r>
      <rPr>
        <b/>
        <sz val="11"/>
        <color theme="1"/>
        <rFont val="Arial"/>
        <family val="2"/>
      </rPr>
      <t>mitochondri</t>
    </r>
    <r>
      <rPr>
        <sz val="11"/>
        <color theme="1"/>
        <rFont val="Arial"/>
        <family val="2"/>
      </rPr>
      <t>a</t>
    </r>
  </si>
  <si>
    <r>
      <rPr>
        <b/>
        <sz val="11"/>
        <color theme="1"/>
        <rFont val="Arial"/>
        <family val="2"/>
      </rPr>
      <t>mitochondri</t>
    </r>
    <r>
      <rPr>
        <sz val="11"/>
        <color theme="1"/>
        <rFont val="Arial"/>
        <family val="2"/>
      </rPr>
      <t>on</t>
    </r>
  </si>
  <si>
    <r>
      <rPr>
        <b/>
        <sz val="11"/>
        <color theme="1"/>
        <rFont val="Arial"/>
        <family val="2"/>
      </rPr>
      <t>mitochondri</t>
    </r>
    <r>
      <rPr>
        <sz val="11"/>
        <color theme="1"/>
        <rFont val="Arial"/>
        <family val="2"/>
      </rPr>
      <t>al</t>
    </r>
  </si>
  <si>
    <t xml:space="preserve">proteins that did not have any information about their location in the database </t>
  </si>
  <si>
    <t># after filters</t>
  </si>
  <si>
    <t>present and removed</t>
  </si>
  <si>
    <t>membrane protein</t>
  </si>
  <si>
    <t>cell surface</t>
  </si>
  <si>
    <t>Total removed</t>
  </si>
  <si>
    <t>protein</t>
  </si>
  <si>
    <t>proteins that did not have any information about their location in the database</t>
  </si>
  <si>
    <t>presence of signal peptide</t>
  </si>
  <si>
    <t xml:space="preserve">Removed </t>
  </si>
  <si>
    <t># OF PROTEINS BEFORE FILTERS MELANOMA: 411</t>
  </si>
  <si>
    <t># OF PROTEINS AFTER FILTERS (BREAST CANCER): 360</t>
  </si>
  <si>
    <t># OF PROTEINS REMOVED AFTER FILTERS (MELANOMA): 340</t>
  </si>
  <si>
    <t># OF PROTEINS AFTER FILTERS (MELANOMA): 71</t>
  </si>
  <si>
    <t># OF PROTEINS BEFORE FILTERS (EWING SARCOMA): 748</t>
  </si>
  <si>
    <t># OF UNIQUE PROTEINS BEFORE FILTERS: 6,092</t>
  </si>
  <si>
    <t># OF PROTEINS AFTER FILTERS (EWING SARCOMA): 234</t>
  </si>
  <si>
    <t># OF PROTEINS REMOVED AFTER FILTERS (EWING SARCOMA): 514</t>
  </si>
  <si>
    <t># OF UNIQUE PROTEINS REMOVED AFTER FILTERS: 3,779</t>
  </si>
  <si>
    <t># OF UNIQUE PROTEINS AFTER FILTERS: 2,313</t>
  </si>
  <si>
    <t># OF PROTEINS BEFORE FILTERS (BREAST CANCER): 1,427</t>
  </si>
  <si>
    <t>Removed</t>
  </si>
  <si>
    <t># OF PROTEINS REMOVED AFTER FILTERS (BREAST CANCER): 1,067</t>
  </si>
  <si>
    <t># OF PROTEINS BEFORE FILTERS (COLON): 1,679</t>
  </si>
  <si>
    <t># OF PROTEINS AFTER FILTERS (COLON CANCER): 551</t>
  </si>
  <si>
    <t># OF PROTEINS REMOVED AFTER FILTERS (COLON CANCER): 1,128</t>
  </si>
  <si>
    <t># OF PROTEINS BEFORE FILTERS (OVARY CANCER PATIENT SAMPLE): 5,398</t>
  </si>
  <si>
    <t># OF PROTEINS AFTER FILTERS (OVARY CANCER PATIENT SAMPLE): 2,129</t>
  </si>
  <si>
    <t># OF PROTEINS REMOVED AFTER FILTERS (OVARY CANCER PATIENT SAMPLE): 3,269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</si>
</sst>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2" fillId="0" borderId="0" xfId="0" applyFont="1" applyAlignment="1"/>
    <xf numFmtId="3" fontId="2" fillId="0" borderId="0" xfId="0" applyNumberFormat="1" applyFont="1"/>
    <xf numFmtId="0" fontId="2" fillId="0" borderId="0" xfId="0" applyFont="1" applyAlignment="1">
      <alignment horizontal="center" vertical="center"/>
    </xf>
    <xf numFmtId="3" fontId="2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 wrapText="1"/>
    </xf>
    <xf numFmtId="3" fontId="2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589A4-26DC-4C50-96A1-36DB3582568F}">
  <dimension ref="A1:R54"/>
  <sheetViews>
    <sheetView workbookViewId="0">
      <selection activeCell="I28" sqref="I28"/>
    </sheetView>
  </sheetViews>
  <sheetFormatPr defaultColWidth="14" defaultRowHeight="14.25" x14ac:dyDescent="0.2"/>
  <cols>
    <col min="1" max="3" width="14" style="1"/>
    <col min="4" max="4" width="14.5703125" style="1" customWidth="1"/>
    <col min="5" max="6" width="14" style="1"/>
    <col min="7" max="7" width="19" style="1" customWidth="1"/>
    <col min="8" max="9" width="14" style="1"/>
    <col min="10" max="10" width="14.85546875" style="1" customWidth="1"/>
    <col min="11" max="16384" width="14" style="1"/>
  </cols>
  <sheetData>
    <row r="1" spans="1:18" ht="14.25" customHeight="1" x14ac:dyDescent="0.2">
      <c r="A1" s="13" t="s">
        <v>73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8"/>
      <c r="Q1" s="8"/>
      <c r="R1" s="8"/>
    </row>
    <row r="2" spans="1:18" ht="14.25" customHeight="1" x14ac:dyDescent="0.2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8"/>
      <c r="Q2" s="8"/>
      <c r="R2" s="8"/>
    </row>
    <row r="3" spans="1:18" ht="14.25" customHeight="1" x14ac:dyDescent="0.2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8"/>
      <c r="Q3" s="8"/>
      <c r="R3" s="8"/>
    </row>
    <row r="4" spans="1:18" ht="14.25" customHeight="1" x14ac:dyDescent="0.2">
      <c r="A4" s="13" t="s">
        <v>0</v>
      </c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8"/>
      <c r="Q4" s="8"/>
      <c r="R4" s="8"/>
    </row>
    <row r="5" spans="1:18" ht="14.25" customHeight="1" x14ac:dyDescent="0.2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8"/>
      <c r="Q5" s="8"/>
      <c r="R5" s="8"/>
    </row>
    <row r="6" spans="1:18" ht="14.25" customHeight="1" x14ac:dyDescent="0.2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8"/>
      <c r="Q6" s="8"/>
      <c r="R6" s="8"/>
    </row>
    <row r="7" spans="1:18" x14ac:dyDescent="0.2">
      <c r="A7" s="11" t="s">
        <v>1</v>
      </c>
      <c r="B7" s="11"/>
      <c r="C7" s="11"/>
      <c r="D7" s="11" t="s">
        <v>2</v>
      </c>
      <c r="E7" s="11"/>
      <c r="F7" s="11"/>
      <c r="G7" s="11" t="s">
        <v>3</v>
      </c>
      <c r="H7" s="11"/>
      <c r="I7" s="11"/>
      <c r="J7" s="11" t="s">
        <v>4</v>
      </c>
      <c r="K7" s="11"/>
      <c r="L7" s="11"/>
      <c r="M7" s="11" t="s">
        <v>5</v>
      </c>
      <c r="N7" s="11"/>
      <c r="O7" s="11"/>
      <c r="P7" s="2"/>
      <c r="Q7" s="2"/>
      <c r="R7" s="2"/>
    </row>
    <row r="8" spans="1:18" x14ac:dyDescent="0.2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2"/>
      <c r="Q8" s="2"/>
      <c r="R8" s="2"/>
    </row>
    <row r="9" spans="1:18" x14ac:dyDescent="0.2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2"/>
      <c r="Q9" s="2"/>
      <c r="R9" s="2"/>
    </row>
    <row r="10" spans="1:18" ht="14.25" customHeight="1" x14ac:dyDescent="0.2">
      <c r="A10" s="3" t="s">
        <v>32</v>
      </c>
      <c r="B10" s="11" t="s">
        <v>64</v>
      </c>
      <c r="C10" s="11"/>
      <c r="D10" s="3" t="s">
        <v>6</v>
      </c>
      <c r="E10" s="11" t="s">
        <v>7</v>
      </c>
      <c r="F10" s="11"/>
      <c r="G10" s="3" t="s">
        <v>6</v>
      </c>
      <c r="H10" s="11" t="s">
        <v>7</v>
      </c>
      <c r="I10" s="11"/>
      <c r="J10" s="3" t="s">
        <v>6</v>
      </c>
      <c r="K10" s="11" t="s">
        <v>7</v>
      </c>
      <c r="L10" s="11"/>
      <c r="M10" s="15" t="s">
        <v>65</v>
      </c>
      <c r="N10" s="11" t="s">
        <v>7</v>
      </c>
      <c r="O10" s="11"/>
      <c r="P10" s="7"/>
      <c r="Q10" s="2"/>
      <c r="R10" s="2"/>
    </row>
    <row r="11" spans="1:18" ht="15" x14ac:dyDescent="0.25">
      <c r="A11" s="1" t="s">
        <v>44</v>
      </c>
      <c r="B11" s="11" t="s">
        <v>47</v>
      </c>
      <c r="C11" s="11"/>
      <c r="D11" s="1" t="s">
        <v>50</v>
      </c>
      <c r="E11" s="12">
        <v>941</v>
      </c>
      <c r="F11" s="11"/>
      <c r="G11" s="1" t="s">
        <v>53</v>
      </c>
      <c r="H11" s="11">
        <v>20</v>
      </c>
      <c r="I11" s="11"/>
      <c r="J11" s="1" t="s">
        <v>55</v>
      </c>
      <c r="K11" s="11">
        <v>275</v>
      </c>
      <c r="L11" s="11"/>
      <c r="M11" s="15"/>
      <c r="N11" s="11">
        <v>224</v>
      </c>
      <c r="O11" s="11"/>
      <c r="P11" s="7"/>
      <c r="Q11" s="2"/>
      <c r="R11" s="2"/>
    </row>
    <row r="12" spans="1:18" ht="15" x14ac:dyDescent="0.25">
      <c r="A12" s="1" t="s">
        <v>46</v>
      </c>
      <c r="B12" s="11" t="s">
        <v>47</v>
      </c>
      <c r="C12" s="11"/>
      <c r="D12" s="1" t="s">
        <v>51</v>
      </c>
      <c r="E12" s="11"/>
      <c r="F12" s="11"/>
      <c r="G12" s="1" t="s">
        <v>54</v>
      </c>
      <c r="H12" s="11"/>
      <c r="I12" s="11"/>
      <c r="J12" s="1" t="s">
        <v>56</v>
      </c>
      <c r="K12" s="11"/>
      <c r="L12" s="11"/>
      <c r="M12" s="15"/>
      <c r="N12" s="11"/>
      <c r="O12" s="11"/>
      <c r="P12" s="7"/>
      <c r="Q12" s="2"/>
      <c r="R12" s="2"/>
    </row>
    <row r="13" spans="1:18" ht="15" x14ac:dyDescent="0.25">
      <c r="A13" s="1" t="s">
        <v>40</v>
      </c>
      <c r="B13" s="11" t="s">
        <v>60</v>
      </c>
      <c r="C13" s="11"/>
      <c r="D13" s="1" t="s">
        <v>52</v>
      </c>
      <c r="E13" s="11"/>
      <c r="F13" s="11"/>
      <c r="G13" s="1" t="s">
        <v>48</v>
      </c>
      <c r="H13" s="14">
        <v>7</v>
      </c>
      <c r="I13" s="14"/>
      <c r="J13" s="1" t="s">
        <v>57</v>
      </c>
      <c r="K13" s="11"/>
      <c r="L13" s="11"/>
      <c r="M13" s="15"/>
      <c r="N13" s="11"/>
      <c r="O13" s="11"/>
      <c r="P13" s="7"/>
      <c r="Q13" s="2"/>
      <c r="R13" s="2"/>
    </row>
    <row r="14" spans="1:18" x14ac:dyDescent="0.2">
      <c r="A14" s="1" t="s">
        <v>39</v>
      </c>
      <c r="B14" s="11" t="s">
        <v>60</v>
      </c>
      <c r="C14" s="11"/>
      <c r="D14" s="1" t="s">
        <v>8</v>
      </c>
      <c r="E14" s="12">
        <v>1145</v>
      </c>
      <c r="F14" s="11"/>
      <c r="G14" s="1" t="s">
        <v>49</v>
      </c>
      <c r="H14" s="11">
        <v>322</v>
      </c>
      <c r="I14" s="11"/>
      <c r="J14" s="1" t="s">
        <v>63</v>
      </c>
      <c r="K14" s="12">
        <v>275</v>
      </c>
      <c r="L14" s="11"/>
      <c r="M14" s="15"/>
      <c r="N14" s="11"/>
      <c r="O14" s="11"/>
      <c r="P14" s="7"/>
      <c r="Q14" s="2"/>
      <c r="R14" s="2"/>
    </row>
    <row r="15" spans="1:18" x14ac:dyDescent="0.2">
      <c r="A15" s="1" t="s">
        <v>43</v>
      </c>
      <c r="B15" s="11" t="s">
        <v>47</v>
      </c>
      <c r="C15" s="11"/>
      <c r="D15" s="1" t="s">
        <v>9</v>
      </c>
      <c r="E15" s="11">
        <v>14</v>
      </c>
      <c r="F15" s="11"/>
      <c r="G15" s="1" t="s">
        <v>62</v>
      </c>
      <c r="H15" s="14">
        <v>26</v>
      </c>
      <c r="I15" s="14"/>
      <c r="J15" s="1" t="s">
        <v>59</v>
      </c>
      <c r="K15" s="16">
        <f>H19-K14</f>
        <v>2567</v>
      </c>
      <c r="L15" s="14"/>
      <c r="M15" s="15"/>
      <c r="N15" s="11"/>
      <c r="O15" s="11"/>
      <c r="P15" s="9"/>
      <c r="Q15" s="9"/>
      <c r="R15" s="9"/>
    </row>
    <row r="16" spans="1:18" x14ac:dyDescent="0.2">
      <c r="A16" s="1" t="s">
        <v>35</v>
      </c>
      <c r="B16" s="11" t="s">
        <v>60</v>
      </c>
      <c r="C16" s="11"/>
      <c r="D16" s="1" t="s">
        <v>10</v>
      </c>
      <c r="E16" s="11">
        <v>262</v>
      </c>
      <c r="F16" s="11"/>
      <c r="G16" s="1" t="s">
        <v>61</v>
      </c>
      <c r="H16" s="14">
        <v>501</v>
      </c>
      <c r="I16" s="14"/>
      <c r="M16" s="15"/>
      <c r="N16" s="11"/>
      <c r="O16" s="11"/>
      <c r="P16" s="7"/>
      <c r="Q16" s="2"/>
      <c r="R16" s="2"/>
    </row>
    <row r="17" spans="1:15" x14ac:dyDescent="0.2">
      <c r="A17" s="1" t="s">
        <v>11</v>
      </c>
      <c r="B17" s="11" t="s">
        <v>60</v>
      </c>
      <c r="C17" s="11"/>
      <c r="M17" s="15" t="s">
        <v>66</v>
      </c>
      <c r="N17" s="11">
        <v>30</v>
      </c>
      <c r="O17" s="11"/>
    </row>
    <row r="18" spans="1:15" x14ac:dyDescent="0.2">
      <c r="A18" s="1" t="s">
        <v>38</v>
      </c>
      <c r="B18" s="11" t="s">
        <v>60</v>
      </c>
      <c r="C18" s="11"/>
      <c r="D18" s="1" t="s">
        <v>63</v>
      </c>
      <c r="E18" s="12">
        <f>E11+E14+E15+E16</f>
        <v>2362</v>
      </c>
      <c r="F18" s="11"/>
      <c r="G18" s="1" t="s">
        <v>63</v>
      </c>
      <c r="H18" s="12">
        <f>H11+H13+H14+H15+H16</f>
        <v>876</v>
      </c>
      <c r="I18" s="11"/>
      <c r="M18" s="15"/>
      <c r="N18" s="11"/>
      <c r="O18" s="11"/>
    </row>
    <row r="19" spans="1:15" x14ac:dyDescent="0.2">
      <c r="A19" s="1" t="s">
        <v>12</v>
      </c>
      <c r="B19" s="11" t="s">
        <v>47</v>
      </c>
      <c r="C19" s="11"/>
      <c r="D19" s="1" t="s">
        <v>59</v>
      </c>
      <c r="E19" s="12">
        <f>B47-E18</f>
        <v>3718</v>
      </c>
      <c r="F19" s="11"/>
      <c r="G19" s="1" t="s">
        <v>59</v>
      </c>
      <c r="H19" s="16">
        <f>E19-H18</f>
        <v>2842</v>
      </c>
      <c r="I19" s="14"/>
      <c r="M19" s="15"/>
      <c r="N19" s="11"/>
      <c r="O19" s="11"/>
    </row>
    <row r="20" spans="1:15" x14ac:dyDescent="0.2">
      <c r="A20" s="1" t="s">
        <v>13</v>
      </c>
      <c r="B20" s="11" t="s">
        <v>47</v>
      </c>
      <c r="C20" s="11"/>
      <c r="M20" s="1" t="s">
        <v>63</v>
      </c>
      <c r="N20" s="12">
        <f>N11+N17</f>
        <v>254</v>
      </c>
      <c r="O20" s="11"/>
    </row>
    <row r="21" spans="1:15" x14ac:dyDescent="0.2">
      <c r="A21" s="1" t="s">
        <v>14</v>
      </c>
      <c r="B21" s="11" t="s">
        <v>60</v>
      </c>
      <c r="C21" s="11"/>
    </row>
    <row r="22" spans="1:15" x14ac:dyDescent="0.2">
      <c r="A22" s="1" t="s">
        <v>15</v>
      </c>
      <c r="B22" s="11" t="s">
        <v>47</v>
      </c>
      <c r="C22" s="11"/>
      <c r="M22" s="1" t="s">
        <v>59</v>
      </c>
      <c r="N22" s="16">
        <f>K15-N20</f>
        <v>2313</v>
      </c>
      <c r="O22" s="14"/>
    </row>
    <row r="23" spans="1:15" x14ac:dyDescent="0.2">
      <c r="A23" s="1" t="s">
        <v>16</v>
      </c>
      <c r="B23" s="11" t="s">
        <v>47</v>
      </c>
      <c r="C23" s="11"/>
    </row>
    <row r="24" spans="1:15" x14ac:dyDescent="0.2">
      <c r="A24" s="1" t="s">
        <v>17</v>
      </c>
      <c r="B24" s="11" t="s">
        <v>47</v>
      </c>
      <c r="C24" s="11"/>
    </row>
    <row r="25" spans="1:15" x14ac:dyDescent="0.2">
      <c r="A25" s="1" t="s">
        <v>45</v>
      </c>
      <c r="B25" s="11" t="s">
        <v>47</v>
      </c>
      <c r="C25" s="11"/>
    </row>
    <row r="26" spans="1:15" x14ac:dyDescent="0.2">
      <c r="A26" s="1" t="s">
        <v>42</v>
      </c>
      <c r="B26" s="11" t="s">
        <v>47</v>
      </c>
      <c r="C26" s="11"/>
    </row>
    <row r="27" spans="1:15" x14ac:dyDescent="0.2">
      <c r="A27" s="1" t="s">
        <v>41</v>
      </c>
      <c r="B27" s="11" t="s">
        <v>47</v>
      </c>
      <c r="C27" s="11"/>
    </row>
    <row r="28" spans="1:15" x14ac:dyDescent="0.2">
      <c r="A28" s="1" t="s">
        <v>33</v>
      </c>
      <c r="B28" s="11" t="s">
        <v>60</v>
      </c>
      <c r="C28" s="11"/>
      <c r="G28" s="10"/>
    </row>
    <row r="29" spans="1:15" x14ac:dyDescent="0.2">
      <c r="A29" s="1" t="s">
        <v>37</v>
      </c>
      <c r="B29" s="11" t="s">
        <v>60</v>
      </c>
      <c r="C29" s="11"/>
    </row>
    <row r="30" spans="1:15" x14ac:dyDescent="0.2">
      <c r="A30" s="1" t="s">
        <v>34</v>
      </c>
      <c r="B30" s="11" t="s">
        <v>60</v>
      </c>
      <c r="C30" s="11"/>
    </row>
    <row r="31" spans="1:15" x14ac:dyDescent="0.2">
      <c r="A31" s="1" t="s">
        <v>18</v>
      </c>
      <c r="B31" s="11" t="s">
        <v>47</v>
      </c>
      <c r="C31" s="11"/>
    </row>
    <row r="32" spans="1:15" x14ac:dyDescent="0.2">
      <c r="A32" s="1" t="s">
        <v>19</v>
      </c>
      <c r="B32" s="11" t="s">
        <v>47</v>
      </c>
      <c r="C32" s="11"/>
    </row>
    <row r="33" spans="1:5" x14ac:dyDescent="0.2">
      <c r="A33" s="1" t="s">
        <v>20</v>
      </c>
      <c r="B33" s="11" t="s">
        <v>47</v>
      </c>
      <c r="C33" s="11"/>
    </row>
    <row r="34" spans="1:5" x14ac:dyDescent="0.2">
      <c r="A34" s="1" t="s">
        <v>21</v>
      </c>
      <c r="B34" s="11" t="s">
        <v>60</v>
      </c>
      <c r="C34" s="11"/>
    </row>
    <row r="35" spans="1:5" x14ac:dyDescent="0.2">
      <c r="A35" s="1" t="s">
        <v>36</v>
      </c>
      <c r="B35" s="11" t="s">
        <v>60</v>
      </c>
      <c r="C35" s="11"/>
    </row>
    <row r="36" spans="1:5" x14ac:dyDescent="0.2">
      <c r="A36" s="1" t="s">
        <v>22</v>
      </c>
      <c r="B36" s="11" t="s">
        <v>47</v>
      </c>
      <c r="C36" s="11"/>
    </row>
    <row r="37" spans="1:5" x14ac:dyDescent="0.2">
      <c r="A37" s="1" t="s">
        <v>23</v>
      </c>
      <c r="B37" s="11" t="s">
        <v>47</v>
      </c>
      <c r="C37" s="11"/>
    </row>
    <row r="38" spans="1:5" x14ac:dyDescent="0.2">
      <c r="A38" s="1" t="s">
        <v>24</v>
      </c>
      <c r="B38" s="11" t="s">
        <v>60</v>
      </c>
      <c r="C38" s="11"/>
    </row>
    <row r="39" spans="1:5" x14ac:dyDescent="0.2">
      <c r="A39" s="1" t="s">
        <v>25</v>
      </c>
      <c r="B39" s="11" t="s">
        <v>47</v>
      </c>
      <c r="C39" s="11"/>
    </row>
    <row r="40" spans="1:5" x14ac:dyDescent="0.2">
      <c r="A40" s="1" t="s">
        <v>26</v>
      </c>
      <c r="B40" s="11" t="s">
        <v>47</v>
      </c>
      <c r="C40" s="11"/>
    </row>
    <row r="41" spans="1:5" x14ac:dyDescent="0.2">
      <c r="A41" s="1" t="s">
        <v>27</v>
      </c>
      <c r="B41" s="11" t="s">
        <v>47</v>
      </c>
      <c r="C41" s="11"/>
    </row>
    <row r="42" spans="1:5" x14ac:dyDescent="0.2">
      <c r="A42" s="1" t="s">
        <v>28</v>
      </c>
      <c r="B42" s="11" t="s">
        <v>47</v>
      </c>
      <c r="C42" s="11"/>
    </row>
    <row r="43" spans="1:5" x14ac:dyDescent="0.2">
      <c r="A43" s="1" t="s">
        <v>29</v>
      </c>
      <c r="B43" s="11" t="s">
        <v>47</v>
      </c>
      <c r="C43" s="11"/>
    </row>
    <row r="44" spans="1:5" x14ac:dyDescent="0.2">
      <c r="A44" s="1" t="s">
        <v>30</v>
      </c>
      <c r="B44" s="11" t="s">
        <v>47</v>
      </c>
      <c r="C44" s="11"/>
    </row>
    <row r="45" spans="1:5" x14ac:dyDescent="0.2">
      <c r="A45" s="1" t="s">
        <v>31</v>
      </c>
      <c r="B45" s="11" t="s">
        <v>47</v>
      </c>
      <c r="C45" s="11"/>
    </row>
    <row r="47" spans="1:5" x14ac:dyDescent="0.2">
      <c r="A47" s="1" t="s">
        <v>59</v>
      </c>
      <c r="B47" s="12">
        <v>6080</v>
      </c>
      <c r="C47" s="11"/>
      <c r="D47" s="2"/>
      <c r="E47" s="2"/>
    </row>
    <row r="49" spans="1:15" x14ac:dyDescent="0.2">
      <c r="A49" s="13" t="s">
        <v>76</v>
      </c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</row>
    <row r="50" spans="1:15" x14ac:dyDescent="0.2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</row>
    <row r="51" spans="1:15" x14ac:dyDescent="0.2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</row>
    <row r="52" spans="1:15" x14ac:dyDescent="0.2">
      <c r="A52" s="13" t="s">
        <v>77</v>
      </c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</row>
    <row r="53" spans="1:15" x14ac:dyDescent="0.2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</row>
    <row r="54" spans="1:15" x14ac:dyDescent="0.2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</row>
  </sheetData>
  <sortState xmlns:xlrd2="http://schemas.microsoft.com/office/spreadsheetml/2017/richdata2" ref="A11:A45">
    <sortCondition ref="A11"/>
  </sortState>
  <mergeCells count="72">
    <mergeCell ref="A52:O54"/>
    <mergeCell ref="B45:C45"/>
    <mergeCell ref="B47:C47"/>
    <mergeCell ref="B38:C38"/>
    <mergeCell ref="B27:C27"/>
    <mergeCell ref="B28:C28"/>
    <mergeCell ref="B29:C29"/>
    <mergeCell ref="B30:C30"/>
    <mergeCell ref="B31:C31"/>
    <mergeCell ref="B32:C32"/>
    <mergeCell ref="A49:O51"/>
    <mergeCell ref="B41:C41"/>
    <mergeCell ref="B42:C42"/>
    <mergeCell ref="B43:C43"/>
    <mergeCell ref="B44:C44"/>
    <mergeCell ref="E11:F13"/>
    <mergeCell ref="H11:I12"/>
    <mergeCell ref="K11:L13"/>
    <mergeCell ref="B39:C39"/>
    <mergeCell ref="B40:C40"/>
    <mergeCell ref="B25:C25"/>
    <mergeCell ref="B15:C15"/>
    <mergeCell ref="B26:C26"/>
    <mergeCell ref="B21:C21"/>
    <mergeCell ref="B22:C22"/>
    <mergeCell ref="B33:C33"/>
    <mergeCell ref="B34:C34"/>
    <mergeCell ref="B35:C35"/>
    <mergeCell ref="B36:C36"/>
    <mergeCell ref="B37:C37"/>
    <mergeCell ref="N22:O22"/>
    <mergeCell ref="B17:C17"/>
    <mergeCell ref="B18:C18"/>
    <mergeCell ref="B19:C19"/>
    <mergeCell ref="B20:C20"/>
    <mergeCell ref="A1:O3"/>
    <mergeCell ref="M17:M19"/>
    <mergeCell ref="N17:O19"/>
    <mergeCell ref="B23:C23"/>
    <mergeCell ref="B24:C24"/>
    <mergeCell ref="E19:F19"/>
    <mergeCell ref="H19:I19"/>
    <mergeCell ref="M10:M16"/>
    <mergeCell ref="K15:L15"/>
    <mergeCell ref="A7:C9"/>
    <mergeCell ref="D7:F9"/>
    <mergeCell ref="G7:I9"/>
    <mergeCell ref="J7:L9"/>
    <mergeCell ref="B16:C16"/>
    <mergeCell ref="B13:C13"/>
    <mergeCell ref="B14:C14"/>
    <mergeCell ref="B10:C10"/>
    <mergeCell ref="B11:C11"/>
    <mergeCell ref="B12:C12"/>
    <mergeCell ref="A4:O6"/>
    <mergeCell ref="E18:F18"/>
    <mergeCell ref="H15:I15"/>
    <mergeCell ref="H16:I16"/>
    <mergeCell ref="H18:I18"/>
    <mergeCell ref="N11:O16"/>
    <mergeCell ref="E15:F15"/>
    <mergeCell ref="E16:F16"/>
    <mergeCell ref="H14:I14"/>
    <mergeCell ref="E14:F14"/>
    <mergeCell ref="H13:I13"/>
    <mergeCell ref="N10:O10"/>
    <mergeCell ref="E10:F10"/>
    <mergeCell ref="H10:I10"/>
    <mergeCell ref="K10:L10"/>
    <mergeCell ref="M7:O9"/>
    <mergeCell ref="K14:L14"/>
    <mergeCell ref="N20:O20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AD06B-E2ED-43A0-B875-4FD253BDC6F5}">
  <dimension ref="A1:O54"/>
  <sheetViews>
    <sheetView workbookViewId="0">
      <selection activeCell="J46" sqref="J46"/>
    </sheetView>
  </sheetViews>
  <sheetFormatPr defaultColWidth="14" defaultRowHeight="14.25" x14ac:dyDescent="0.2"/>
  <cols>
    <col min="1" max="3" width="14" style="1"/>
    <col min="4" max="4" width="14.5703125" style="1" customWidth="1"/>
    <col min="5" max="6" width="14" style="1"/>
    <col min="7" max="7" width="19" style="1" customWidth="1"/>
    <col min="8" max="9" width="14" style="1"/>
    <col min="10" max="10" width="14.85546875" style="1" customWidth="1"/>
    <col min="11" max="16384" width="14" style="1"/>
  </cols>
  <sheetData>
    <row r="1" spans="1:15" ht="14.25" customHeight="1" x14ac:dyDescent="0.2">
      <c r="A1" s="13" t="s">
        <v>78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</row>
    <row r="2" spans="1:15" ht="14.25" customHeight="1" x14ac:dyDescent="0.2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</row>
    <row r="3" spans="1:15" ht="14.25" customHeight="1" x14ac:dyDescent="0.2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</row>
    <row r="4" spans="1:15" x14ac:dyDescent="0.2">
      <c r="A4" s="13" t="s">
        <v>0</v>
      </c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</row>
    <row r="5" spans="1:15" x14ac:dyDescent="0.2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</row>
    <row r="6" spans="1:15" x14ac:dyDescent="0.2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</row>
    <row r="7" spans="1:15" x14ac:dyDescent="0.2">
      <c r="A7" s="11" t="s">
        <v>1</v>
      </c>
      <c r="B7" s="11"/>
      <c r="C7" s="11"/>
      <c r="D7" s="11" t="s">
        <v>2</v>
      </c>
      <c r="E7" s="11"/>
      <c r="F7" s="11"/>
      <c r="G7" s="11" t="s">
        <v>3</v>
      </c>
      <c r="H7" s="11"/>
      <c r="I7" s="11"/>
      <c r="J7" s="11" t="s">
        <v>4</v>
      </c>
      <c r="K7" s="11"/>
      <c r="L7" s="11"/>
      <c r="M7" s="11" t="s">
        <v>5</v>
      </c>
      <c r="N7" s="11"/>
      <c r="O7" s="11"/>
    </row>
    <row r="8" spans="1:15" x14ac:dyDescent="0.2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</row>
    <row r="9" spans="1:15" x14ac:dyDescent="0.2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</row>
    <row r="10" spans="1:15" ht="14.25" customHeight="1" x14ac:dyDescent="0.2">
      <c r="A10" s="5" t="s">
        <v>32</v>
      </c>
      <c r="B10" s="11" t="s">
        <v>64</v>
      </c>
      <c r="C10" s="11"/>
      <c r="D10" s="5" t="s">
        <v>6</v>
      </c>
      <c r="E10" s="11" t="s">
        <v>7</v>
      </c>
      <c r="F10" s="11"/>
      <c r="G10" s="5" t="s">
        <v>6</v>
      </c>
      <c r="H10" s="11" t="s">
        <v>7</v>
      </c>
      <c r="I10" s="11"/>
      <c r="J10" s="5" t="s">
        <v>6</v>
      </c>
      <c r="K10" s="11" t="s">
        <v>7</v>
      </c>
      <c r="L10" s="11"/>
      <c r="M10" s="15" t="s">
        <v>58</v>
      </c>
      <c r="N10" s="11" t="s">
        <v>7</v>
      </c>
      <c r="O10" s="11"/>
    </row>
    <row r="11" spans="1:15" ht="15" x14ac:dyDescent="0.25">
      <c r="A11" s="1" t="s">
        <v>44</v>
      </c>
      <c r="B11" s="11" t="s">
        <v>47</v>
      </c>
      <c r="C11" s="11"/>
      <c r="D11" s="1" t="s">
        <v>50</v>
      </c>
      <c r="E11" s="11">
        <v>358</v>
      </c>
      <c r="F11" s="11"/>
      <c r="G11" s="1" t="s">
        <v>53</v>
      </c>
      <c r="H11" s="11">
        <v>6</v>
      </c>
      <c r="I11" s="11"/>
      <c r="J11" s="1" t="s">
        <v>55</v>
      </c>
      <c r="K11" s="11">
        <v>29</v>
      </c>
      <c r="L11" s="11"/>
      <c r="M11" s="15"/>
      <c r="N11" s="11">
        <v>20</v>
      </c>
      <c r="O11" s="11"/>
    </row>
    <row r="12" spans="1:15" ht="15" x14ac:dyDescent="0.25">
      <c r="A12" s="1" t="s">
        <v>46</v>
      </c>
      <c r="B12" s="11" t="s">
        <v>47</v>
      </c>
      <c r="C12" s="11"/>
      <c r="D12" s="1" t="s">
        <v>51</v>
      </c>
      <c r="E12" s="11"/>
      <c r="F12" s="11"/>
      <c r="G12" s="1" t="s">
        <v>54</v>
      </c>
      <c r="H12" s="11"/>
      <c r="I12" s="11"/>
      <c r="J12" s="1" t="s">
        <v>56</v>
      </c>
      <c r="K12" s="11"/>
      <c r="L12" s="11"/>
      <c r="M12" s="15"/>
      <c r="N12" s="11"/>
      <c r="O12" s="11"/>
    </row>
    <row r="13" spans="1:15" ht="15" x14ac:dyDescent="0.25">
      <c r="A13" s="1" t="s">
        <v>40</v>
      </c>
      <c r="B13" s="11" t="s">
        <v>60</v>
      </c>
      <c r="C13" s="11"/>
      <c r="D13" s="1" t="s">
        <v>52</v>
      </c>
      <c r="E13" s="11"/>
      <c r="F13" s="11"/>
      <c r="G13" s="1" t="s">
        <v>48</v>
      </c>
      <c r="H13" s="14">
        <v>1</v>
      </c>
      <c r="I13" s="14"/>
      <c r="J13" s="1" t="s">
        <v>57</v>
      </c>
      <c r="K13" s="11"/>
      <c r="L13" s="11"/>
      <c r="M13" s="15"/>
      <c r="N13" s="11"/>
      <c r="O13" s="11"/>
    </row>
    <row r="14" spans="1:15" x14ac:dyDescent="0.2">
      <c r="A14" s="1" t="s">
        <v>39</v>
      </c>
      <c r="B14" s="11" t="s">
        <v>60</v>
      </c>
      <c r="C14" s="11"/>
      <c r="D14" s="1" t="s">
        <v>8</v>
      </c>
      <c r="E14" s="11">
        <v>478</v>
      </c>
      <c r="F14" s="11"/>
      <c r="G14" s="1" t="s">
        <v>49</v>
      </c>
      <c r="H14" s="11">
        <v>57</v>
      </c>
      <c r="I14" s="11"/>
      <c r="K14" s="2"/>
      <c r="L14" s="2"/>
      <c r="M14" s="15"/>
      <c r="N14" s="11"/>
      <c r="O14" s="11"/>
    </row>
    <row r="15" spans="1:15" x14ac:dyDescent="0.2">
      <c r="A15" s="1" t="s">
        <v>43</v>
      </c>
      <c r="B15" s="11" t="s">
        <v>47</v>
      </c>
      <c r="C15" s="11"/>
      <c r="D15" s="1" t="s">
        <v>9</v>
      </c>
      <c r="E15" s="11">
        <v>1</v>
      </c>
      <c r="F15" s="11"/>
      <c r="G15" s="1" t="s">
        <v>62</v>
      </c>
      <c r="H15" s="14">
        <v>9</v>
      </c>
      <c r="I15" s="14"/>
      <c r="J15" s="1" t="s">
        <v>59</v>
      </c>
      <c r="K15" s="14">
        <v>389</v>
      </c>
      <c r="L15" s="14"/>
      <c r="M15" s="15"/>
      <c r="N15" s="11"/>
      <c r="O15" s="11"/>
    </row>
    <row r="16" spans="1:15" x14ac:dyDescent="0.2">
      <c r="A16" s="1" t="s">
        <v>35</v>
      </c>
      <c r="B16" s="11" t="s">
        <v>60</v>
      </c>
      <c r="C16" s="11"/>
      <c r="D16" s="1" t="s">
        <v>10</v>
      </c>
      <c r="E16" s="11">
        <v>37</v>
      </c>
      <c r="F16" s="11"/>
      <c r="G16" s="1" t="s">
        <v>61</v>
      </c>
      <c r="H16" s="14">
        <v>54</v>
      </c>
      <c r="I16" s="14"/>
      <c r="M16" s="15"/>
      <c r="N16" s="11"/>
      <c r="O16" s="11"/>
    </row>
    <row r="17" spans="1:15" x14ac:dyDescent="0.2">
      <c r="A17" s="1" t="s">
        <v>11</v>
      </c>
      <c r="B17" s="11" t="s">
        <v>60</v>
      </c>
      <c r="C17" s="11"/>
      <c r="M17" s="15" t="s">
        <v>66</v>
      </c>
      <c r="N17" s="11">
        <v>9</v>
      </c>
      <c r="O17" s="11"/>
    </row>
    <row r="18" spans="1:15" x14ac:dyDescent="0.2">
      <c r="A18" s="1" t="s">
        <v>38</v>
      </c>
      <c r="B18" s="11" t="s">
        <v>47</v>
      </c>
      <c r="C18" s="11"/>
      <c r="D18" s="1" t="s">
        <v>63</v>
      </c>
      <c r="E18" s="11">
        <f>E11+E14+E15+E16</f>
        <v>874</v>
      </c>
      <c r="F18" s="11"/>
      <c r="G18" s="1" t="s">
        <v>63</v>
      </c>
      <c r="H18" s="11">
        <f>H11+H14+H15+H16+H13</f>
        <v>127</v>
      </c>
      <c r="I18" s="11"/>
      <c r="M18" s="15"/>
      <c r="N18" s="11"/>
      <c r="O18" s="11"/>
    </row>
    <row r="19" spans="1:15" x14ac:dyDescent="0.2">
      <c r="A19" s="1" t="s">
        <v>12</v>
      </c>
      <c r="B19" s="11" t="s">
        <v>47</v>
      </c>
      <c r="C19" s="11"/>
      <c r="D19" s="1" t="s">
        <v>59</v>
      </c>
      <c r="E19" s="11">
        <v>545</v>
      </c>
      <c r="F19" s="11"/>
      <c r="G19" s="1" t="s">
        <v>59</v>
      </c>
      <c r="H19" s="14">
        <v>418</v>
      </c>
      <c r="I19" s="14"/>
      <c r="M19" s="15"/>
      <c r="N19" s="11"/>
      <c r="O19" s="11"/>
    </row>
    <row r="20" spans="1:15" x14ac:dyDescent="0.2">
      <c r="A20" s="1" t="s">
        <v>13</v>
      </c>
      <c r="B20" s="11" t="s">
        <v>47</v>
      </c>
      <c r="C20" s="11"/>
    </row>
    <row r="21" spans="1:15" x14ac:dyDescent="0.2">
      <c r="A21" s="1" t="s">
        <v>14</v>
      </c>
      <c r="B21" s="11" t="s">
        <v>60</v>
      </c>
      <c r="C21" s="11"/>
      <c r="M21" s="1" t="s">
        <v>59</v>
      </c>
      <c r="N21" s="14">
        <v>360</v>
      </c>
      <c r="O21" s="14"/>
    </row>
    <row r="22" spans="1:15" x14ac:dyDescent="0.2">
      <c r="A22" s="1" t="s">
        <v>15</v>
      </c>
      <c r="B22" s="11" t="s">
        <v>47</v>
      </c>
      <c r="C22" s="11"/>
    </row>
    <row r="23" spans="1:15" x14ac:dyDescent="0.2">
      <c r="A23" s="1" t="s">
        <v>16</v>
      </c>
      <c r="B23" s="11" t="s">
        <v>47</v>
      </c>
      <c r="C23" s="11"/>
    </row>
    <row r="24" spans="1:15" x14ac:dyDescent="0.2">
      <c r="A24" s="1" t="s">
        <v>17</v>
      </c>
      <c r="B24" s="11" t="s">
        <v>47</v>
      </c>
      <c r="C24" s="11"/>
    </row>
    <row r="25" spans="1:15" x14ac:dyDescent="0.2">
      <c r="A25" s="1" t="s">
        <v>45</v>
      </c>
      <c r="B25" s="11" t="s">
        <v>47</v>
      </c>
      <c r="C25" s="11"/>
    </row>
    <row r="26" spans="1:15" x14ac:dyDescent="0.2">
      <c r="A26" s="1" t="s">
        <v>42</v>
      </c>
      <c r="B26" s="11" t="s">
        <v>47</v>
      </c>
      <c r="C26" s="11"/>
      <c r="N26" s="9"/>
      <c r="O26" s="9"/>
    </row>
    <row r="27" spans="1:15" x14ac:dyDescent="0.2">
      <c r="A27" s="1" t="s">
        <v>41</v>
      </c>
      <c r="B27" s="11" t="s">
        <v>47</v>
      </c>
      <c r="C27" s="11"/>
    </row>
    <row r="28" spans="1:15" x14ac:dyDescent="0.2">
      <c r="A28" s="1" t="s">
        <v>33</v>
      </c>
      <c r="B28" s="11" t="s">
        <v>47</v>
      </c>
      <c r="C28" s="11"/>
    </row>
    <row r="29" spans="1:15" x14ac:dyDescent="0.2">
      <c r="A29" s="1" t="s">
        <v>37</v>
      </c>
      <c r="B29" s="11" t="s">
        <v>47</v>
      </c>
      <c r="C29" s="11"/>
    </row>
    <row r="30" spans="1:15" x14ac:dyDescent="0.2">
      <c r="A30" s="1" t="s">
        <v>34</v>
      </c>
      <c r="B30" s="11" t="s">
        <v>60</v>
      </c>
      <c r="C30" s="11"/>
    </row>
    <row r="31" spans="1:15" x14ac:dyDescent="0.2">
      <c r="A31" s="1" t="s">
        <v>18</v>
      </c>
      <c r="B31" s="11" t="s">
        <v>47</v>
      </c>
      <c r="C31" s="11"/>
    </row>
    <row r="32" spans="1:15" x14ac:dyDescent="0.2">
      <c r="A32" s="1" t="s">
        <v>19</v>
      </c>
      <c r="B32" s="11" t="s">
        <v>47</v>
      </c>
      <c r="C32" s="11"/>
    </row>
    <row r="33" spans="1:5" x14ac:dyDescent="0.2">
      <c r="A33" s="1" t="s">
        <v>20</v>
      </c>
      <c r="B33" s="11" t="s">
        <v>47</v>
      </c>
      <c r="C33" s="11"/>
    </row>
    <row r="34" spans="1:5" x14ac:dyDescent="0.2">
      <c r="A34" s="1" t="s">
        <v>21</v>
      </c>
      <c r="B34" s="11" t="s">
        <v>60</v>
      </c>
      <c r="C34" s="11"/>
    </row>
    <row r="35" spans="1:5" x14ac:dyDescent="0.2">
      <c r="A35" s="1" t="s">
        <v>36</v>
      </c>
      <c r="B35" s="11" t="s">
        <v>60</v>
      </c>
      <c r="C35" s="11"/>
    </row>
    <row r="36" spans="1:5" x14ac:dyDescent="0.2">
      <c r="A36" s="1" t="s">
        <v>22</v>
      </c>
      <c r="B36" s="11" t="s">
        <v>47</v>
      </c>
      <c r="C36" s="11"/>
    </row>
    <row r="37" spans="1:5" x14ac:dyDescent="0.2">
      <c r="A37" s="1" t="s">
        <v>23</v>
      </c>
      <c r="B37" s="11" t="s">
        <v>47</v>
      </c>
      <c r="C37" s="11"/>
    </row>
    <row r="38" spans="1:5" x14ac:dyDescent="0.2">
      <c r="A38" s="1" t="s">
        <v>24</v>
      </c>
      <c r="B38" s="11" t="s">
        <v>47</v>
      </c>
      <c r="C38" s="11"/>
    </row>
    <row r="39" spans="1:5" x14ac:dyDescent="0.2">
      <c r="A39" s="1" t="s">
        <v>25</v>
      </c>
      <c r="B39" s="11" t="s">
        <v>47</v>
      </c>
      <c r="C39" s="11"/>
    </row>
    <row r="40" spans="1:5" x14ac:dyDescent="0.2">
      <c r="A40" s="1" t="s">
        <v>26</v>
      </c>
      <c r="B40" s="11" t="s">
        <v>47</v>
      </c>
      <c r="C40" s="11"/>
    </row>
    <row r="41" spans="1:5" x14ac:dyDescent="0.2">
      <c r="A41" s="1" t="s">
        <v>27</v>
      </c>
      <c r="B41" s="11" t="s">
        <v>47</v>
      </c>
      <c r="C41" s="11"/>
    </row>
    <row r="42" spans="1:5" x14ac:dyDescent="0.2">
      <c r="A42" s="1" t="s">
        <v>28</v>
      </c>
      <c r="B42" s="11" t="s">
        <v>47</v>
      </c>
      <c r="C42" s="11"/>
    </row>
    <row r="43" spans="1:5" x14ac:dyDescent="0.2">
      <c r="A43" s="1" t="s">
        <v>29</v>
      </c>
      <c r="B43" s="11" t="s">
        <v>47</v>
      </c>
      <c r="C43" s="11"/>
    </row>
    <row r="44" spans="1:5" x14ac:dyDescent="0.2">
      <c r="A44" s="1" t="s">
        <v>30</v>
      </c>
      <c r="B44" s="11" t="s">
        <v>47</v>
      </c>
      <c r="C44" s="11"/>
    </row>
    <row r="45" spans="1:5" x14ac:dyDescent="0.2">
      <c r="A45" s="1" t="s">
        <v>31</v>
      </c>
      <c r="B45" s="11" t="s">
        <v>47</v>
      </c>
      <c r="C45" s="11"/>
    </row>
    <row r="46" spans="1:5" x14ac:dyDescent="0.2">
      <c r="A46" s="1" t="s">
        <v>79</v>
      </c>
      <c r="B46" s="14">
        <v>8</v>
      </c>
      <c r="C46" s="14"/>
    </row>
    <row r="47" spans="1:5" x14ac:dyDescent="0.2">
      <c r="A47" s="1" t="s">
        <v>59</v>
      </c>
      <c r="B47" s="12">
        <v>1419</v>
      </c>
      <c r="C47" s="11"/>
      <c r="D47" s="2"/>
      <c r="E47" s="2"/>
    </row>
    <row r="49" spans="1:15" ht="14.25" customHeight="1" x14ac:dyDescent="0.2">
      <c r="A49" s="13" t="s">
        <v>80</v>
      </c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</row>
    <row r="50" spans="1:15" ht="14.25" customHeight="1" x14ac:dyDescent="0.2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</row>
    <row r="51" spans="1:15" ht="14.25" customHeight="1" x14ac:dyDescent="0.2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</row>
    <row r="52" spans="1:15" x14ac:dyDescent="0.2">
      <c r="A52" s="13" t="s">
        <v>69</v>
      </c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</row>
    <row r="53" spans="1:15" x14ac:dyDescent="0.2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</row>
    <row r="54" spans="1:15" x14ac:dyDescent="0.2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</row>
  </sheetData>
  <mergeCells count="71">
    <mergeCell ref="M17:M19"/>
    <mergeCell ref="N17:O19"/>
    <mergeCell ref="N21:O21"/>
    <mergeCell ref="A52:O54"/>
    <mergeCell ref="A1:O3"/>
    <mergeCell ref="A4:O6"/>
    <mergeCell ref="A7:C9"/>
    <mergeCell ref="D7:F9"/>
    <mergeCell ref="G7:I9"/>
    <mergeCell ref="J7:L9"/>
    <mergeCell ref="M7:O9"/>
    <mergeCell ref="N10:O10"/>
    <mergeCell ref="B11:C11"/>
    <mergeCell ref="E11:F13"/>
    <mergeCell ref="H11:I12"/>
    <mergeCell ref="K11:L13"/>
    <mergeCell ref="B10:C10"/>
    <mergeCell ref="E10:F10"/>
    <mergeCell ref="H10:I10"/>
    <mergeCell ref="K10:L10"/>
    <mergeCell ref="M10:M16"/>
    <mergeCell ref="N11:O16"/>
    <mergeCell ref="B12:C12"/>
    <mergeCell ref="B13:C13"/>
    <mergeCell ref="H13:I13"/>
    <mergeCell ref="B14:C14"/>
    <mergeCell ref="E14:F14"/>
    <mergeCell ref="H14:I14"/>
    <mergeCell ref="B15:C15"/>
    <mergeCell ref="E15:F15"/>
    <mergeCell ref="H15:I15"/>
    <mergeCell ref="K15:L15"/>
    <mergeCell ref="B16:C16"/>
    <mergeCell ref="E16:F16"/>
    <mergeCell ref="H16:I16"/>
    <mergeCell ref="B17:C17"/>
    <mergeCell ref="B27:C27"/>
    <mergeCell ref="B21:C21"/>
    <mergeCell ref="B22:C22"/>
    <mergeCell ref="B23:C23"/>
    <mergeCell ref="B24:C24"/>
    <mergeCell ref="B25:C25"/>
    <mergeCell ref="B26:C26"/>
    <mergeCell ref="B19:C19"/>
    <mergeCell ref="E19:F19"/>
    <mergeCell ref="H19:I19"/>
    <mergeCell ref="B20:C20"/>
    <mergeCell ref="B18:C18"/>
    <mergeCell ref="E18:F18"/>
    <mergeCell ref="H18:I18"/>
    <mergeCell ref="B39:C39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47:C47"/>
    <mergeCell ref="A49:O51"/>
    <mergeCell ref="B40:C40"/>
    <mergeCell ref="B41:C41"/>
    <mergeCell ref="B42:C42"/>
    <mergeCell ref="B43:C43"/>
    <mergeCell ref="B44:C44"/>
    <mergeCell ref="B45:C45"/>
    <mergeCell ref="B46:C46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68B4AA-E73D-49AE-8C50-EA08367E2918}">
  <dimension ref="A1:O54"/>
  <sheetViews>
    <sheetView workbookViewId="0">
      <selection activeCell="K44" sqref="K44"/>
    </sheetView>
  </sheetViews>
  <sheetFormatPr defaultColWidth="14" defaultRowHeight="14.25" x14ac:dyDescent="0.2"/>
  <cols>
    <col min="1" max="3" width="14" style="1"/>
    <col min="4" max="4" width="14.5703125" style="1" customWidth="1"/>
    <col min="5" max="6" width="14" style="1"/>
    <col min="7" max="7" width="19" style="1" customWidth="1"/>
    <col min="8" max="9" width="14" style="1"/>
    <col min="10" max="10" width="14.85546875" style="1" customWidth="1"/>
    <col min="11" max="16384" width="14" style="1"/>
  </cols>
  <sheetData>
    <row r="1" spans="1:15" x14ac:dyDescent="0.2">
      <c r="A1" s="13" t="s">
        <v>81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</row>
    <row r="2" spans="1:15" x14ac:dyDescent="0.2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</row>
    <row r="3" spans="1:15" x14ac:dyDescent="0.2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</row>
    <row r="4" spans="1:15" x14ac:dyDescent="0.2">
      <c r="A4" s="13" t="s">
        <v>0</v>
      </c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</row>
    <row r="5" spans="1:15" x14ac:dyDescent="0.2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</row>
    <row r="6" spans="1:15" x14ac:dyDescent="0.2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</row>
    <row r="7" spans="1:15" x14ac:dyDescent="0.2">
      <c r="A7" s="11" t="s">
        <v>1</v>
      </c>
      <c r="B7" s="11"/>
      <c r="C7" s="11"/>
      <c r="D7" s="11" t="s">
        <v>2</v>
      </c>
      <c r="E7" s="11"/>
      <c r="F7" s="11"/>
      <c r="G7" s="11" t="s">
        <v>3</v>
      </c>
      <c r="H7" s="11"/>
      <c r="I7" s="11"/>
      <c r="J7" s="11" t="s">
        <v>4</v>
      </c>
      <c r="K7" s="11"/>
      <c r="L7" s="11"/>
      <c r="M7" s="11" t="s">
        <v>5</v>
      </c>
      <c r="N7" s="11"/>
      <c r="O7" s="11"/>
    </row>
    <row r="8" spans="1:15" x14ac:dyDescent="0.2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</row>
    <row r="9" spans="1:15" x14ac:dyDescent="0.2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</row>
    <row r="10" spans="1:15" ht="14.25" customHeight="1" x14ac:dyDescent="0.2">
      <c r="A10" s="4" t="s">
        <v>32</v>
      </c>
      <c r="B10" s="11" t="s">
        <v>64</v>
      </c>
      <c r="C10" s="11"/>
      <c r="D10" s="4" t="s">
        <v>6</v>
      </c>
      <c r="E10" s="11" t="s">
        <v>7</v>
      </c>
      <c r="F10" s="11"/>
      <c r="G10" s="4" t="s">
        <v>6</v>
      </c>
      <c r="H10" s="11" t="s">
        <v>7</v>
      </c>
      <c r="I10" s="11"/>
      <c r="J10" s="4" t="s">
        <v>6</v>
      </c>
      <c r="K10" s="11" t="s">
        <v>7</v>
      </c>
      <c r="L10" s="11"/>
      <c r="M10" s="15" t="s">
        <v>58</v>
      </c>
      <c r="N10" s="11" t="s">
        <v>7</v>
      </c>
      <c r="O10" s="11"/>
    </row>
    <row r="11" spans="1:15" ht="15" x14ac:dyDescent="0.25">
      <c r="A11" s="1" t="s">
        <v>44</v>
      </c>
      <c r="B11" s="11" t="s">
        <v>47</v>
      </c>
      <c r="C11" s="11"/>
      <c r="D11" s="1" t="s">
        <v>50</v>
      </c>
      <c r="E11" s="11">
        <v>268</v>
      </c>
      <c r="F11" s="11"/>
      <c r="G11" s="1" t="s">
        <v>53</v>
      </c>
      <c r="H11" s="11">
        <v>7</v>
      </c>
      <c r="I11" s="11"/>
      <c r="J11" s="1" t="s">
        <v>55</v>
      </c>
      <c r="K11" s="11">
        <v>71</v>
      </c>
      <c r="L11" s="11"/>
      <c r="M11" s="15"/>
      <c r="N11" s="11">
        <v>26</v>
      </c>
      <c r="O11" s="11"/>
    </row>
    <row r="12" spans="1:15" ht="15" x14ac:dyDescent="0.25">
      <c r="A12" s="1" t="s">
        <v>46</v>
      </c>
      <c r="B12" s="11" t="s">
        <v>47</v>
      </c>
      <c r="C12" s="11"/>
      <c r="D12" s="1" t="s">
        <v>51</v>
      </c>
      <c r="E12" s="11"/>
      <c r="F12" s="11"/>
      <c r="G12" s="1" t="s">
        <v>54</v>
      </c>
      <c r="H12" s="11"/>
      <c r="I12" s="11"/>
      <c r="J12" s="1" t="s">
        <v>56</v>
      </c>
      <c r="K12" s="11"/>
      <c r="L12" s="11"/>
      <c r="M12" s="15"/>
      <c r="N12" s="11"/>
      <c r="O12" s="11"/>
    </row>
    <row r="13" spans="1:15" ht="15" x14ac:dyDescent="0.25">
      <c r="A13" s="1" t="s">
        <v>40</v>
      </c>
      <c r="B13" s="11" t="s">
        <v>47</v>
      </c>
      <c r="C13" s="11"/>
      <c r="D13" s="1" t="s">
        <v>52</v>
      </c>
      <c r="E13" s="11"/>
      <c r="F13" s="11"/>
      <c r="G13" s="1" t="s">
        <v>48</v>
      </c>
      <c r="H13" s="14">
        <v>3</v>
      </c>
      <c r="I13" s="14"/>
      <c r="J13" s="1" t="s">
        <v>57</v>
      </c>
      <c r="K13" s="11"/>
      <c r="L13" s="11"/>
      <c r="M13" s="15"/>
      <c r="N13" s="11"/>
      <c r="O13" s="11"/>
    </row>
    <row r="14" spans="1:15" x14ac:dyDescent="0.2">
      <c r="A14" s="1" t="s">
        <v>39</v>
      </c>
      <c r="B14" s="11" t="s">
        <v>47</v>
      </c>
      <c r="C14" s="11"/>
      <c r="D14" s="1" t="s">
        <v>8</v>
      </c>
      <c r="E14" s="11">
        <v>546</v>
      </c>
      <c r="F14" s="11"/>
      <c r="G14" s="1" t="s">
        <v>49</v>
      </c>
      <c r="H14" s="11">
        <v>46</v>
      </c>
      <c r="I14" s="11"/>
      <c r="K14" s="2"/>
      <c r="L14" s="2"/>
      <c r="M14" s="15"/>
      <c r="N14" s="11"/>
      <c r="O14" s="11"/>
    </row>
    <row r="15" spans="1:15" x14ac:dyDescent="0.2">
      <c r="A15" s="1" t="s">
        <v>43</v>
      </c>
      <c r="B15" s="11" t="s">
        <v>47</v>
      </c>
      <c r="C15" s="11"/>
      <c r="D15" s="1" t="s">
        <v>9</v>
      </c>
      <c r="E15" s="11">
        <v>5</v>
      </c>
      <c r="F15" s="11"/>
      <c r="G15" s="1" t="s">
        <v>62</v>
      </c>
      <c r="H15" s="14">
        <v>9</v>
      </c>
      <c r="I15" s="14"/>
      <c r="J15" s="1" t="s">
        <v>59</v>
      </c>
      <c r="K15" s="14">
        <v>585</v>
      </c>
      <c r="L15" s="14"/>
      <c r="M15" s="15"/>
      <c r="N15" s="11"/>
      <c r="O15" s="11"/>
    </row>
    <row r="16" spans="1:15" x14ac:dyDescent="0.2">
      <c r="A16" s="1" t="s">
        <v>35</v>
      </c>
      <c r="B16" s="11" t="s">
        <v>60</v>
      </c>
      <c r="C16" s="11"/>
      <c r="D16" s="1" t="s">
        <v>10</v>
      </c>
      <c r="E16" s="11">
        <v>50</v>
      </c>
      <c r="F16" s="11"/>
      <c r="G16" s="1" t="s">
        <v>61</v>
      </c>
      <c r="H16" s="14">
        <v>80</v>
      </c>
      <c r="I16" s="14"/>
      <c r="M16" s="15"/>
      <c r="N16" s="11"/>
      <c r="O16" s="11"/>
    </row>
    <row r="17" spans="1:15" x14ac:dyDescent="0.2">
      <c r="A17" s="1" t="s">
        <v>11</v>
      </c>
      <c r="B17" s="11" t="s">
        <v>60</v>
      </c>
      <c r="C17" s="11"/>
      <c r="M17" s="15" t="s">
        <v>66</v>
      </c>
      <c r="N17" s="11">
        <v>8</v>
      </c>
      <c r="O17" s="11"/>
    </row>
    <row r="18" spans="1:15" x14ac:dyDescent="0.2">
      <c r="A18" s="1" t="s">
        <v>38</v>
      </c>
      <c r="B18" s="11" t="s">
        <v>60</v>
      </c>
      <c r="C18" s="11"/>
      <c r="D18" s="1" t="s">
        <v>63</v>
      </c>
      <c r="E18" s="11">
        <f>E11+E14+E15+E16</f>
        <v>869</v>
      </c>
      <c r="F18" s="11"/>
      <c r="G18" s="1" t="s">
        <v>63</v>
      </c>
      <c r="H18" s="11">
        <f>H11+H14+H15+H16+H13</f>
        <v>145</v>
      </c>
      <c r="I18" s="11"/>
      <c r="M18" s="15"/>
      <c r="N18" s="11"/>
      <c r="O18" s="11"/>
    </row>
    <row r="19" spans="1:15" x14ac:dyDescent="0.2">
      <c r="A19" s="1" t="s">
        <v>12</v>
      </c>
      <c r="B19" s="11" t="s">
        <v>47</v>
      </c>
      <c r="C19" s="11"/>
      <c r="D19" s="1" t="s">
        <v>59</v>
      </c>
      <c r="E19" s="11">
        <v>801</v>
      </c>
      <c r="F19" s="11"/>
      <c r="G19" s="1" t="s">
        <v>59</v>
      </c>
      <c r="H19" s="14">
        <v>656</v>
      </c>
      <c r="I19" s="14"/>
      <c r="M19" s="15"/>
      <c r="N19" s="11"/>
      <c r="O19" s="11"/>
    </row>
    <row r="20" spans="1:15" x14ac:dyDescent="0.2">
      <c r="A20" s="1" t="s">
        <v>13</v>
      </c>
      <c r="B20" s="11" t="s">
        <v>47</v>
      </c>
      <c r="C20" s="11"/>
    </row>
    <row r="21" spans="1:15" x14ac:dyDescent="0.2">
      <c r="A21" s="1" t="s">
        <v>14</v>
      </c>
      <c r="B21" s="11" t="s">
        <v>60</v>
      </c>
      <c r="C21" s="11"/>
      <c r="M21" s="1" t="s">
        <v>59</v>
      </c>
      <c r="N21" s="14">
        <v>551</v>
      </c>
      <c r="O21" s="14"/>
    </row>
    <row r="22" spans="1:15" x14ac:dyDescent="0.2">
      <c r="A22" s="1" t="s">
        <v>15</v>
      </c>
      <c r="B22" s="11" t="s">
        <v>47</v>
      </c>
      <c r="C22" s="11"/>
    </row>
    <row r="23" spans="1:15" x14ac:dyDescent="0.2">
      <c r="A23" s="1" t="s">
        <v>16</v>
      </c>
      <c r="B23" s="11" t="s">
        <v>47</v>
      </c>
      <c r="C23" s="11"/>
    </row>
    <row r="24" spans="1:15" x14ac:dyDescent="0.2">
      <c r="A24" s="1" t="s">
        <v>17</v>
      </c>
      <c r="B24" s="11" t="s">
        <v>47</v>
      </c>
      <c r="C24" s="11"/>
    </row>
    <row r="25" spans="1:15" x14ac:dyDescent="0.2">
      <c r="A25" s="1" t="s">
        <v>45</v>
      </c>
      <c r="B25" s="11" t="s">
        <v>47</v>
      </c>
      <c r="C25" s="11"/>
    </row>
    <row r="26" spans="1:15" x14ac:dyDescent="0.2">
      <c r="A26" s="1" t="s">
        <v>42</v>
      </c>
      <c r="B26" s="11" t="s">
        <v>47</v>
      </c>
      <c r="C26" s="11"/>
    </row>
    <row r="27" spans="1:15" x14ac:dyDescent="0.2">
      <c r="A27" s="1" t="s">
        <v>41</v>
      </c>
      <c r="B27" s="11" t="s">
        <v>47</v>
      </c>
      <c r="C27" s="11"/>
    </row>
    <row r="28" spans="1:15" x14ac:dyDescent="0.2">
      <c r="A28" s="1" t="s">
        <v>33</v>
      </c>
      <c r="B28" s="11" t="s">
        <v>60</v>
      </c>
      <c r="C28" s="11"/>
    </row>
    <row r="29" spans="1:15" x14ac:dyDescent="0.2">
      <c r="A29" s="1" t="s">
        <v>37</v>
      </c>
      <c r="B29" s="11" t="s">
        <v>60</v>
      </c>
      <c r="C29" s="11"/>
    </row>
    <row r="30" spans="1:15" x14ac:dyDescent="0.2">
      <c r="A30" s="1" t="s">
        <v>34</v>
      </c>
      <c r="B30" s="11" t="s">
        <v>60</v>
      </c>
      <c r="C30" s="11"/>
    </row>
    <row r="31" spans="1:15" x14ac:dyDescent="0.2">
      <c r="A31" s="1" t="s">
        <v>18</v>
      </c>
      <c r="B31" s="11" t="s">
        <v>47</v>
      </c>
      <c r="C31" s="11"/>
    </row>
    <row r="32" spans="1:15" x14ac:dyDescent="0.2">
      <c r="A32" s="1" t="s">
        <v>19</v>
      </c>
      <c r="B32" s="11" t="s">
        <v>47</v>
      </c>
      <c r="C32" s="11"/>
    </row>
    <row r="33" spans="1:5" x14ac:dyDescent="0.2">
      <c r="A33" s="1" t="s">
        <v>20</v>
      </c>
      <c r="B33" s="11" t="s">
        <v>47</v>
      </c>
      <c r="C33" s="11"/>
    </row>
    <row r="34" spans="1:5" x14ac:dyDescent="0.2">
      <c r="A34" s="1" t="s">
        <v>21</v>
      </c>
      <c r="B34" s="11" t="s">
        <v>60</v>
      </c>
      <c r="C34" s="11"/>
    </row>
    <row r="35" spans="1:5" x14ac:dyDescent="0.2">
      <c r="A35" s="1" t="s">
        <v>36</v>
      </c>
      <c r="B35" s="11" t="s">
        <v>60</v>
      </c>
      <c r="C35" s="11"/>
    </row>
    <row r="36" spans="1:5" x14ac:dyDescent="0.2">
      <c r="A36" s="1" t="s">
        <v>22</v>
      </c>
      <c r="B36" s="11" t="s">
        <v>47</v>
      </c>
      <c r="C36" s="11"/>
    </row>
    <row r="37" spans="1:5" x14ac:dyDescent="0.2">
      <c r="A37" s="1" t="s">
        <v>23</v>
      </c>
      <c r="B37" s="11" t="s">
        <v>47</v>
      </c>
      <c r="C37" s="11"/>
    </row>
    <row r="38" spans="1:5" x14ac:dyDescent="0.2">
      <c r="A38" s="1" t="s">
        <v>24</v>
      </c>
      <c r="B38" s="11" t="s">
        <v>47</v>
      </c>
      <c r="C38" s="11"/>
    </row>
    <row r="39" spans="1:5" x14ac:dyDescent="0.2">
      <c r="A39" s="1" t="s">
        <v>25</v>
      </c>
      <c r="B39" s="11" t="s">
        <v>47</v>
      </c>
      <c r="C39" s="11"/>
    </row>
    <row r="40" spans="1:5" x14ac:dyDescent="0.2">
      <c r="A40" s="1" t="s">
        <v>26</v>
      </c>
      <c r="B40" s="11" t="s">
        <v>47</v>
      </c>
      <c r="C40" s="11"/>
    </row>
    <row r="41" spans="1:5" x14ac:dyDescent="0.2">
      <c r="A41" s="1" t="s">
        <v>27</v>
      </c>
      <c r="B41" s="11" t="s">
        <v>47</v>
      </c>
      <c r="C41" s="11"/>
    </row>
    <row r="42" spans="1:5" x14ac:dyDescent="0.2">
      <c r="A42" s="1" t="s">
        <v>28</v>
      </c>
      <c r="B42" s="11" t="s">
        <v>47</v>
      </c>
      <c r="C42" s="11"/>
    </row>
    <row r="43" spans="1:5" x14ac:dyDescent="0.2">
      <c r="A43" s="1" t="s">
        <v>29</v>
      </c>
      <c r="B43" s="11" t="s">
        <v>47</v>
      </c>
      <c r="C43" s="11"/>
    </row>
    <row r="44" spans="1:5" x14ac:dyDescent="0.2">
      <c r="A44" s="1" t="s">
        <v>30</v>
      </c>
      <c r="B44" s="11" t="s">
        <v>47</v>
      </c>
      <c r="C44" s="11"/>
    </row>
    <row r="45" spans="1:5" x14ac:dyDescent="0.2">
      <c r="A45" s="1" t="s">
        <v>31</v>
      </c>
      <c r="B45" s="11" t="s">
        <v>47</v>
      </c>
      <c r="C45" s="11"/>
    </row>
    <row r="47" spans="1:5" x14ac:dyDescent="0.2">
      <c r="A47" s="1" t="s">
        <v>59</v>
      </c>
      <c r="B47" s="12">
        <v>1670</v>
      </c>
      <c r="C47" s="11"/>
      <c r="D47" s="2"/>
      <c r="E47" s="2"/>
    </row>
    <row r="49" spans="1:15" ht="14.25" customHeight="1" x14ac:dyDescent="0.2">
      <c r="A49" s="13" t="s">
        <v>83</v>
      </c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</row>
    <row r="50" spans="1:15" ht="14.25" customHeight="1" x14ac:dyDescent="0.2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</row>
    <row r="51" spans="1:15" ht="14.25" customHeight="1" x14ac:dyDescent="0.2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</row>
    <row r="52" spans="1:15" ht="14.25" customHeight="1" x14ac:dyDescent="0.2">
      <c r="A52" s="13" t="s">
        <v>82</v>
      </c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</row>
    <row r="53" spans="1:15" ht="14.25" customHeight="1" x14ac:dyDescent="0.2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</row>
    <row r="54" spans="1:15" ht="14.25" customHeight="1" x14ac:dyDescent="0.2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</row>
  </sheetData>
  <mergeCells count="70">
    <mergeCell ref="B39:C39"/>
    <mergeCell ref="B28:C28"/>
    <mergeCell ref="B29:C29"/>
    <mergeCell ref="B30:C30"/>
    <mergeCell ref="B31:C31"/>
    <mergeCell ref="B32:C32"/>
    <mergeCell ref="A52:O54"/>
    <mergeCell ref="B47:C47"/>
    <mergeCell ref="A49:O51"/>
    <mergeCell ref="B40:C40"/>
    <mergeCell ref="B41:C41"/>
    <mergeCell ref="B42:C42"/>
    <mergeCell ref="B43:C43"/>
    <mergeCell ref="B44:C44"/>
    <mergeCell ref="B45:C45"/>
    <mergeCell ref="M17:M19"/>
    <mergeCell ref="N17:O19"/>
    <mergeCell ref="B38:C38"/>
    <mergeCell ref="B19:C19"/>
    <mergeCell ref="E19:F19"/>
    <mergeCell ref="H19:I19"/>
    <mergeCell ref="B20:C20"/>
    <mergeCell ref="B33:C33"/>
    <mergeCell ref="B34:C34"/>
    <mergeCell ref="B35:C35"/>
    <mergeCell ref="B36:C36"/>
    <mergeCell ref="B37:C37"/>
    <mergeCell ref="N21:O21"/>
    <mergeCell ref="B16:C16"/>
    <mergeCell ref="E16:F16"/>
    <mergeCell ref="H16:I16"/>
    <mergeCell ref="B17:C17"/>
    <mergeCell ref="B27:C27"/>
    <mergeCell ref="B21:C21"/>
    <mergeCell ref="B22:C22"/>
    <mergeCell ref="B23:C23"/>
    <mergeCell ref="B24:C24"/>
    <mergeCell ref="B25:C25"/>
    <mergeCell ref="B26:C26"/>
    <mergeCell ref="B18:C18"/>
    <mergeCell ref="E18:F18"/>
    <mergeCell ref="H18:I18"/>
    <mergeCell ref="H14:I14"/>
    <mergeCell ref="B15:C15"/>
    <mergeCell ref="E15:F15"/>
    <mergeCell ref="H15:I15"/>
    <mergeCell ref="K15:L15"/>
    <mergeCell ref="N10:O10"/>
    <mergeCell ref="B11:C11"/>
    <mergeCell ref="E11:F13"/>
    <mergeCell ref="H11:I12"/>
    <mergeCell ref="K11:L13"/>
    <mergeCell ref="B10:C10"/>
    <mergeCell ref="E10:F10"/>
    <mergeCell ref="H10:I10"/>
    <mergeCell ref="K10:L10"/>
    <mergeCell ref="M10:M16"/>
    <mergeCell ref="N11:O16"/>
    <mergeCell ref="B12:C12"/>
    <mergeCell ref="B13:C13"/>
    <mergeCell ref="H13:I13"/>
    <mergeCell ref="B14:C14"/>
    <mergeCell ref="E14:F14"/>
    <mergeCell ref="A1:O3"/>
    <mergeCell ref="A4:O6"/>
    <mergeCell ref="A7:C9"/>
    <mergeCell ref="D7:F9"/>
    <mergeCell ref="G7:I9"/>
    <mergeCell ref="J7:L9"/>
    <mergeCell ref="M7:O9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2CE5F-9948-4D1E-AB3D-7B4D7406E71A}">
  <dimension ref="A1:O54"/>
  <sheetViews>
    <sheetView workbookViewId="0">
      <selection activeCell="P20" sqref="P20"/>
    </sheetView>
  </sheetViews>
  <sheetFormatPr defaultColWidth="14" defaultRowHeight="14.25" x14ac:dyDescent="0.2"/>
  <cols>
    <col min="1" max="3" width="14" style="1"/>
    <col min="4" max="4" width="14.5703125" style="1" customWidth="1"/>
    <col min="5" max="6" width="14" style="1"/>
    <col min="7" max="7" width="19" style="1" customWidth="1"/>
    <col min="8" max="9" width="14" style="1"/>
    <col min="10" max="10" width="14.85546875" style="1" customWidth="1"/>
    <col min="11" max="16384" width="14" style="1"/>
  </cols>
  <sheetData>
    <row r="1" spans="1:15" ht="14.25" customHeight="1" x14ac:dyDescent="0.2">
      <c r="A1" s="13" t="s">
        <v>72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</row>
    <row r="2" spans="1:15" ht="14.25" customHeight="1" x14ac:dyDescent="0.2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</row>
    <row r="3" spans="1:15" ht="14.25" customHeight="1" x14ac:dyDescent="0.2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</row>
    <row r="4" spans="1:15" x14ac:dyDescent="0.2">
      <c r="A4" s="13" t="s">
        <v>0</v>
      </c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</row>
    <row r="5" spans="1:15" x14ac:dyDescent="0.2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</row>
    <row r="6" spans="1:15" x14ac:dyDescent="0.2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</row>
    <row r="7" spans="1:15" x14ac:dyDescent="0.2">
      <c r="A7" s="11" t="s">
        <v>1</v>
      </c>
      <c r="B7" s="11"/>
      <c r="C7" s="11"/>
      <c r="D7" s="11" t="s">
        <v>2</v>
      </c>
      <c r="E7" s="11"/>
      <c r="F7" s="11"/>
      <c r="G7" s="11" t="s">
        <v>3</v>
      </c>
      <c r="H7" s="11"/>
      <c r="I7" s="11"/>
      <c r="J7" s="11" t="s">
        <v>4</v>
      </c>
      <c r="K7" s="11"/>
      <c r="L7" s="11"/>
      <c r="M7" s="11" t="s">
        <v>5</v>
      </c>
      <c r="N7" s="11"/>
      <c r="O7" s="11"/>
    </row>
    <row r="8" spans="1:15" x14ac:dyDescent="0.2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</row>
    <row r="9" spans="1:15" x14ac:dyDescent="0.2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</row>
    <row r="10" spans="1:15" ht="14.25" customHeight="1" x14ac:dyDescent="0.2">
      <c r="A10" s="5" t="s">
        <v>32</v>
      </c>
      <c r="B10" s="11" t="s">
        <v>64</v>
      </c>
      <c r="C10" s="11"/>
      <c r="D10" s="5" t="s">
        <v>6</v>
      </c>
      <c r="E10" s="11" t="s">
        <v>7</v>
      </c>
      <c r="F10" s="11"/>
      <c r="G10" s="5" t="s">
        <v>6</v>
      </c>
      <c r="H10" s="11" t="s">
        <v>7</v>
      </c>
      <c r="I10" s="11"/>
      <c r="J10" s="5" t="s">
        <v>6</v>
      </c>
      <c r="K10" s="11" t="s">
        <v>7</v>
      </c>
      <c r="L10" s="11"/>
      <c r="M10" s="15" t="s">
        <v>58</v>
      </c>
      <c r="N10" s="11" t="s">
        <v>7</v>
      </c>
      <c r="O10" s="11"/>
    </row>
    <row r="11" spans="1:15" ht="15" x14ac:dyDescent="0.25">
      <c r="A11" s="1" t="s">
        <v>44</v>
      </c>
      <c r="B11" s="11" t="s">
        <v>47</v>
      </c>
      <c r="C11" s="11"/>
      <c r="D11" s="1" t="s">
        <v>50</v>
      </c>
      <c r="E11" s="11">
        <v>160</v>
      </c>
      <c r="F11" s="11"/>
      <c r="G11" s="1" t="s">
        <v>53</v>
      </c>
      <c r="H11" s="11">
        <v>3</v>
      </c>
      <c r="I11" s="11"/>
      <c r="J11" s="1" t="s">
        <v>55</v>
      </c>
      <c r="K11" s="11">
        <v>20</v>
      </c>
      <c r="L11" s="11"/>
      <c r="M11" s="15"/>
      <c r="N11" s="11">
        <v>12</v>
      </c>
      <c r="O11" s="11"/>
    </row>
    <row r="12" spans="1:15" ht="15" x14ac:dyDescent="0.25">
      <c r="A12" s="1" t="s">
        <v>46</v>
      </c>
      <c r="B12" s="11" t="s">
        <v>47</v>
      </c>
      <c r="C12" s="11"/>
      <c r="D12" s="1" t="s">
        <v>51</v>
      </c>
      <c r="E12" s="11"/>
      <c r="F12" s="11"/>
      <c r="G12" s="1" t="s">
        <v>54</v>
      </c>
      <c r="H12" s="11"/>
      <c r="I12" s="11"/>
      <c r="J12" s="1" t="s">
        <v>56</v>
      </c>
      <c r="K12" s="11"/>
      <c r="L12" s="11"/>
      <c r="M12" s="15"/>
      <c r="N12" s="11"/>
      <c r="O12" s="11"/>
    </row>
    <row r="13" spans="1:15" ht="15" x14ac:dyDescent="0.25">
      <c r="A13" s="1" t="s">
        <v>40</v>
      </c>
      <c r="B13" s="11" t="s">
        <v>47</v>
      </c>
      <c r="C13" s="11"/>
      <c r="D13" s="1" t="s">
        <v>52</v>
      </c>
      <c r="E13" s="11"/>
      <c r="F13" s="11"/>
      <c r="G13" s="1" t="s">
        <v>48</v>
      </c>
      <c r="H13" s="14">
        <v>0</v>
      </c>
      <c r="I13" s="14"/>
      <c r="J13" s="1" t="s">
        <v>57</v>
      </c>
      <c r="K13" s="11"/>
      <c r="L13" s="11"/>
      <c r="M13" s="15"/>
      <c r="N13" s="11"/>
      <c r="O13" s="11"/>
    </row>
    <row r="14" spans="1:15" x14ac:dyDescent="0.2">
      <c r="A14" s="1" t="s">
        <v>39</v>
      </c>
      <c r="B14" s="11" t="s">
        <v>60</v>
      </c>
      <c r="C14" s="11"/>
      <c r="D14" s="1" t="s">
        <v>8</v>
      </c>
      <c r="E14" s="11">
        <v>234</v>
      </c>
      <c r="F14" s="11"/>
      <c r="G14" s="1" t="s">
        <v>49</v>
      </c>
      <c r="H14" s="11">
        <v>24</v>
      </c>
      <c r="I14" s="11"/>
      <c r="K14" s="2"/>
      <c r="L14" s="2"/>
      <c r="M14" s="15"/>
      <c r="N14" s="11"/>
      <c r="O14" s="11"/>
    </row>
    <row r="15" spans="1:15" x14ac:dyDescent="0.2">
      <c r="A15" s="1" t="s">
        <v>43</v>
      </c>
      <c r="B15" s="11" t="s">
        <v>47</v>
      </c>
      <c r="C15" s="11"/>
      <c r="D15" s="1" t="s">
        <v>9</v>
      </c>
      <c r="E15" s="11">
        <v>0</v>
      </c>
      <c r="F15" s="11"/>
      <c r="G15" s="1" t="s">
        <v>62</v>
      </c>
      <c r="H15" s="14">
        <v>3</v>
      </c>
      <c r="I15" s="14"/>
      <c r="J15" s="1" t="s">
        <v>59</v>
      </c>
      <c r="K15" s="14">
        <v>248</v>
      </c>
      <c r="L15" s="14"/>
      <c r="M15" s="15"/>
      <c r="N15" s="11"/>
      <c r="O15" s="11"/>
    </row>
    <row r="16" spans="1:15" x14ac:dyDescent="0.2">
      <c r="A16" s="1" t="s">
        <v>35</v>
      </c>
      <c r="B16" s="11" t="s">
        <v>60</v>
      </c>
      <c r="C16" s="11"/>
      <c r="D16" s="1" t="s">
        <v>10</v>
      </c>
      <c r="E16" s="11">
        <v>17</v>
      </c>
      <c r="F16" s="11"/>
      <c r="G16" s="1" t="s">
        <v>61</v>
      </c>
      <c r="H16" s="14">
        <v>37</v>
      </c>
      <c r="I16" s="14"/>
      <c r="M16" s="15"/>
      <c r="N16" s="11"/>
      <c r="O16" s="11"/>
    </row>
    <row r="17" spans="1:15" x14ac:dyDescent="0.2">
      <c r="A17" s="1" t="s">
        <v>11</v>
      </c>
      <c r="B17" s="11" t="s">
        <v>47</v>
      </c>
      <c r="C17" s="11"/>
      <c r="M17" s="15" t="s">
        <v>66</v>
      </c>
      <c r="N17" s="11">
        <v>2</v>
      </c>
      <c r="O17" s="11"/>
    </row>
    <row r="18" spans="1:15" x14ac:dyDescent="0.2">
      <c r="A18" s="1" t="s">
        <v>38</v>
      </c>
      <c r="B18" s="11" t="s">
        <v>47</v>
      </c>
      <c r="C18" s="11"/>
      <c r="D18" s="1" t="s">
        <v>63</v>
      </c>
      <c r="E18" s="11">
        <f>E11+E14+E15+E16</f>
        <v>411</v>
      </c>
      <c r="F18" s="11"/>
      <c r="G18" s="1" t="s">
        <v>63</v>
      </c>
      <c r="H18" s="11">
        <f>H11+H14+H15+H16+H13</f>
        <v>67</v>
      </c>
      <c r="I18" s="11"/>
      <c r="M18" s="15"/>
      <c r="N18" s="11"/>
      <c r="O18" s="11"/>
    </row>
    <row r="19" spans="1:15" x14ac:dyDescent="0.2">
      <c r="A19" s="1" t="s">
        <v>12</v>
      </c>
      <c r="B19" s="11" t="s">
        <v>47</v>
      </c>
      <c r="C19" s="11"/>
      <c r="D19" s="1" t="s">
        <v>59</v>
      </c>
      <c r="E19" s="12">
        <v>335</v>
      </c>
      <c r="F19" s="11"/>
      <c r="G19" s="1" t="s">
        <v>59</v>
      </c>
      <c r="H19" s="14">
        <v>268</v>
      </c>
      <c r="I19" s="14"/>
      <c r="M19" s="15"/>
      <c r="N19" s="11"/>
      <c r="O19" s="11"/>
    </row>
    <row r="20" spans="1:15" x14ac:dyDescent="0.2">
      <c r="A20" s="1" t="s">
        <v>13</v>
      </c>
      <c r="B20" s="11" t="s">
        <v>47</v>
      </c>
      <c r="C20" s="11"/>
    </row>
    <row r="21" spans="1:15" x14ac:dyDescent="0.2">
      <c r="A21" s="1" t="s">
        <v>14</v>
      </c>
      <c r="B21" s="11" t="s">
        <v>47</v>
      </c>
      <c r="C21" s="11"/>
      <c r="M21" s="1" t="s">
        <v>59</v>
      </c>
      <c r="N21" s="14">
        <v>234</v>
      </c>
      <c r="O21" s="14"/>
    </row>
    <row r="22" spans="1:15" x14ac:dyDescent="0.2">
      <c r="A22" s="1" t="s">
        <v>15</v>
      </c>
      <c r="B22" s="11" t="s">
        <v>47</v>
      </c>
      <c r="C22" s="11"/>
    </row>
    <row r="23" spans="1:15" x14ac:dyDescent="0.2">
      <c r="A23" s="1" t="s">
        <v>16</v>
      </c>
      <c r="B23" s="11" t="s">
        <v>47</v>
      </c>
      <c r="C23" s="11"/>
    </row>
    <row r="24" spans="1:15" x14ac:dyDescent="0.2">
      <c r="A24" s="1" t="s">
        <v>17</v>
      </c>
      <c r="B24" s="11" t="s">
        <v>47</v>
      </c>
      <c r="C24" s="11"/>
    </row>
    <row r="25" spans="1:15" x14ac:dyDescent="0.2">
      <c r="A25" s="1" t="s">
        <v>45</v>
      </c>
      <c r="B25" s="11" t="s">
        <v>47</v>
      </c>
      <c r="C25" s="11"/>
    </row>
    <row r="26" spans="1:15" x14ac:dyDescent="0.2">
      <c r="A26" s="1" t="s">
        <v>42</v>
      </c>
      <c r="B26" s="11" t="s">
        <v>47</v>
      </c>
      <c r="C26" s="11"/>
    </row>
    <row r="27" spans="1:15" x14ac:dyDescent="0.2">
      <c r="A27" s="1" t="s">
        <v>41</v>
      </c>
      <c r="B27" s="11" t="s">
        <v>47</v>
      </c>
      <c r="C27" s="11"/>
    </row>
    <row r="28" spans="1:15" x14ac:dyDescent="0.2">
      <c r="A28" s="1" t="s">
        <v>33</v>
      </c>
      <c r="B28" s="11" t="s">
        <v>47</v>
      </c>
      <c r="C28" s="11"/>
    </row>
    <row r="29" spans="1:15" x14ac:dyDescent="0.2">
      <c r="A29" s="1" t="s">
        <v>37</v>
      </c>
      <c r="B29" s="11" t="s">
        <v>47</v>
      </c>
      <c r="C29" s="11"/>
    </row>
    <row r="30" spans="1:15" x14ac:dyDescent="0.2">
      <c r="A30" s="1" t="s">
        <v>34</v>
      </c>
      <c r="B30" s="11" t="s">
        <v>47</v>
      </c>
      <c r="C30" s="11"/>
    </row>
    <row r="31" spans="1:15" x14ac:dyDescent="0.2">
      <c r="A31" s="1" t="s">
        <v>18</v>
      </c>
      <c r="B31" s="11" t="s">
        <v>47</v>
      </c>
      <c r="C31" s="11"/>
    </row>
    <row r="32" spans="1:15" x14ac:dyDescent="0.2">
      <c r="A32" s="1" t="s">
        <v>19</v>
      </c>
      <c r="B32" s="11" t="s">
        <v>47</v>
      </c>
      <c r="C32" s="11"/>
    </row>
    <row r="33" spans="1:5" x14ac:dyDescent="0.2">
      <c r="A33" s="1" t="s">
        <v>20</v>
      </c>
      <c r="B33" s="11" t="s">
        <v>47</v>
      </c>
      <c r="C33" s="11"/>
    </row>
    <row r="34" spans="1:5" x14ac:dyDescent="0.2">
      <c r="A34" s="1" t="s">
        <v>21</v>
      </c>
      <c r="B34" s="11" t="s">
        <v>47</v>
      </c>
      <c r="C34" s="11"/>
    </row>
    <row r="35" spans="1:5" x14ac:dyDescent="0.2">
      <c r="A35" s="1" t="s">
        <v>36</v>
      </c>
      <c r="B35" s="11" t="s">
        <v>47</v>
      </c>
      <c r="C35" s="11"/>
    </row>
    <row r="36" spans="1:5" x14ac:dyDescent="0.2">
      <c r="A36" s="1" t="s">
        <v>22</v>
      </c>
      <c r="B36" s="11" t="s">
        <v>47</v>
      </c>
      <c r="C36" s="11"/>
    </row>
    <row r="37" spans="1:5" x14ac:dyDescent="0.2">
      <c r="A37" s="1" t="s">
        <v>23</v>
      </c>
      <c r="B37" s="11" t="s">
        <v>47</v>
      </c>
      <c r="C37" s="11"/>
    </row>
    <row r="38" spans="1:5" x14ac:dyDescent="0.2">
      <c r="A38" s="1" t="s">
        <v>24</v>
      </c>
      <c r="B38" s="11" t="s">
        <v>47</v>
      </c>
      <c r="C38" s="11"/>
    </row>
    <row r="39" spans="1:5" x14ac:dyDescent="0.2">
      <c r="A39" s="1" t="s">
        <v>25</v>
      </c>
      <c r="B39" s="11" t="s">
        <v>47</v>
      </c>
      <c r="C39" s="11"/>
    </row>
    <row r="40" spans="1:5" x14ac:dyDescent="0.2">
      <c r="A40" s="1" t="s">
        <v>26</v>
      </c>
      <c r="B40" s="11" t="s">
        <v>47</v>
      </c>
      <c r="C40" s="11"/>
    </row>
    <row r="41" spans="1:5" x14ac:dyDescent="0.2">
      <c r="A41" s="1" t="s">
        <v>27</v>
      </c>
      <c r="B41" s="11" t="s">
        <v>47</v>
      </c>
      <c r="C41" s="11"/>
    </row>
    <row r="42" spans="1:5" x14ac:dyDescent="0.2">
      <c r="A42" s="1" t="s">
        <v>28</v>
      </c>
      <c r="B42" s="11" t="s">
        <v>47</v>
      </c>
      <c r="C42" s="11"/>
    </row>
    <row r="43" spans="1:5" x14ac:dyDescent="0.2">
      <c r="A43" s="1" t="s">
        <v>29</v>
      </c>
      <c r="B43" s="11" t="s">
        <v>47</v>
      </c>
      <c r="C43" s="11"/>
    </row>
    <row r="44" spans="1:5" x14ac:dyDescent="0.2">
      <c r="A44" s="1" t="s">
        <v>30</v>
      </c>
      <c r="B44" s="11" t="s">
        <v>47</v>
      </c>
      <c r="C44" s="11"/>
    </row>
    <row r="45" spans="1:5" x14ac:dyDescent="0.2">
      <c r="A45" s="1" t="s">
        <v>31</v>
      </c>
      <c r="B45" s="11" t="s">
        <v>47</v>
      </c>
      <c r="C45" s="11"/>
    </row>
    <row r="47" spans="1:5" x14ac:dyDescent="0.2">
      <c r="A47" s="1" t="s">
        <v>59</v>
      </c>
      <c r="B47" s="12">
        <v>746</v>
      </c>
      <c r="C47" s="11"/>
      <c r="D47" s="2"/>
      <c r="E47" s="2"/>
    </row>
    <row r="49" spans="1:15" ht="14.25" customHeight="1" x14ac:dyDescent="0.2">
      <c r="A49" s="13" t="s">
        <v>75</v>
      </c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</row>
    <row r="50" spans="1:15" ht="14.25" customHeight="1" x14ac:dyDescent="0.2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</row>
    <row r="51" spans="1:15" ht="14.25" customHeight="1" x14ac:dyDescent="0.2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</row>
    <row r="52" spans="1:15" ht="14.25" customHeight="1" x14ac:dyDescent="0.2">
      <c r="A52" s="13" t="s">
        <v>74</v>
      </c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</row>
    <row r="53" spans="1:15" ht="14.25" customHeight="1" x14ac:dyDescent="0.2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</row>
    <row r="54" spans="1:15" ht="14.25" customHeight="1" x14ac:dyDescent="0.2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</row>
  </sheetData>
  <mergeCells count="70">
    <mergeCell ref="A52:O54"/>
    <mergeCell ref="A1:O3"/>
    <mergeCell ref="A4:O6"/>
    <mergeCell ref="A7:C9"/>
    <mergeCell ref="D7:F9"/>
    <mergeCell ref="G7:I9"/>
    <mergeCell ref="J7:L9"/>
    <mergeCell ref="M7:O9"/>
    <mergeCell ref="N10:O10"/>
    <mergeCell ref="B11:C11"/>
    <mergeCell ref="E11:F13"/>
    <mergeCell ref="H11:I12"/>
    <mergeCell ref="K11:L13"/>
    <mergeCell ref="B10:C10"/>
    <mergeCell ref="E10:F10"/>
    <mergeCell ref="H10:I10"/>
    <mergeCell ref="K10:L10"/>
    <mergeCell ref="M10:M16"/>
    <mergeCell ref="N11:O16"/>
    <mergeCell ref="B12:C12"/>
    <mergeCell ref="B13:C13"/>
    <mergeCell ref="H13:I13"/>
    <mergeCell ref="B14:C14"/>
    <mergeCell ref="E14:F14"/>
    <mergeCell ref="H14:I14"/>
    <mergeCell ref="B15:C15"/>
    <mergeCell ref="E15:F15"/>
    <mergeCell ref="H15:I15"/>
    <mergeCell ref="K15:L15"/>
    <mergeCell ref="B16:C16"/>
    <mergeCell ref="E16:F16"/>
    <mergeCell ref="H16:I16"/>
    <mergeCell ref="B17:C17"/>
    <mergeCell ref="B27:C27"/>
    <mergeCell ref="B21:C21"/>
    <mergeCell ref="B22:C22"/>
    <mergeCell ref="B23:C23"/>
    <mergeCell ref="B24:C24"/>
    <mergeCell ref="B25:C25"/>
    <mergeCell ref="B26:C26"/>
    <mergeCell ref="B19:C19"/>
    <mergeCell ref="H19:I19"/>
    <mergeCell ref="B20:C20"/>
    <mergeCell ref="B18:C18"/>
    <mergeCell ref="E18:F18"/>
    <mergeCell ref="H18:I18"/>
    <mergeCell ref="M17:M19"/>
    <mergeCell ref="N17:O19"/>
    <mergeCell ref="B39:C39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N21:O21"/>
    <mergeCell ref="E19:F19"/>
    <mergeCell ref="B47:C47"/>
    <mergeCell ref="A49:O51"/>
    <mergeCell ref="B40:C40"/>
    <mergeCell ref="B41:C41"/>
    <mergeCell ref="B42:C42"/>
    <mergeCell ref="B43:C43"/>
    <mergeCell ref="B44:C44"/>
    <mergeCell ref="B45:C45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C197C6-E92B-4480-82E7-3D8AAC36EDE3}">
  <dimension ref="A1:O54"/>
  <sheetViews>
    <sheetView tabSelected="1" workbookViewId="0">
      <selection activeCell="J47" sqref="J47"/>
    </sheetView>
  </sheetViews>
  <sheetFormatPr defaultColWidth="14" defaultRowHeight="14.25" x14ac:dyDescent="0.2"/>
  <cols>
    <col min="1" max="3" width="14" style="1"/>
    <col min="4" max="4" width="14.5703125" style="1" customWidth="1"/>
    <col min="5" max="6" width="14" style="1"/>
    <col min="7" max="7" width="19" style="1" customWidth="1"/>
    <col min="8" max="9" width="14" style="1"/>
    <col min="10" max="10" width="14.85546875" style="1" customWidth="1"/>
    <col min="11" max="16384" width="14" style="1"/>
  </cols>
  <sheetData>
    <row r="1" spans="1:15" ht="14.25" customHeight="1" x14ac:dyDescent="0.2">
      <c r="A1" s="13" t="s">
        <v>68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</row>
    <row r="2" spans="1:15" ht="14.25" customHeight="1" x14ac:dyDescent="0.2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</row>
    <row r="3" spans="1:15" ht="14.25" customHeight="1" x14ac:dyDescent="0.2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</row>
    <row r="4" spans="1:15" x14ac:dyDescent="0.2">
      <c r="A4" s="13" t="s">
        <v>0</v>
      </c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</row>
    <row r="5" spans="1:15" x14ac:dyDescent="0.2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</row>
    <row r="6" spans="1:15" x14ac:dyDescent="0.2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</row>
    <row r="7" spans="1:15" x14ac:dyDescent="0.2">
      <c r="A7" s="11" t="s">
        <v>1</v>
      </c>
      <c r="B7" s="11"/>
      <c r="C7" s="11"/>
      <c r="D7" s="11" t="s">
        <v>2</v>
      </c>
      <c r="E7" s="11"/>
      <c r="F7" s="11"/>
      <c r="G7" s="11" t="s">
        <v>3</v>
      </c>
      <c r="H7" s="11"/>
      <c r="I7" s="11"/>
      <c r="J7" s="11" t="s">
        <v>4</v>
      </c>
      <c r="K7" s="11"/>
      <c r="L7" s="11"/>
      <c r="M7" s="11" t="s">
        <v>5</v>
      </c>
      <c r="N7" s="11"/>
      <c r="O7" s="11"/>
    </row>
    <row r="8" spans="1:15" x14ac:dyDescent="0.2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</row>
    <row r="9" spans="1:15" x14ac:dyDescent="0.2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</row>
    <row r="10" spans="1:15" ht="14.25" customHeight="1" x14ac:dyDescent="0.2">
      <c r="A10" s="6" t="s">
        <v>32</v>
      </c>
      <c r="B10" s="11" t="s">
        <v>64</v>
      </c>
      <c r="C10" s="11"/>
      <c r="D10" s="6" t="s">
        <v>6</v>
      </c>
      <c r="E10" s="11" t="s">
        <v>7</v>
      </c>
      <c r="F10" s="11"/>
      <c r="G10" s="6" t="s">
        <v>6</v>
      </c>
      <c r="H10" s="11" t="s">
        <v>7</v>
      </c>
      <c r="I10" s="11"/>
      <c r="J10" s="6" t="s">
        <v>6</v>
      </c>
      <c r="K10" s="11" t="s">
        <v>7</v>
      </c>
      <c r="L10" s="11"/>
      <c r="M10" s="15" t="s">
        <v>58</v>
      </c>
      <c r="N10" s="11" t="s">
        <v>7</v>
      </c>
      <c r="O10" s="11"/>
    </row>
    <row r="11" spans="1:15" ht="15" x14ac:dyDescent="0.25">
      <c r="A11" s="1" t="s">
        <v>44</v>
      </c>
      <c r="B11" s="11" t="s">
        <v>47</v>
      </c>
      <c r="C11" s="11"/>
      <c r="D11" s="1" t="s">
        <v>50</v>
      </c>
      <c r="E11" s="11">
        <v>121</v>
      </c>
      <c r="F11" s="11"/>
      <c r="G11" s="1" t="s">
        <v>53</v>
      </c>
      <c r="H11" s="11">
        <v>1</v>
      </c>
      <c r="I11" s="11"/>
      <c r="J11" s="1" t="s">
        <v>55</v>
      </c>
      <c r="K11" s="11">
        <v>9</v>
      </c>
      <c r="L11" s="11"/>
      <c r="M11" s="15"/>
      <c r="N11" s="11">
        <v>3</v>
      </c>
      <c r="O11" s="11"/>
    </row>
    <row r="12" spans="1:15" ht="15" x14ac:dyDescent="0.25">
      <c r="A12" s="1" t="s">
        <v>46</v>
      </c>
      <c r="B12" s="11" t="s">
        <v>47</v>
      </c>
      <c r="C12" s="11"/>
      <c r="D12" s="1" t="s">
        <v>51</v>
      </c>
      <c r="E12" s="11"/>
      <c r="F12" s="11"/>
      <c r="G12" s="1" t="s">
        <v>54</v>
      </c>
      <c r="H12" s="11"/>
      <c r="I12" s="11"/>
      <c r="J12" s="1" t="s">
        <v>56</v>
      </c>
      <c r="K12" s="11"/>
      <c r="L12" s="11"/>
      <c r="M12" s="15"/>
      <c r="N12" s="11"/>
      <c r="O12" s="11"/>
    </row>
    <row r="13" spans="1:15" ht="15" x14ac:dyDescent="0.25">
      <c r="A13" s="1" t="s">
        <v>40</v>
      </c>
      <c r="B13" s="11" t="s">
        <v>47</v>
      </c>
      <c r="C13" s="11"/>
      <c r="D13" s="1" t="s">
        <v>52</v>
      </c>
      <c r="E13" s="11"/>
      <c r="F13" s="11"/>
      <c r="G13" s="1" t="s">
        <v>48</v>
      </c>
      <c r="H13" s="14">
        <v>0</v>
      </c>
      <c r="I13" s="14"/>
      <c r="J13" s="1" t="s">
        <v>57</v>
      </c>
      <c r="K13" s="11"/>
      <c r="L13" s="11"/>
      <c r="M13" s="15"/>
      <c r="N13" s="11"/>
      <c r="O13" s="11"/>
    </row>
    <row r="14" spans="1:15" x14ac:dyDescent="0.2">
      <c r="A14" s="1" t="s">
        <v>39</v>
      </c>
      <c r="B14" s="11" t="s">
        <v>47</v>
      </c>
      <c r="C14" s="11"/>
      <c r="D14" s="1" t="s">
        <v>8</v>
      </c>
      <c r="E14" s="11">
        <v>182</v>
      </c>
      <c r="F14" s="11"/>
      <c r="G14" s="1" t="s">
        <v>49</v>
      </c>
      <c r="H14" s="11">
        <v>6</v>
      </c>
      <c r="I14" s="11"/>
      <c r="K14" s="2"/>
      <c r="L14" s="2"/>
      <c r="M14" s="15"/>
      <c r="N14" s="11"/>
      <c r="O14" s="11"/>
    </row>
    <row r="15" spans="1:15" x14ac:dyDescent="0.2">
      <c r="A15" s="1" t="s">
        <v>43</v>
      </c>
      <c r="B15" s="11" t="s">
        <v>47</v>
      </c>
      <c r="C15" s="11"/>
      <c r="D15" s="1" t="s">
        <v>9</v>
      </c>
      <c r="E15" s="11">
        <v>0</v>
      </c>
      <c r="F15" s="11"/>
      <c r="G15" s="1" t="s">
        <v>62</v>
      </c>
      <c r="H15" s="14">
        <v>2</v>
      </c>
      <c r="I15" s="14"/>
      <c r="J15" s="1" t="s">
        <v>59</v>
      </c>
      <c r="K15" s="14">
        <v>82</v>
      </c>
      <c r="L15" s="14"/>
      <c r="M15" s="15"/>
      <c r="N15" s="11"/>
      <c r="O15" s="11"/>
    </row>
    <row r="16" spans="1:15" x14ac:dyDescent="0.2">
      <c r="A16" s="1" t="s">
        <v>35</v>
      </c>
      <c r="B16" s="11" t="s">
        <v>60</v>
      </c>
      <c r="C16" s="11"/>
      <c r="D16" s="1" t="s">
        <v>10</v>
      </c>
      <c r="E16" s="11">
        <v>2</v>
      </c>
      <c r="F16" s="11"/>
      <c r="G16" s="1" t="s">
        <v>61</v>
      </c>
      <c r="H16" s="14">
        <v>4</v>
      </c>
      <c r="I16" s="14"/>
      <c r="M16" s="15"/>
      <c r="N16" s="11"/>
      <c r="O16" s="11"/>
    </row>
    <row r="17" spans="1:15" x14ac:dyDescent="0.2">
      <c r="A17" s="1" t="s">
        <v>11</v>
      </c>
      <c r="B17" s="11" t="s">
        <v>47</v>
      </c>
      <c r="C17" s="11"/>
      <c r="M17" s="15" t="s">
        <v>66</v>
      </c>
      <c r="N17" s="11">
        <v>8</v>
      </c>
      <c r="O17" s="11"/>
    </row>
    <row r="18" spans="1:15" x14ac:dyDescent="0.2">
      <c r="A18" s="1" t="s">
        <v>38</v>
      </c>
      <c r="B18" s="11" t="s">
        <v>47</v>
      </c>
      <c r="C18" s="11"/>
      <c r="D18" s="1" t="s">
        <v>63</v>
      </c>
      <c r="E18" s="11">
        <f>E11+E14+E15+E16</f>
        <v>305</v>
      </c>
      <c r="F18" s="11"/>
      <c r="G18" s="1" t="s">
        <v>63</v>
      </c>
      <c r="H18" s="11">
        <f>H11+H14+H15+H16+H13</f>
        <v>13</v>
      </c>
      <c r="I18" s="11"/>
      <c r="M18" s="15"/>
      <c r="N18" s="11"/>
      <c r="O18" s="11"/>
    </row>
    <row r="19" spans="1:15" x14ac:dyDescent="0.2">
      <c r="A19" s="1" t="s">
        <v>12</v>
      </c>
      <c r="B19" s="11" t="s">
        <v>47</v>
      </c>
      <c r="C19" s="11"/>
      <c r="D19" s="1" t="s">
        <v>59</v>
      </c>
      <c r="E19" s="11">
        <v>104</v>
      </c>
      <c r="F19" s="11"/>
      <c r="G19" s="1" t="s">
        <v>59</v>
      </c>
      <c r="H19" s="14">
        <v>91</v>
      </c>
      <c r="I19" s="14"/>
      <c r="M19" s="15"/>
      <c r="N19" s="11"/>
      <c r="O19" s="11"/>
    </row>
    <row r="20" spans="1:15" x14ac:dyDescent="0.2">
      <c r="A20" s="1" t="s">
        <v>13</v>
      </c>
      <c r="B20" s="11" t="s">
        <v>47</v>
      </c>
      <c r="C20" s="11"/>
    </row>
    <row r="21" spans="1:15" x14ac:dyDescent="0.2">
      <c r="A21" s="1" t="s">
        <v>14</v>
      </c>
      <c r="B21" s="11" t="s">
        <v>47</v>
      </c>
      <c r="C21" s="11"/>
      <c r="M21" s="1" t="s">
        <v>59</v>
      </c>
      <c r="N21" s="14">
        <v>71</v>
      </c>
      <c r="O21" s="14"/>
    </row>
    <row r="22" spans="1:15" x14ac:dyDescent="0.2">
      <c r="A22" s="1" t="s">
        <v>15</v>
      </c>
      <c r="B22" s="11" t="s">
        <v>47</v>
      </c>
      <c r="C22" s="11"/>
    </row>
    <row r="23" spans="1:15" x14ac:dyDescent="0.2">
      <c r="A23" s="1" t="s">
        <v>16</v>
      </c>
      <c r="B23" s="11" t="s">
        <v>47</v>
      </c>
      <c r="C23" s="11"/>
    </row>
    <row r="24" spans="1:15" x14ac:dyDescent="0.2">
      <c r="A24" s="1" t="s">
        <v>17</v>
      </c>
      <c r="B24" s="11" t="s">
        <v>47</v>
      </c>
      <c r="C24" s="11"/>
    </row>
    <row r="25" spans="1:15" x14ac:dyDescent="0.2">
      <c r="A25" s="1" t="s">
        <v>45</v>
      </c>
      <c r="B25" s="11" t="s">
        <v>47</v>
      </c>
      <c r="C25" s="11"/>
    </row>
    <row r="26" spans="1:15" x14ac:dyDescent="0.2">
      <c r="A26" s="1" t="s">
        <v>42</v>
      </c>
      <c r="B26" s="11" t="s">
        <v>47</v>
      </c>
      <c r="C26" s="11"/>
    </row>
    <row r="27" spans="1:15" x14ac:dyDescent="0.2">
      <c r="A27" s="1" t="s">
        <v>41</v>
      </c>
      <c r="B27" s="11" t="s">
        <v>47</v>
      </c>
      <c r="C27" s="11"/>
    </row>
    <row r="28" spans="1:15" x14ac:dyDescent="0.2">
      <c r="A28" s="1" t="s">
        <v>33</v>
      </c>
      <c r="B28" s="11" t="s">
        <v>47</v>
      </c>
      <c r="C28" s="11"/>
    </row>
    <row r="29" spans="1:15" x14ac:dyDescent="0.2">
      <c r="A29" s="1" t="s">
        <v>37</v>
      </c>
      <c r="B29" s="11" t="s">
        <v>60</v>
      </c>
      <c r="C29" s="11"/>
    </row>
    <row r="30" spans="1:15" x14ac:dyDescent="0.2">
      <c r="A30" s="1" t="s">
        <v>34</v>
      </c>
      <c r="B30" s="11" t="s">
        <v>47</v>
      </c>
      <c r="C30" s="11"/>
    </row>
    <row r="31" spans="1:15" x14ac:dyDescent="0.2">
      <c r="A31" s="1" t="s">
        <v>18</v>
      </c>
      <c r="B31" s="11" t="s">
        <v>47</v>
      </c>
      <c r="C31" s="11"/>
    </row>
    <row r="32" spans="1:15" x14ac:dyDescent="0.2">
      <c r="A32" s="1" t="s">
        <v>19</v>
      </c>
      <c r="B32" s="11" t="s">
        <v>47</v>
      </c>
      <c r="C32" s="11"/>
    </row>
    <row r="33" spans="1:5" x14ac:dyDescent="0.2">
      <c r="A33" s="1" t="s">
        <v>20</v>
      </c>
      <c r="B33" s="11" t="s">
        <v>47</v>
      </c>
      <c r="C33" s="11"/>
    </row>
    <row r="34" spans="1:5" x14ac:dyDescent="0.2">
      <c r="A34" s="1" t="s">
        <v>21</v>
      </c>
      <c r="B34" s="11" t="s">
        <v>47</v>
      </c>
      <c r="C34" s="11"/>
    </row>
    <row r="35" spans="1:5" x14ac:dyDescent="0.2">
      <c r="A35" s="1" t="s">
        <v>36</v>
      </c>
      <c r="B35" s="11" t="s">
        <v>47</v>
      </c>
      <c r="C35" s="11"/>
    </row>
    <row r="36" spans="1:5" x14ac:dyDescent="0.2">
      <c r="A36" s="1" t="s">
        <v>22</v>
      </c>
      <c r="B36" s="11" t="s">
        <v>47</v>
      </c>
      <c r="C36" s="11"/>
    </row>
    <row r="37" spans="1:5" x14ac:dyDescent="0.2">
      <c r="A37" s="1" t="s">
        <v>23</v>
      </c>
      <c r="B37" s="11" t="s">
        <v>47</v>
      </c>
      <c r="C37" s="11"/>
    </row>
    <row r="38" spans="1:5" x14ac:dyDescent="0.2">
      <c r="A38" s="1" t="s">
        <v>24</v>
      </c>
      <c r="B38" s="11" t="s">
        <v>47</v>
      </c>
      <c r="C38" s="11"/>
    </row>
    <row r="39" spans="1:5" x14ac:dyDescent="0.2">
      <c r="A39" s="1" t="s">
        <v>25</v>
      </c>
      <c r="B39" s="11" t="s">
        <v>47</v>
      </c>
      <c r="C39" s="11"/>
    </row>
    <row r="40" spans="1:5" x14ac:dyDescent="0.2">
      <c r="A40" s="1" t="s">
        <v>26</v>
      </c>
      <c r="B40" s="11" t="s">
        <v>47</v>
      </c>
      <c r="C40" s="11"/>
    </row>
    <row r="41" spans="1:5" x14ac:dyDescent="0.2">
      <c r="A41" s="1" t="s">
        <v>27</v>
      </c>
      <c r="B41" s="11" t="s">
        <v>47</v>
      </c>
      <c r="C41" s="11"/>
    </row>
    <row r="42" spans="1:5" x14ac:dyDescent="0.2">
      <c r="A42" s="1" t="s">
        <v>28</v>
      </c>
      <c r="B42" s="11" t="s">
        <v>47</v>
      </c>
      <c r="C42" s="11"/>
    </row>
    <row r="43" spans="1:5" x14ac:dyDescent="0.2">
      <c r="A43" s="1" t="s">
        <v>29</v>
      </c>
      <c r="B43" s="11" t="s">
        <v>47</v>
      </c>
      <c r="C43" s="11"/>
    </row>
    <row r="44" spans="1:5" x14ac:dyDescent="0.2">
      <c r="A44" s="1" t="s">
        <v>30</v>
      </c>
      <c r="B44" s="11" t="s">
        <v>47</v>
      </c>
      <c r="C44" s="11"/>
    </row>
    <row r="45" spans="1:5" x14ac:dyDescent="0.2">
      <c r="A45" s="1" t="s">
        <v>31</v>
      </c>
      <c r="B45" s="11" t="s">
        <v>47</v>
      </c>
      <c r="C45" s="11"/>
    </row>
    <row r="46" spans="1:5" x14ac:dyDescent="0.2">
      <c r="A46" s="1" t="s">
        <v>67</v>
      </c>
      <c r="B46" s="14">
        <v>2</v>
      </c>
      <c r="C46" s="14"/>
    </row>
    <row r="47" spans="1:5" x14ac:dyDescent="0.2">
      <c r="A47" s="1" t="s">
        <v>59</v>
      </c>
      <c r="B47" s="12">
        <v>409</v>
      </c>
      <c r="C47" s="11"/>
      <c r="D47" s="2"/>
      <c r="E47" s="2"/>
    </row>
    <row r="49" spans="1:15" ht="14.25" customHeight="1" x14ac:dyDescent="0.2">
      <c r="A49" s="13" t="s">
        <v>70</v>
      </c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</row>
    <row r="50" spans="1:15" ht="14.25" customHeight="1" x14ac:dyDescent="0.2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</row>
    <row r="51" spans="1:15" ht="14.25" customHeight="1" x14ac:dyDescent="0.2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</row>
    <row r="52" spans="1:15" x14ac:dyDescent="0.2">
      <c r="A52" s="13" t="s">
        <v>71</v>
      </c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</row>
    <row r="53" spans="1:15" x14ac:dyDescent="0.2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</row>
    <row r="54" spans="1:15" x14ac:dyDescent="0.2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</row>
  </sheetData>
  <mergeCells count="71">
    <mergeCell ref="B39:C39"/>
    <mergeCell ref="B28:C28"/>
    <mergeCell ref="B29:C29"/>
    <mergeCell ref="B30:C30"/>
    <mergeCell ref="B31:C31"/>
    <mergeCell ref="B32:C32"/>
    <mergeCell ref="A52:O54"/>
    <mergeCell ref="B47:C47"/>
    <mergeCell ref="A49:O51"/>
    <mergeCell ref="B40:C40"/>
    <mergeCell ref="B41:C41"/>
    <mergeCell ref="B42:C42"/>
    <mergeCell ref="B43:C43"/>
    <mergeCell ref="B44:C44"/>
    <mergeCell ref="B45:C45"/>
    <mergeCell ref="B46:C46"/>
    <mergeCell ref="M17:M19"/>
    <mergeCell ref="N17:O19"/>
    <mergeCell ref="B38:C38"/>
    <mergeCell ref="B19:C19"/>
    <mergeCell ref="E19:F19"/>
    <mergeCell ref="H19:I19"/>
    <mergeCell ref="B20:C20"/>
    <mergeCell ref="B33:C33"/>
    <mergeCell ref="B34:C34"/>
    <mergeCell ref="B35:C35"/>
    <mergeCell ref="B36:C36"/>
    <mergeCell ref="B37:C37"/>
    <mergeCell ref="N21:O21"/>
    <mergeCell ref="B16:C16"/>
    <mergeCell ref="E16:F16"/>
    <mergeCell ref="H16:I16"/>
    <mergeCell ref="B17:C17"/>
    <mergeCell ref="B27:C27"/>
    <mergeCell ref="B21:C21"/>
    <mergeCell ref="B22:C22"/>
    <mergeCell ref="B23:C23"/>
    <mergeCell ref="B24:C24"/>
    <mergeCell ref="B25:C25"/>
    <mergeCell ref="B26:C26"/>
    <mergeCell ref="B18:C18"/>
    <mergeCell ref="E18:F18"/>
    <mergeCell ref="H18:I18"/>
    <mergeCell ref="H14:I14"/>
    <mergeCell ref="B15:C15"/>
    <mergeCell ref="E15:F15"/>
    <mergeCell ref="H15:I15"/>
    <mergeCell ref="K15:L15"/>
    <mergeCell ref="N10:O10"/>
    <mergeCell ref="B11:C11"/>
    <mergeCell ref="E11:F13"/>
    <mergeCell ref="H11:I12"/>
    <mergeCell ref="K11:L13"/>
    <mergeCell ref="B10:C10"/>
    <mergeCell ref="E10:F10"/>
    <mergeCell ref="H10:I10"/>
    <mergeCell ref="K10:L10"/>
    <mergeCell ref="M10:M16"/>
    <mergeCell ref="N11:O16"/>
    <mergeCell ref="B12:C12"/>
    <mergeCell ref="B13:C13"/>
    <mergeCell ref="H13:I13"/>
    <mergeCell ref="B14:C14"/>
    <mergeCell ref="E14:F14"/>
    <mergeCell ref="A1:O3"/>
    <mergeCell ref="A4:O6"/>
    <mergeCell ref="A7:C9"/>
    <mergeCell ref="D7:F9"/>
    <mergeCell ref="G7:I9"/>
    <mergeCell ref="J7:L9"/>
    <mergeCell ref="M7:O9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4DF19-2CCD-46B8-8C10-01D1CEE60248}">
  <dimension ref="A1:O54"/>
  <sheetViews>
    <sheetView workbookViewId="0">
      <selection activeCell="L43" sqref="L43"/>
    </sheetView>
  </sheetViews>
  <sheetFormatPr defaultColWidth="14" defaultRowHeight="14.25" x14ac:dyDescent="0.2"/>
  <cols>
    <col min="1" max="3" width="14" style="1"/>
    <col min="4" max="4" width="14.5703125" style="1" customWidth="1"/>
    <col min="5" max="6" width="14" style="1"/>
    <col min="7" max="7" width="19" style="1" customWidth="1"/>
    <col min="8" max="9" width="14" style="1"/>
    <col min="10" max="10" width="14.85546875" style="1" customWidth="1"/>
    <col min="11" max="16384" width="14" style="1"/>
  </cols>
  <sheetData>
    <row r="1" spans="1:15" ht="14.25" customHeight="1" x14ac:dyDescent="0.2">
      <c r="A1" s="13" t="s">
        <v>84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</row>
    <row r="2" spans="1:15" ht="14.25" customHeight="1" x14ac:dyDescent="0.2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</row>
    <row r="3" spans="1:15" ht="14.25" customHeight="1" x14ac:dyDescent="0.2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</row>
    <row r="4" spans="1:15" x14ac:dyDescent="0.2">
      <c r="A4" s="13" t="s">
        <v>0</v>
      </c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</row>
    <row r="5" spans="1:15" x14ac:dyDescent="0.2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</row>
    <row r="6" spans="1:15" x14ac:dyDescent="0.2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</row>
    <row r="7" spans="1:15" x14ac:dyDescent="0.2">
      <c r="A7" s="11" t="s">
        <v>1</v>
      </c>
      <c r="B7" s="11"/>
      <c r="C7" s="11"/>
      <c r="D7" s="11" t="s">
        <v>2</v>
      </c>
      <c r="E7" s="11"/>
      <c r="F7" s="11"/>
      <c r="G7" s="11" t="s">
        <v>3</v>
      </c>
      <c r="H7" s="11"/>
      <c r="I7" s="11"/>
      <c r="J7" s="11" t="s">
        <v>4</v>
      </c>
      <c r="K7" s="11"/>
      <c r="L7" s="11"/>
      <c r="M7" s="11" t="s">
        <v>5</v>
      </c>
      <c r="N7" s="11"/>
      <c r="O7" s="11"/>
    </row>
    <row r="8" spans="1:15" x14ac:dyDescent="0.2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</row>
    <row r="9" spans="1:15" x14ac:dyDescent="0.2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</row>
    <row r="10" spans="1:15" ht="14.25" customHeight="1" x14ac:dyDescent="0.2">
      <c r="A10" s="6" t="s">
        <v>32</v>
      </c>
      <c r="B10" s="11" t="s">
        <v>64</v>
      </c>
      <c r="C10" s="11"/>
      <c r="D10" s="6" t="s">
        <v>6</v>
      </c>
      <c r="E10" s="11" t="s">
        <v>7</v>
      </c>
      <c r="F10" s="11"/>
      <c r="G10" s="6" t="s">
        <v>6</v>
      </c>
      <c r="H10" s="11" t="s">
        <v>7</v>
      </c>
      <c r="I10" s="11"/>
      <c r="J10" s="6" t="s">
        <v>6</v>
      </c>
      <c r="K10" s="11" t="s">
        <v>7</v>
      </c>
      <c r="L10" s="11"/>
      <c r="M10" s="15" t="s">
        <v>58</v>
      </c>
      <c r="N10" s="11" t="s">
        <v>7</v>
      </c>
      <c r="O10" s="11"/>
    </row>
    <row r="11" spans="1:15" ht="15" x14ac:dyDescent="0.25">
      <c r="A11" s="1" t="s">
        <v>44</v>
      </c>
      <c r="B11" s="11" t="s">
        <v>47</v>
      </c>
      <c r="C11" s="11"/>
      <c r="D11" s="1" t="s">
        <v>50</v>
      </c>
      <c r="E11" s="11">
        <v>812</v>
      </c>
      <c r="F11" s="11"/>
      <c r="G11" s="1" t="s">
        <v>53</v>
      </c>
      <c r="H11" s="11">
        <v>14</v>
      </c>
      <c r="I11" s="11"/>
      <c r="J11" s="1" t="s">
        <v>55</v>
      </c>
      <c r="K11" s="11">
        <v>249</v>
      </c>
      <c r="L11" s="11"/>
      <c r="M11" s="15"/>
      <c r="N11" s="11">
        <v>197</v>
      </c>
      <c r="O11" s="11"/>
    </row>
    <row r="12" spans="1:15" ht="15" x14ac:dyDescent="0.25">
      <c r="A12" s="1" t="s">
        <v>46</v>
      </c>
      <c r="B12" s="11" t="s">
        <v>47</v>
      </c>
      <c r="C12" s="11"/>
      <c r="D12" s="1" t="s">
        <v>51</v>
      </c>
      <c r="E12" s="11"/>
      <c r="F12" s="11"/>
      <c r="G12" s="1" t="s">
        <v>54</v>
      </c>
      <c r="H12" s="11"/>
      <c r="I12" s="11"/>
      <c r="J12" s="1" t="s">
        <v>56</v>
      </c>
      <c r="K12" s="11"/>
      <c r="L12" s="11"/>
      <c r="M12" s="15"/>
      <c r="N12" s="11"/>
      <c r="O12" s="11"/>
    </row>
    <row r="13" spans="1:15" ht="15" x14ac:dyDescent="0.25">
      <c r="A13" s="1" t="s">
        <v>40</v>
      </c>
      <c r="B13" s="11" t="s">
        <v>47</v>
      </c>
      <c r="C13" s="11"/>
      <c r="D13" s="1" t="s">
        <v>52</v>
      </c>
      <c r="E13" s="11"/>
      <c r="F13" s="11"/>
      <c r="G13" s="1" t="s">
        <v>48</v>
      </c>
      <c r="H13" s="14">
        <v>6</v>
      </c>
      <c r="I13" s="14"/>
      <c r="J13" s="1" t="s">
        <v>57</v>
      </c>
      <c r="K13" s="11"/>
      <c r="L13" s="11"/>
      <c r="M13" s="15"/>
      <c r="N13" s="11"/>
      <c r="O13" s="11"/>
    </row>
    <row r="14" spans="1:15" x14ac:dyDescent="0.2">
      <c r="A14" s="1" t="s">
        <v>39</v>
      </c>
      <c r="B14" s="11" t="s">
        <v>60</v>
      </c>
      <c r="C14" s="11"/>
      <c r="D14" s="1" t="s">
        <v>8</v>
      </c>
      <c r="E14" s="12">
        <v>1006</v>
      </c>
      <c r="F14" s="11"/>
      <c r="G14" s="1" t="s">
        <v>49</v>
      </c>
      <c r="H14" s="11">
        <v>203</v>
      </c>
      <c r="I14" s="11"/>
      <c r="K14" s="2"/>
      <c r="L14" s="2"/>
      <c r="M14" s="15"/>
      <c r="N14" s="11"/>
      <c r="O14" s="11"/>
    </row>
    <row r="15" spans="1:15" x14ac:dyDescent="0.2">
      <c r="A15" s="1" t="s">
        <v>43</v>
      </c>
      <c r="B15" s="11" t="s">
        <v>47</v>
      </c>
      <c r="C15" s="11"/>
      <c r="D15" s="1" t="s">
        <v>9</v>
      </c>
      <c r="E15" s="11">
        <v>12</v>
      </c>
      <c r="F15" s="11"/>
      <c r="G15" s="1" t="s">
        <v>62</v>
      </c>
      <c r="H15" s="14">
        <v>27</v>
      </c>
      <c r="I15" s="14"/>
      <c r="J15" s="1" t="s">
        <v>59</v>
      </c>
      <c r="K15" s="16">
        <v>2351</v>
      </c>
      <c r="L15" s="14"/>
      <c r="M15" s="15"/>
      <c r="N15" s="11"/>
      <c r="O15" s="11"/>
    </row>
    <row r="16" spans="1:15" x14ac:dyDescent="0.2">
      <c r="A16" s="1" t="s">
        <v>35</v>
      </c>
      <c r="B16" s="11" t="s">
        <v>60</v>
      </c>
      <c r="C16" s="11"/>
      <c r="D16" s="1" t="s">
        <v>10</v>
      </c>
      <c r="E16" s="11">
        <v>240</v>
      </c>
      <c r="F16" s="11"/>
      <c r="G16" s="1" t="s">
        <v>61</v>
      </c>
      <c r="H16" s="14">
        <v>472</v>
      </c>
      <c r="I16" s="14"/>
      <c r="M16" s="15"/>
      <c r="N16" s="11"/>
      <c r="O16" s="11"/>
    </row>
    <row r="17" spans="1:15" x14ac:dyDescent="0.2">
      <c r="A17" s="1" t="s">
        <v>11</v>
      </c>
      <c r="B17" s="11" t="s">
        <v>47</v>
      </c>
      <c r="C17" s="11"/>
      <c r="M17" s="15" t="s">
        <v>66</v>
      </c>
      <c r="N17" s="11">
        <v>25</v>
      </c>
      <c r="O17" s="11"/>
    </row>
    <row r="18" spans="1:15" x14ac:dyDescent="0.2">
      <c r="A18" s="1" t="s">
        <v>38</v>
      </c>
      <c r="B18" s="11" t="s">
        <v>47</v>
      </c>
      <c r="C18" s="11"/>
      <c r="D18" s="1" t="s">
        <v>63</v>
      </c>
      <c r="E18" s="12">
        <f>E11+E14+E15+E16</f>
        <v>2070</v>
      </c>
      <c r="F18" s="11"/>
      <c r="G18" s="1" t="s">
        <v>63</v>
      </c>
      <c r="H18" s="11">
        <f>H11+H14+H15+H16+H13</f>
        <v>722</v>
      </c>
      <c r="I18" s="11"/>
      <c r="M18" s="15"/>
      <c r="N18" s="11"/>
      <c r="O18" s="11"/>
    </row>
    <row r="19" spans="1:15" x14ac:dyDescent="0.2">
      <c r="A19" s="1" t="s">
        <v>12</v>
      </c>
      <c r="B19" s="11" t="s">
        <v>47</v>
      </c>
      <c r="C19" s="11"/>
      <c r="D19" s="1" t="s">
        <v>59</v>
      </c>
      <c r="E19" s="12">
        <f>B47-E18</f>
        <v>3322</v>
      </c>
      <c r="F19" s="11"/>
      <c r="G19" s="1" t="s">
        <v>59</v>
      </c>
      <c r="H19" s="16">
        <v>2600</v>
      </c>
      <c r="I19" s="14"/>
      <c r="M19" s="15"/>
      <c r="N19" s="11"/>
      <c r="O19" s="11"/>
    </row>
    <row r="20" spans="1:15" x14ac:dyDescent="0.2">
      <c r="A20" s="1" t="s">
        <v>13</v>
      </c>
      <c r="B20" s="11" t="s">
        <v>47</v>
      </c>
      <c r="C20" s="11"/>
    </row>
    <row r="21" spans="1:15" x14ac:dyDescent="0.2">
      <c r="A21" s="1" t="s">
        <v>14</v>
      </c>
      <c r="B21" s="11" t="s">
        <v>47</v>
      </c>
      <c r="C21" s="11"/>
      <c r="M21" s="1" t="s">
        <v>59</v>
      </c>
      <c r="N21" s="16">
        <v>2129</v>
      </c>
      <c r="O21" s="14"/>
    </row>
    <row r="22" spans="1:15" x14ac:dyDescent="0.2">
      <c r="A22" s="1" t="s">
        <v>15</v>
      </c>
      <c r="B22" s="11" t="s">
        <v>47</v>
      </c>
      <c r="C22" s="11"/>
    </row>
    <row r="23" spans="1:15" x14ac:dyDescent="0.2">
      <c r="A23" s="1" t="s">
        <v>16</v>
      </c>
      <c r="B23" s="11" t="s">
        <v>47</v>
      </c>
      <c r="C23" s="11"/>
    </row>
    <row r="24" spans="1:15" x14ac:dyDescent="0.2">
      <c r="A24" s="1" t="s">
        <v>17</v>
      </c>
      <c r="B24" s="11" t="s">
        <v>47</v>
      </c>
      <c r="C24" s="11"/>
    </row>
    <row r="25" spans="1:15" x14ac:dyDescent="0.2">
      <c r="A25" s="1" t="s">
        <v>45</v>
      </c>
      <c r="B25" s="11" t="s">
        <v>47</v>
      </c>
      <c r="C25" s="11"/>
    </row>
    <row r="26" spans="1:15" x14ac:dyDescent="0.2">
      <c r="A26" s="1" t="s">
        <v>42</v>
      </c>
      <c r="B26" s="11" t="s">
        <v>47</v>
      </c>
      <c r="C26" s="11"/>
    </row>
    <row r="27" spans="1:15" x14ac:dyDescent="0.2">
      <c r="A27" s="1" t="s">
        <v>41</v>
      </c>
      <c r="B27" s="11" t="s">
        <v>47</v>
      </c>
      <c r="C27" s="11"/>
    </row>
    <row r="28" spans="1:15" x14ac:dyDescent="0.2">
      <c r="A28" s="1" t="s">
        <v>33</v>
      </c>
      <c r="B28" s="11" t="s">
        <v>47</v>
      </c>
      <c r="C28" s="11"/>
    </row>
    <row r="29" spans="1:15" x14ac:dyDescent="0.2">
      <c r="A29" s="1" t="s">
        <v>37</v>
      </c>
      <c r="B29" s="11" t="s">
        <v>47</v>
      </c>
      <c r="C29" s="11"/>
    </row>
    <row r="30" spans="1:15" x14ac:dyDescent="0.2">
      <c r="A30" s="1" t="s">
        <v>34</v>
      </c>
      <c r="B30" s="11" t="s">
        <v>60</v>
      </c>
      <c r="C30" s="11"/>
    </row>
    <row r="31" spans="1:15" x14ac:dyDescent="0.2">
      <c r="A31" s="1" t="s">
        <v>18</v>
      </c>
      <c r="B31" s="11" t="s">
        <v>47</v>
      </c>
      <c r="C31" s="11"/>
    </row>
    <row r="32" spans="1:15" x14ac:dyDescent="0.2">
      <c r="A32" s="1" t="s">
        <v>19</v>
      </c>
      <c r="B32" s="11" t="s">
        <v>47</v>
      </c>
      <c r="C32" s="11"/>
    </row>
    <row r="33" spans="1:5" x14ac:dyDescent="0.2">
      <c r="A33" s="1" t="s">
        <v>20</v>
      </c>
      <c r="B33" s="11" t="s">
        <v>47</v>
      </c>
      <c r="C33" s="11"/>
    </row>
    <row r="34" spans="1:5" x14ac:dyDescent="0.2">
      <c r="A34" s="1" t="s">
        <v>21</v>
      </c>
      <c r="B34" s="11" t="s">
        <v>60</v>
      </c>
      <c r="C34" s="11"/>
    </row>
    <row r="35" spans="1:5" x14ac:dyDescent="0.2">
      <c r="A35" s="1" t="s">
        <v>36</v>
      </c>
      <c r="B35" s="11" t="s">
        <v>60</v>
      </c>
      <c r="C35" s="11"/>
    </row>
    <row r="36" spans="1:5" x14ac:dyDescent="0.2">
      <c r="A36" s="1" t="s">
        <v>22</v>
      </c>
      <c r="B36" s="11" t="s">
        <v>47</v>
      </c>
      <c r="C36" s="11"/>
    </row>
    <row r="37" spans="1:5" x14ac:dyDescent="0.2">
      <c r="A37" s="1" t="s">
        <v>23</v>
      </c>
      <c r="B37" s="11" t="s">
        <v>47</v>
      </c>
      <c r="C37" s="11"/>
    </row>
    <row r="38" spans="1:5" x14ac:dyDescent="0.2">
      <c r="A38" s="1" t="s">
        <v>24</v>
      </c>
      <c r="B38" s="11" t="s">
        <v>60</v>
      </c>
      <c r="C38" s="11"/>
    </row>
    <row r="39" spans="1:5" x14ac:dyDescent="0.2">
      <c r="A39" s="1" t="s">
        <v>25</v>
      </c>
      <c r="B39" s="11" t="s">
        <v>47</v>
      </c>
      <c r="C39" s="11"/>
    </row>
    <row r="40" spans="1:5" x14ac:dyDescent="0.2">
      <c r="A40" s="1" t="s">
        <v>26</v>
      </c>
      <c r="B40" s="11" t="s">
        <v>47</v>
      </c>
      <c r="C40" s="11"/>
    </row>
    <row r="41" spans="1:5" x14ac:dyDescent="0.2">
      <c r="A41" s="1" t="s">
        <v>27</v>
      </c>
      <c r="B41" s="11" t="s">
        <v>47</v>
      </c>
      <c r="C41" s="11"/>
    </row>
    <row r="42" spans="1:5" x14ac:dyDescent="0.2">
      <c r="A42" s="1" t="s">
        <v>28</v>
      </c>
      <c r="B42" s="11" t="s">
        <v>47</v>
      </c>
      <c r="C42" s="11"/>
    </row>
    <row r="43" spans="1:5" x14ac:dyDescent="0.2">
      <c r="A43" s="1" t="s">
        <v>29</v>
      </c>
      <c r="B43" s="11" t="s">
        <v>47</v>
      </c>
      <c r="C43" s="11"/>
    </row>
    <row r="44" spans="1:5" x14ac:dyDescent="0.2">
      <c r="A44" s="1" t="s">
        <v>30</v>
      </c>
      <c r="B44" s="11" t="s">
        <v>47</v>
      </c>
      <c r="C44" s="11"/>
    </row>
    <row r="45" spans="1:5" x14ac:dyDescent="0.2">
      <c r="A45" s="1" t="s">
        <v>31</v>
      </c>
      <c r="B45" s="11" t="s">
        <v>47</v>
      </c>
      <c r="C45" s="11"/>
    </row>
    <row r="47" spans="1:5" x14ac:dyDescent="0.2">
      <c r="A47" s="1" t="s">
        <v>59</v>
      </c>
      <c r="B47" s="12">
        <v>5392</v>
      </c>
      <c r="C47" s="11"/>
      <c r="D47" s="2"/>
      <c r="E47" s="2"/>
    </row>
    <row r="49" spans="1:15" ht="14.25" customHeight="1" x14ac:dyDescent="0.2">
      <c r="A49" s="13" t="s">
        <v>86</v>
      </c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</row>
    <row r="50" spans="1:15" ht="14.25" customHeight="1" x14ac:dyDescent="0.2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</row>
    <row r="51" spans="1:15" ht="14.25" customHeight="1" x14ac:dyDescent="0.2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</row>
    <row r="52" spans="1:15" x14ac:dyDescent="0.2">
      <c r="A52" s="13" t="s">
        <v>85</v>
      </c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</row>
    <row r="53" spans="1:15" x14ac:dyDescent="0.2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</row>
    <row r="54" spans="1:15" x14ac:dyDescent="0.2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</row>
  </sheetData>
  <mergeCells count="70">
    <mergeCell ref="B39:C39"/>
    <mergeCell ref="B28:C28"/>
    <mergeCell ref="B29:C29"/>
    <mergeCell ref="B30:C30"/>
    <mergeCell ref="B31:C31"/>
    <mergeCell ref="B32:C32"/>
    <mergeCell ref="A52:O54"/>
    <mergeCell ref="B47:C47"/>
    <mergeCell ref="A49:O51"/>
    <mergeCell ref="B40:C40"/>
    <mergeCell ref="B41:C41"/>
    <mergeCell ref="B42:C42"/>
    <mergeCell ref="B43:C43"/>
    <mergeCell ref="B44:C44"/>
    <mergeCell ref="B45:C45"/>
    <mergeCell ref="M17:M19"/>
    <mergeCell ref="N17:O19"/>
    <mergeCell ref="B38:C38"/>
    <mergeCell ref="B19:C19"/>
    <mergeCell ref="E19:F19"/>
    <mergeCell ref="H19:I19"/>
    <mergeCell ref="B20:C20"/>
    <mergeCell ref="B33:C33"/>
    <mergeCell ref="B34:C34"/>
    <mergeCell ref="B35:C35"/>
    <mergeCell ref="B36:C36"/>
    <mergeCell ref="B37:C37"/>
    <mergeCell ref="N21:O21"/>
    <mergeCell ref="B16:C16"/>
    <mergeCell ref="E16:F16"/>
    <mergeCell ref="H16:I16"/>
    <mergeCell ref="B17:C17"/>
    <mergeCell ref="B27:C27"/>
    <mergeCell ref="B21:C21"/>
    <mergeCell ref="B22:C22"/>
    <mergeCell ref="B23:C23"/>
    <mergeCell ref="B24:C24"/>
    <mergeCell ref="B25:C25"/>
    <mergeCell ref="B26:C26"/>
    <mergeCell ref="B18:C18"/>
    <mergeCell ref="E18:F18"/>
    <mergeCell ref="H18:I18"/>
    <mergeCell ref="H14:I14"/>
    <mergeCell ref="B15:C15"/>
    <mergeCell ref="E15:F15"/>
    <mergeCell ref="H15:I15"/>
    <mergeCell ref="K15:L15"/>
    <mergeCell ref="N10:O10"/>
    <mergeCell ref="B11:C11"/>
    <mergeCell ref="E11:F13"/>
    <mergeCell ref="H11:I12"/>
    <mergeCell ref="K11:L13"/>
    <mergeCell ref="B10:C10"/>
    <mergeCell ref="E10:F10"/>
    <mergeCell ref="H10:I10"/>
    <mergeCell ref="K10:L10"/>
    <mergeCell ref="M10:M16"/>
    <mergeCell ref="N11:O16"/>
    <mergeCell ref="B12:C12"/>
    <mergeCell ref="B13:C13"/>
    <mergeCell ref="H13:I13"/>
    <mergeCell ref="B14:C14"/>
    <mergeCell ref="E14:F14"/>
    <mergeCell ref="A1:O3"/>
    <mergeCell ref="A4:O6"/>
    <mergeCell ref="A7:C9"/>
    <mergeCell ref="D7:F9"/>
    <mergeCell ref="G7:I9"/>
    <mergeCell ref="J7:L9"/>
    <mergeCell ref="M7:O9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Unique proteins</vt:lpstr>
      <vt:lpstr>Breast</vt:lpstr>
      <vt:lpstr>Colon</vt:lpstr>
      <vt:lpstr>Ewing sarcoma</vt:lpstr>
      <vt:lpstr>Melanoma</vt:lpstr>
      <vt:lpstr>Ovary Patient sample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Casa Dos Morais</dc:creator>
  <cp:lastModifiedBy>Juliana De Morais</cp:lastModifiedBy>
  <dcterms:created xsi:type="dcterms:W3CDTF">2019-08-24T01:36:29Z</dcterms:created>
  <dcterms:modified xsi:type="dcterms:W3CDTF">2021-01-22T20:41:12Z</dcterms:modified>
</cp:coreProperties>
</file>